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E:\DIDI\Web-Project\Manex\"/>
    </mc:Choice>
  </mc:AlternateContent>
  <xr:revisionPtr revIDLastSave="0" documentId="13_ncr:1_{28FCCD73-C167-441C-B807-2C88F80EBA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ual_sales" sheetId="1" r:id="rId1"/>
  </sheets>
  <externalReferences>
    <externalReference r:id="rId2"/>
  </externalReferences>
  <definedNames>
    <definedName name="_xlnm._FilterDatabase" localSheetId="0" hidden="1">actual_sales!$A$1:$S$1537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37" i="1" l="1"/>
  <c r="Q1536" i="1"/>
  <c r="Q1535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Q1232" i="1"/>
  <c r="Q1231" i="1"/>
  <c r="Q1230" i="1"/>
  <c r="Q1229" i="1"/>
  <c r="Q1228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Q847" i="1"/>
  <c r="Q846" i="1"/>
  <c r="Q845" i="1"/>
  <c r="Q844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G1537" i="1"/>
  <c r="R1537" i="1" s="1"/>
  <c r="F1537" i="1"/>
  <c r="D1537" i="1"/>
  <c r="E1537" i="1" s="1"/>
  <c r="C1537" i="1"/>
  <c r="G1536" i="1"/>
  <c r="R1536" i="1" s="1"/>
  <c r="F1536" i="1"/>
  <c r="D1536" i="1"/>
  <c r="E1536" i="1" s="1"/>
  <c r="C1536" i="1"/>
  <c r="G1535" i="1"/>
  <c r="R1535" i="1" s="1"/>
  <c r="F1535" i="1"/>
  <c r="D1535" i="1"/>
  <c r="E1535" i="1" s="1"/>
  <c r="C1535" i="1"/>
  <c r="G1534" i="1"/>
  <c r="R1534" i="1" s="1"/>
  <c r="F1534" i="1"/>
  <c r="D1534" i="1"/>
  <c r="E1534" i="1" s="1"/>
  <c r="C1534" i="1"/>
  <c r="F1533" i="1"/>
  <c r="D1533" i="1"/>
  <c r="E1533" i="1" s="1"/>
  <c r="C1533" i="1"/>
  <c r="F1532" i="1"/>
  <c r="D1532" i="1"/>
  <c r="E1532" i="1" s="1"/>
  <c r="C1532" i="1"/>
  <c r="F1531" i="1"/>
  <c r="D1531" i="1"/>
  <c r="E1531" i="1" s="1"/>
  <c r="C1531" i="1"/>
  <c r="F1530" i="1"/>
  <c r="D1530" i="1"/>
  <c r="E1530" i="1" s="1"/>
  <c r="C1530" i="1"/>
  <c r="F1529" i="1"/>
  <c r="D1529" i="1"/>
  <c r="E1529" i="1" s="1"/>
  <c r="C1529" i="1"/>
  <c r="F1528" i="1"/>
  <c r="D1528" i="1"/>
  <c r="E1528" i="1" s="1"/>
  <c r="C1528" i="1"/>
  <c r="F1527" i="1"/>
  <c r="D1527" i="1"/>
  <c r="E1527" i="1" s="1"/>
  <c r="C1527" i="1"/>
  <c r="F1526" i="1"/>
  <c r="D1526" i="1"/>
  <c r="E1526" i="1" s="1"/>
  <c r="C1526" i="1"/>
  <c r="F1525" i="1"/>
  <c r="D1525" i="1"/>
  <c r="E1525" i="1" s="1"/>
  <c r="C1525" i="1"/>
  <c r="F1524" i="1"/>
  <c r="D1524" i="1"/>
  <c r="E1524" i="1" s="1"/>
  <c r="C1524" i="1"/>
  <c r="F1523" i="1"/>
  <c r="D1523" i="1"/>
  <c r="E1523" i="1" s="1"/>
  <c r="C1523" i="1"/>
  <c r="F1522" i="1"/>
  <c r="D1522" i="1"/>
  <c r="E1522" i="1" s="1"/>
  <c r="C1522" i="1"/>
  <c r="F1521" i="1"/>
  <c r="D1521" i="1"/>
  <c r="E1521" i="1" s="1"/>
  <c r="C1521" i="1"/>
  <c r="F1520" i="1"/>
  <c r="D1520" i="1"/>
  <c r="E1520" i="1" s="1"/>
  <c r="C1520" i="1"/>
  <c r="F1519" i="1"/>
  <c r="D1519" i="1"/>
  <c r="E1519" i="1" s="1"/>
  <c r="C1519" i="1"/>
  <c r="F1518" i="1"/>
  <c r="D1518" i="1"/>
  <c r="E1518" i="1" s="1"/>
  <c r="C1518" i="1"/>
  <c r="F1517" i="1"/>
  <c r="D1517" i="1"/>
  <c r="E1517" i="1" s="1"/>
  <c r="C1517" i="1"/>
  <c r="F1516" i="1"/>
  <c r="D1516" i="1"/>
  <c r="E1516" i="1" s="1"/>
  <c r="C1516" i="1"/>
  <c r="F1515" i="1"/>
  <c r="D1515" i="1"/>
  <c r="E1515" i="1" s="1"/>
  <c r="C1515" i="1"/>
  <c r="F1514" i="1"/>
  <c r="D1514" i="1"/>
  <c r="E1514" i="1" s="1"/>
  <c r="C1514" i="1"/>
  <c r="F1513" i="1"/>
  <c r="D1513" i="1"/>
  <c r="E1513" i="1" s="1"/>
  <c r="C1513" i="1"/>
  <c r="F1512" i="1"/>
  <c r="D1512" i="1"/>
  <c r="E1512" i="1" s="1"/>
  <c r="C1512" i="1"/>
  <c r="F1511" i="1"/>
  <c r="D1511" i="1"/>
  <c r="E1511" i="1" s="1"/>
  <c r="C1511" i="1"/>
  <c r="F1510" i="1"/>
  <c r="D1510" i="1"/>
  <c r="E1510" i="1" s="1"/>
  <c r="C1510" i="1"/>
  <c r="F1509" i="1"/>
  <c r="D1509" i="1"/>
  <c r="E1509" i="1" s="1"/>
  <c r="C1509" i="1"/>
  <c r="F1508" i="1"/>
  <c r="D1508" i="1"/>
  <c r="E1508" i="1" s="1"/>
  <c r="C1508" i="1"/>
  <c r="F1507" i="1"/>
  <c r="D1507" i="1"/>
  <c r="E1507" i="1" s="1"/>
  <c r="C1507" i="1"/>
  <c r="F1506" i="1"/>
  <c r="D1506" i="1"/>
  <c r="E1506" i="1" s="1"/>
  <c r="C1506" i="1"/>
  <c r="F1505" i="1"/>
  <c r="D1505" i="1"/>
  <c r="E1505" i="1" s="1"/>
  <c r="C1505" i="1"/>
  <c r="F1504" i="1"/>
  <c r="D1504" i="1"/>
  <c r="E1504" i="1" s="1"/>
  <c r="C1504" i="1"/>
  <c r="D1503" i="1"/>
  <c r="E1503" i="1" s="1"/>
  <c r="C1503" i="1"/>
  <c r="D1502" i="1"/>
  <c r="E1502" i="1" s="1"/>
  <c r="C1502" i="1"/>
  <c r="D1501" i="1"/>
  <c r="E1501" i="1" s="1"/>
  <c r="C1501" i="1"/>
  <c r="D1500" i="1"/>
  <c r="E1500" i="1" s="1"/>
  <c r="C1500" i="1"/>
  <c r="D1499" i="1"/>
  <c r="E1499" i="1" s="1"/>
  <c r="C1499" i="1"/>
  <c r="D1498" i="1"/>
  <c r="E1498" i="1" s="1"/>
  <c r="C1498" i="1"/>
  <c r="D1497" i="1"/>
  <c r="E1497" i="1" s="1"/>
  <c r="C1497" i="1"/>
  <c r="D1496" i="1"/>
  <c r="E1496" i="1" s="1"/>
  <c r="C1496" i="1"/>
  <c r="D1495" i="1"/>
  <c r="E1495" i="1" s="1"/>
  <c r="C1495" i="1"/>
  <c r="D1494" i="1"/>
  <c r="E1494" i="1" s="1"/>
  <c r="C1494" i="1"/>
  <c r="D1493" i="1"/>
  <c r="E1493" i="1" s="1"/>
  <c r="C1493" i="1"/>
  <c r="D1492" i="1"/>
  <c r="E1492" i="1" s="1"/>
  <c r="C1492" i="1"/>
  <c r="D1491" i="1"/>
  <c r="E1491" i="1" s="1"/>
  <c r="C1491" i="1"/>
  <c r="D1490" i="1"/>
  <c r="E1490" i="1" s="1"/>
  <c r="C1490" i="1"/>
  <c r="D1489" i="1"/>
  <c r="E1489" i="1" s="1"/>
  <c r="C1489" i="1"/>
  <c r="D1488" i="1"/>
  <c r="E1488" i="1" s="1"/>
  <c r="C1488" i="1"/>
  <c r="D1487" i="1"/>
  <c r="E1487" i="1" s="1"/>
  <c r="C1487" i="1"/>
  <c r="D1486" i="1"/>
  <c r="E1486" i="1" s="1"/>
  <c r="C1486" i="1"/>
  <c r="D1485" i="1"/>
  <c r="E1485" i="1" s="1"/>
  <c r="C1485" i="1"/>
  <c r="D1484" i="1"/>
  <c r="E1484" i="1" s="1"/>
  <c r="C1484" i="1"/>
  <c r="D1483" i="1"/>
  <c r="E1483" i="1" s="1"/>
  <c r="C1483" i="1"/>
  <c r="D1482" i="1"/>
  <c r="E1482" i="1" s="1"/>
  <c r="C1482" i="1"/>
  <c r="D1481" i="1"/>
  <c r="E1481" i="1" s="1"/>
  <c r="C1481" i="1"/>
  <c r="D1480" i="1"/>
  <c r="E1480" i="1" s="1"/>
  <c r="C1480" i="1"/>
  <c r="D1479" i="1"/>
  <c r="E1479" i="1" s="1"/>
  <c r="C1479" i="1"/>
  <c r="D1478" i="1"/>
  <c r="E1478" i="1" s="1"/>
  <c r="C1478" i="1"/>
  <c r="D1477" i="1"/>
  <c r="E1477" i="1" s="1"/>
  <c r="C1477" i="1"/>
  <c r="D1476" i="1"/>
  <c r="E1476" i="1" s="1"/>
  <c r="C1476" i="1"/>
  <c r="D1475" i="1"/>
  <c r="E1475" i="1" s="1"/>
  <c r="C1475" i="1"/>
  <c r="D1474" i="1"/>
  <c r="E1474" i="1" s="1"/>
  <c r="C1474" i="1"/>
  <c r="D1473" i="1"/>
  <c r="E1473" i="1" s="1"/>
  <c r="C1473" i="1"/>
  <c r="D1472" i="1"/>
  <c r="E1472" i="1" s="1"/>
  <c r="C1472" i="1"/>
  <c r="D1471" i="1"/>
  <c r="E1471" i="1" s="1"/>
  <c r="C1471" i="1"/>
  <c r="D1470" i="1"/>
  <c r="E1470" i="1" s="1"/>
  <c r="C1470" i="1"/>
  <c r="D1469" i="1"/>
  <c r="E1469" i="1" s="1"/>
  <c r="C1469" i="1"/>
  <c r="D1468" i="1"/>
  <c r="E1468" i="1" s="1"/>
  <c r="C1468" i="1"/>
  <c r="D1467" i="1"/>
  <c r="E1467" i="1" s="1"/>
  <c r="C1467" i="1"/>
  <c r="D1466" i="1"/>
  <c r="E1466" i="1" s="1"/>
  <c r="C1466" i="1"/>
  <c r="D1465" i="1"/>
  <c r="E1465" i="1" s="1"/>
  <c r="C1465" i="1"/>
  <c r="D1464" i="1"/>
  <c r="E1464" i="1" s="1"/>
  <c r="C1464" i="1"/>
  <c r="D1463" i="1"/>
  <c r="E1463" i="1" s="1"/>
  <c r="C1463" i="1"/>
  <c r="D1462" i="1"/>
  <c r="E1462" i="1" s="1"/>
  <c r="C1462" i="1"/>
  <c r="D1461" i="1"/>
  <c r="E1461" i="1" s="1"/>
  <c r="C1461" i="1"/>
  <c r="D1460" i="1"/>
  <c r="E1460" i="1" s="1"/>
  <c r="C1460" i="1"/>
  <c r="D1459" i="1"/>
  <c r="E1459" i="1" s="1"/>
  <c r="C1459" i="1"/>
  <c r="D1458" i="1"/>
  <c r="E1458" i="1" s="1"/>
  <c r="C1458" i="1"/>
  <c r="D1457" i="1"/>
  <c r="E1457" i="1" s="1"/>
  <c r="C1457" i="1"/>
  <c r="D1456" i="1"/>
  <c r="E1456" i="1" s="1"/>
  <c r="C1456" i="1"/>
  <c r="D1455" i="1"/>
  <c r="E1455" i="1" s="1"/>
  <c r="C1455" i="1"/>
  <c r="D1454" i="1"/>
  <c r="E1454" i="1" s="1"/>
  <c r="C1454" i="1"/>
  <c r="D1453" i="1"/>
  <c r="E1453" i="1" s="1"/>
  <c r="C1453" i="1"/>
  <c r="D1452" i="1"/>
  <c r="E1452" i="1" s="1"/>
  <c r="C1452" i="1"/>
  <c r="D1451" i="1"/>
  <c r="E1451" i="1" s="1"/>
  <c r="C1451" i="1"/>
  <c r="D1450" i="1"/>
  <c r="E1450" i="1" s="1"/>
  <c r="C1450" i="1"/>
  <c r="D1449" i="1"/>
  <c r="E1449" i="1" s="1"/>
  <c r="C1449" i="1"/>
  <c r="D1448" i="1"/>
  <c r="E1448" i="1" s="1"/>
  <c r="C1448" i="1"/>
  <c r="D1447" i="1"/>
  <c r="E1447" i="1" s="1"/>
  <c r="C1447" i="1"/>
  <c r="D1446" i="1"/>
  <c r="E1446" i="1" s="1"/>
  <c r="C1446" i="1"/>
  <c r="D1445" i="1"/>
  <c r="E1445" i="1" s="1"/>
  <c r="C1445" i="1"/>
  <c r="D1444" i="1"/>
  <c r="E1444" i="1" s="1"/>
  <c r="C1444" i="1"/>
  <c r="D1443" i="1"/>
  <c r="E1443" i="1" s="1"/>
  <c r="C1443" i="1"/>
  <c r="D1442" i="1"/>
  <c r="E1442" i="1" s="1"/>
  <c r="C1442" i="1"/>
  <c r="D1441" i="1"/>
  <c r="E1441" i="1" s="1"/>
  <c r="C1441" i="1"/>
  <c r="D1440" i="1"/>
  <c r="E1440" i="1" s="1"/>
  <c r="C1440" i="1"/>
  <c r="D1439" i="1"/>
  <c r="E1439" i="1" s="1"/>
  <c r="C1439" i="1"/>
  <c r="D1438" i="1"/>
  <c r="E1438" i="1" s="1"/>
  <c r="C1438" i="1"/>
  <c r="D1437" i="1"/>
  <c r="E1437" i="1" s="1"/>
  <c r="C1437" i="1"/>
  <c r="D1436" i="1"/>
  <c r="E1436" i="1" s="1"/>
  <c r="C1436" i="1"/>
  <c r="D1435" i="1"/>
  <c r="E1435" i="1" s="1"/>
  <c r="C1435" i="1"/>
  <c r="D1434" i="1"/>
  <c r="E1434" i="1" s="1"/>
  <c r="C1434" i="1"/>
  <c r="D1433" i="1"/>
  <c r="E1433" i="1" s="1"/>
  <c r="C1433" i="1"/>
  <c r="D1432" i="1"/>
  <c r="E1432" i="1" s="1"/>
  <c r="C1432" i="1"/>
  <c r="D1431" i="1"/>
  <c r="E1431" i="1" s="1"/>
  <c r="C1431" i="1"/>
  <c r="D1430" i="1"/>
  <c r="E1430" i="1" s="1"/>
  <c r="C1430" i="1"/>
  <c r="D1429" i="1"/>
  <c r="E1429" i="1" s="1"/>
  <c r="C1429" i="1"/>
  <c r="D1428" i="1"/>
  <c r="E1428" i="1" s="1"/>
  <c r="C1428" i="1"/>
  <c r="D1427" i="1"/>
  <c r="E1427" i="1" s="1"/>
  <c r="C1427" i="1"/>
  <c r="D1426" i="1"/>
  <c r="E1426" i="1" s="1"/>
  <c r="C1426" i="1"/>
  <c r="D1425" i="1"/>
  <c r="E1425" i="1" s="1"/>
  <c r="C1425" i="1"/>
  <c r="D1424" i="1"/>
  <c r="E1424" i="1" s="1"/>
  <c r="C1424" i="1"/>
  <c r="D1423" i="1"/>
  <c r="E1423" i="1" s="1"/>
  <c r="C1423" i="1"/>
  <c r="D1422" i="1"/>
  <c r="E1422" i="1" s="1"/>
  <c r="C1422" i="1"/>
  <c r="D1421" i="1"/>
  <c r="E1421" i="1" s="1"/>
  <c r="C1421" i="1"/>
  <c r="D1420" i="1"/>
  <c r="E1420" i="1" s="1"/>
  <c r="C1420" i="1"/>
  <c r="D1419" i="1"/>
  <c r="E1419" i="1" s="1"/>
  <c r="C1419" i="1"/>
  <c r="D1418" i="1"/>
  <c r="E1418" i="1" s="1"/>
  <c r="C1418" i="1"/>
  <c r="D1417" i="1"/>
  <c r="E1417" i="1" s="1"/>
  <c r="C1417" i="1"/>
  <c r="D1416" i="1"/>
  <c r="E1416" i="1" s="1"/>
  <c r="C1416" i="1"/>
  <c r="D1415" i="1"/>
  <c r="E1415" i="1" s="1"/>
  <c r="C1415" i="1"/>
  <c r="D1414" i="1"/>
  <c r="E1414" i="1" s="1"/>
  <c r="C1414" i="1"/>
  <c r="D1413" i="1"/>
  <c r="E1413" i="1" s="1"/>
  <c r="C1413" i="1"/>
  <c r="D1412" i="1"/>
  <c r="E1412" i="1" s="1"/>
  <c r="C1412" i="1"/>
  <c r="D1411" i="1"/>
  <c r="E1411" i="1" s="1"/>
  <c r="C1411" i="1"/>
  <c r="D1410" i="1"/>
  <c r="E1410" i="1" s="1"/>
  <c r="C1410" i="1"/>
  <c r="D1409" i="1"/>
  <c r="E1409" i="1" s="1"/>
  <c r="C1409" i="1"/>
  <c r="D1408" i="1"/>
  <c r="E1408" i="1" s="1"/>
  <c r="C1408" i="1"/>
  <c r="D1407" i="1"/>
  <c r="E1407" i="1" s="1"/>
  <c r="C1407" i="1"/>
  <c r="D1406" i="1"/>
  <c r="E1406" i="1" s="1"/>
  <c r="C1406" i="1"/>
  <c r="D1405" i="1"/>
  <c r="E1405" i="1" s="1"/>
  <c r="C1405" i="1"/>
  <c r="D1404" i="1"/>
  <c r="E1404" i="1" s="1"/>
  <c r="C1404" i="1"/>
  <c r="D1403" i="1"/>
  <c r="E1403" i="1" s="1"/>
  <c r="C1403" i="1"/>
  <c r="D1402" i="1"/>
  <c r="E1402" i="1" s="1"/>
  <c r="C1402" i="1"/>
  <c r="D1401" i="1"/>
  <c r="E1401" i="1" s="1"/>
  <c r="C1401" i="1"/>
  <c r="D1400" i="1"/>
  <c r="E1400" i="1" s="1"/>
  <c r="C1400" i="1"/>
  <c r="E1399" i="1"/>
  <c r="D1399" i="1"/>
  <c r="C1399" i="1"/>
  <c r="D1398" i="1"/>
  <c r="E1398" i="1" s="1"/>
  <c r="C1398" i="1"/>
  <c r="D1397" i="1"/>
  <c r="E1397" i="1" s="1"/>
  <c r="C1397" i="1"/>
  <c r="D1396" i="1"/>
  <c r="E1396" i="1" s="1"/>
  <c r="C1396" i="1"/>
  <c r="D1395" i="1"/>
  <c r="E1395" i="1" s="1"/>
  <c r="C1395" i="1"/>
  <c r="D1394" i="1"/>
  <c r="E1394" i="1" s="1"/>
  <c r="C1394" i="1"/>
  <c r="D1393" i="1"/>
  <c r="E1393" i="1" s="1"/>
  <c r="C1393" i="1"/>
  <c r="D1392" i="1"/>
  <c r="E1392" i="1" s="1"/>
  <c r="C1392" i="1"/>
  <c r="D1391" i="1"/>
  <c r="E1391" i="1" s="1"/>
  <c r="C1391" i="1"/>
  <c r="D1390" i="1"/>
  <c r="E1390" i="1" s="1"/>
  <c r="C1390" i="1"/>
  <c r="D1389" i="1"/>
  <c r="E1389" i="1" s="1"/>
  <c r="C1389" i="1"/>
  <c r="D1388" i="1"/>
  <c r="E1388" i="1" s="1"/>
  <c r="C1388" i="1"/>
  <c r="D1387" i="1"/>
  <c r="E1387" i="1" s="1"/>
  <c r="C1387" i="1"/>
  <c r="D1386" i="1"/>
  <c r="E1386" i="1" s="1"/>
  <c r="C1386" i="1"/>
  <c r="D1385" i="1"/>
  <c r="E1385" i="1" s="1"/>
  <c r="C1385" i="1"/>
  <c r="D1384" i="1"/>
  <c r="E1384" i="1" s="1"/>
  <c r="C1384" i="1"/>
  <c r="D1383" i="1"/>
  <c r="E1383" i="1" s="1"/>
  <c r="C1383" i="1"/>
  <c r="D1382" i="1"/>
  <c r="E1382" i="1" s="1"/>
  <c r="C1382" i="1"/>
  <c r="D1381" i="1"/>
  <c r="E1381" i="1" s="1"/>
  <c r="C1381" i="1"/>
  <c r="D1380" i="1"/>
  <c r="E1380" i="1" s="1"/>
  <c r="C1380" i="1"/>
  <c r="D1379" i="1"/>
  <c r="E1379" i="1" s="1"/>
  <c r="C1379" i="1"/>
  <c r="D1378" i="1"/>
  <c r="E1378" i="1" s="1"/>
  <c r="C1378" i="1"/>
  <c r="D1377" i="1"/>
  <c r="E1377" i="1" s="1"/>
  <c r="C1377" i="1"/>
  <c r="D1376" i="1"/>
  <c r="E1376" i="1" s="1"/>
  <c r="C1376" i="1"/>
  <c r="D1375" i="1"/>
  <c r="E1375" i="1" s="1"/>
  <c r="C1375" i="1"/>
  <c r="D1374" i="1"/>
  <c r="E1374" i="1" s="1"/>
  <c r="C1374" i="1"/>
  <c r="D1373" i="1"/>
  <c r="E1373" i="1" s="1"/>
  <c r="C1373" i="1"/>
  <c r="D1372" i="1"/>
  <c r="E1372" i="1" s="1"/>
  <c r="C1372" i="1"/>
  <c r="D1371" i="1"/>
  <c r="E1371" i="1" s="1"/>
  <c r="C1371" i="1"/>
  <c r="D1370" i="1"/>
  <c r="E1370" i="1" s="1"/>
  <c r="C1370" i="1"/>
  <c r="D1369" i="1"/>
  <c r="E1369" i="1" s="1"/>
  <c r="C1369" i="1"/>
  <c r="D1368" i="1"/>
  <c r="E1368" i="1" s="1"/>
  <c r="C1368" i="1"/>
  <c r="D1367" i="1"/>
  <c r="E1367" i="1" s="1"/>
  <c r="C1367" i="1"/>
  <c r="D1366" i="1"/>
  <c r="E1366" i="1" s="1"/>
  <c r="C1366" i="1"/>
  <c r="D1365" i="1"/>
  <c r="E1365" i="1" s="1"/>
  <c r="C1365" i="1"/>
  <c r="D1364" i="1"/>
  <c r="E1364" i="1" s="1"/>
  <c r="C1364" i="1"/>
  <c r="D1363" i="1"/>
  <c r="E1363" i="1" s="1"/>
  <c r="C1363" i="1"/>
  <c r="D1362" i="1"/>
  <c r="E1362" i="1" s="1"/>
  <c r="C1362" i="1"/>
  <c r="D1361" i="1"/>
  <c r="E1361" i="1" s="1"/>
  <c r="C1361" i="1"/>
  <c r="D1360" i="1"/>
  <c r="E1360" i="1" s="1"/>
  <c r="C1360" i="1"/>
  <c r="D1359" i="1"/>
  <c r="E1359" i="1" s="1"/>
  <c r="C1359" i="1"/>
  <c r="D1358" i="1"/>
  <c r="E1358" i="1" s="1"/>
  <c r="C1358" i="1"/>
  <c r="D1357" i="1"/>
  <c r="E1357" i="1" s="1"/>
  <c r="C1357" i="1"/>
  <c r="D1356" i="1"/>
  <c r="E1356" i="1" s="1"/>
  <c r="C1356" i="1"/>
  <c r="D1355" i="1"/>
  <c r="E1355" i="1" s="1"/>
  <c r="C1355" i="1"/>
  <c r="D1354" i="1"/>
  <c r="E1354" i="1" s="1"/>
  <c r="C1354" i="1"/>
  <c r="D1353" i="1"/>
  <c r="E1353" i="1" s="1"/>
  <c r="C1353" i="1"/>
  <c r="D1352" i="1"/>
  <c r="E1352" i="1" s="1"/>
  <c r="C1352" i="1"/>
  <c r="D1351" i="1"/>
  <c r="E1351" i="1" s="1"/>
  <c r="C1351" i="1"/>
  <c r="D1350" i="1"/>
  <c r="E1350" i="1" s="1"/>
  <c r="C1350" i="1"/>
  <c r="D1349" i="1"/>
  <c r="E1349" i="1" s="1"/>
  <c r="C1349" i="1"/>
  <c r="D1348" i="1"/>
  <c r="E1348" i="1" s="1"/>
  <c r="C1348" i="1"/>
  <c r="D1347" i="1"/>
  <c r="E1347" i="1" s="1"/>
  <c r="C1347" i="1"/>
  <c r="D1346" i="1"/>
  <c r="E1346" i="1" s="1"/>
  <c r="C1346" i="1"/>
  <c r="D1345" i="1"/>
  <c r="E1345" i="1" s="1"/>
  <c r="C1345" i="1"/>
  <c r="D1344" i="1"/>
  <c r="E1344" i="1" s="1"/>
  <c r="C1344" i="1"/>
  <c r="D1343" i="1"/>
  <c r="E1343" i="1" s="1"/>
  <c r="C1343" i="1"/>
  <c r="D1342" i="1"/>
  <c r="E1342" i="1" s="1"/>
  <c r="C1342" i="1"/>
  <c r="D1341" i="1"/>
  <c r="E1341" i="1" s="1"/>
  <c r="C1341" i="1"/>
  <c r="D1340" i="1"/>
  <c r="E1340" i="1" s="1"/>
  <c r="C1340" i="1"/>
  <c r="D1339" i="1"/>
  <c r="E1339" i="1" s="1"/>
  <c r="C1339" i="1"/>
  <c r="D1338" i="1"/>
  <c r="E1338" i="1" s="1"/>
  <c r="C1338" i="1"/>
  <c r="D1337" i="1"/>
  <c r="E1337" i="1" s="1"/>
  <c r="C1337" i="1"/>
  <c r="D1336" i="1"/>
  <c r="E1336" i="1" s="1"/>
  <c r="C1336" i="1"/>
  <c r="D1335" i="1"/>
  <c r="E1335" i="1" s="1"/>
  <c r="C1335" i="1"/>
  <c r="D1334" i="1"/>
  <c r="E1334" i="1" s="1"/>
  <c r="C1334" i="1"/>
  <c r="D1333" i="1"/>
  <c r="E1333" i="1" s="1"/>
  <c r="C1333" i="1"/>
  <c r="D1332" i="1"/>
  <c r="E1332" i="1" s="1"/>
  <c r="C1332" i="1"/>
  <c r="D1331" i="1"/>
  <c r="E1331" i="1" s="1"/>
  <c r="C1331" i="1"/>
  <c r="D1330" i="1"/>
  <c r="E1330" i="1" s="1"/>
  <c r="C1330" i="1"/>
  <c r="D1329" i="1"/>
  <c r="E1329" i="1" s="1"/>
  <c r="C1329" i="1"/>
  <c r="D1328" i="1"/>
  <c r="E1328" i="1" s="1"/>
  <c r="C1328" i="1"/>
  <c r="D1327" i="1"/>
  <c r="E1327" i="1" s="1"/>
  <c r="C1327" i="1"/>
  <c r="D1326" i="1"/>
  <c r="E1326" i="1" s="1"/>
  <c r="C1326" i="1"/>
  <c r="D1325" i="1"/>
  <c r="E1325" i="1" s="1"/>
  <c r="C1325" i="1"/>
  <c r="D1324" i="1"/>
  <c r="E1324" i="1" s="1"/>
  <c r="C1324" i="1"/>
  <c r="D1323" i="1"/>
  <c r="E1323" i="1" s="1"/>
  <c r="C1323" i="1"/>
  <c r="D1322" i="1"/>
  <c r="E1322" i="1" s="1"/>
  <c r="C1322" i="1"/>
  <c r="D1321" i="1"/>
  <c r="E1321" i="1" s="1"/>
  <c r="C1321" i="1"/>
  <c r="D1320" i="1"/>
  <c r="E1320" i="1" s="1"/>
  <c r="C1320" i="1"/>
  <c r="D1319" i="1"/>
  <c r="E1319" i="1" s="1"/>
  <c r="C1319" i="1"/>
  <c r="D1318" i="1"/>
  <c r="E1318" i="1" s="1"/>
  <c r="C1318" i="1"/>
  <c r="D1317" i="1"/>
  <c r="E1317" i="1" s="1"/>
  <c r="C1317" i="1"/>
  <c r="D1316" i="1"/>
  <c r="E1316" i="1" s="1"/>
  <c r="C1316" i="1"/>
  <c r="D1315" i="1"/>
  <c r="E1315" i="1" s="1"/>
  <c r="C1315" i="1"/>
  <c r="D1314" i="1"/>
  <c r="E1314" i="1" s="1"/>
  <c r="C1314" i="1"/>
  <c r="D1313" i="1"/>
  <c r="E1313" i="1" s="1"/>
  <c r="C1313" i="1"/>
  <c r="D1312" i="1"/>
  <c r="E1312" i="1" s="1"/>
  <c r="C1312" i="1"/>
  <c r="D1311" i="1"/>
  <c r="E1311" i="1" s="1"/>
  <c r="C1311" i="1"/>
  <c r="D1310" i="1"/>
  <c r="E1310" i="1" s="1"/>
  <c r="C1310" i="1"/>
  <c r="D1309" i="1"/>
  <c r="E1309" i="1" s="1"/>
  <c r="C1309" i="1"/>
  <c r="D1308" i="1"/>
  <c r="E1308" i="1" s="1"/>
  <c r="C1308" i="1"/>
  <c r="D1307" i="1"/>
  <c r="E1307" i="1" s="1"/>
  <c r="C1307" i="1"/>
  <c r="D1306" i="1"/>
  <c r="E1306" i="1" s="1"/>
  <c r="C1306" i="1"/>
  <c r="D1305" i="1"/>
  <c r="E1305" i="1" s="1"/>
  <c r="C1305" i="1"/>
  <c r="D1304" i="1"/>
  <c r="E1304" i="1" s="1"/>
  <c r="C1304" i="1"/>
  <c r="D1303" i="1"/>
  <c r="E1303" i="1" s="1"/>
  <c r="C1303" i="1"/>
  <c r="D1302" i="1"/>
  <c r="E1302" i="1" s="1"/>
  <c r="C1302" i="1"/>
  <c r="D1301" i="1"/>
  <c r="E1301" i="1" s="1"/>
  <c r="C1301" i="1"/>
  <c r="D1300" i="1"/>
  <c r="E1300" i="1" s="1"/>
  <c r="C1300" i="1"/>
  <c r="D1299" i="1"/>
  <c r="E1299" i="1" s="1"/>
  <c r="C1299" i="1"/>
  <c r="D1298" i="1"/>
  <c r="E1298" i="1" s="1"/>
  <c r="C1298" i="1"/>
  <c r="D1297" i="1"/>
  <c r="E1297" i="1" s="1"/>
  <c r="C1297" i="1"/>
  <c r="D1296" i="1"/>
  <c r="E1296" i="1" s="1"/>
  <c r="C1296" i="1"/>
  <c r="D1295" i="1"/>
  <c r="E1295" i="1" s="1"/>
  <c r="C1295" i="1"/>
  <c r="D1294" i="1"/>
  <c r="E1294" i="1" s="1"/>
  <c r="C1294" i="1"/>
  <c r="D1293" i="1"/>
  <c r="E1293" i="1" s="1"/>
  <c r="C1293" i="1"/>
  <c r="D1292" i="1"/>
  <c r="E1292" i="1" s="1"/>
  <c r="C1292" i="1"/>
  <c r="D1291" i="1"/>
  <c r="E1291" i="1" s="1"/>
  <c r="C1291" i="1"/>
  <c r="D1290" i="1"/>
  <c r="E1290" i="1" s="1"/>
  <c r="C1290" i="1"/>
  <c r="D1289" i="1"/>
  <c r="E1289" i="1" s="1"/>
  <c r="C1289" i="1"/>
  <c r="D1288" i="1"/>
  <c r="E1288" i="1" s="1"/>
  <c r="C1288" i="1"/>
  <c r="D1287" i="1"/>
  <c r="E1287" i="1" s="1"/>
  <c r="C1287" i="1"/>
  <c r="D1286" i="1"/>
  <c r="E1286" i="1" s="1"/>
  <c r="C1286" i="1"/>
  <c r="D1285" i="1"/>
  <c r="E1285" i="1" s="1"/>
  <c r="C1285" i="1"/>
  <c r="D1284" i="1"/>
  <c r="E1284" i="1" s="1"/>
  <c r="C1284" i="1"/>
  <c r="D1283" i="1"/>
  <c r="E1283" i="1" s="1"/>
  <c r="C1283" i="1"/>
  <c r="D1282" i="1"/>
  <c r="E1282" i="1" s="1"/>
  <c r="C1282" i="1"/>
  <c r="D1281" i="1"/>
  <c r="E1281" i="1" s="1"/>
  <c r="C1281" i="1"/>
  <c r="D1280" i="1"/>
  <c r="E1280" i="1" s="1"/>
  <c r="C1280" i="1"/>
  <c r="D1279" i="1"/>
  <c r="E1279" i="1" s="1"/>
  <c r="C1279" i="1"/>
  <c r="D1278" i="1"/>
  <c r="E1278" i="1" s="1"/>
  <c r="C1278" i="1"/>
  <c r="D1277" i="1"/>
  <c r="E1277" i="1" s="1"/>
  <c r="C1277" i="1"/>
  <c r="D1276" i="1"/>
  <c r="E1276" i="1" s="1"/>
  <c r="C1276" i="1"/>
  <c r="D1275" i="1"/>
  <c r="E1275" i="1" s="1"/>
  <c r="C1275" i="1"/>
  <c r="D1274" i="1"/>
  <c r="E1274" i="1" s="1"/>
  <c r="C1274" i="1"/>
  <c r="D1273" i="1"/>
  <c r="E1273" i="1" s="1"/>
  <c r="C1273" i="1"/>
  <c r="D1272" i="1"/>
  <c r="E1272" i="1" s="1"/>
  <c r="C1272" i="1"/>
  <c r="D1271" i="1"/>
  <c r="E1271" i="1" s="1"/>
  <c r="C1271" i="1"/>
  <c r="D1270" i="1"/>
  <c r="E1270" i="1" s="1"/>
  <c r="C1270" i="1"/>
  <c r="D1269" i="1"/>
  <c r="E1269" i="1" s="1"/>
  <c r="C1269" i="1"/>
  <c r="D1268" i="1"/>
  <c r="E1268" i="1" s="1"/>
  <c r="C1268" i="1"/>
  <c r="D1267" i="1"/>
  <c r="E1267" i="1" s="1"/>
  <c r="C1267" i="1"/>
  <c r="D1266" i="1"/>
  <c r="E1266" i="1" s="1"/>
  <c r="C1266" i="1"/>
  <c r="D1265" i="1"/>
  <c r="E1265" i="1" s="1"/>
  <c r="C1265" i="1"/>
  <c r="D1264" i="1"/>
  <c r="E1264" i="1" s="1"/>
  <c r="C1264" i="1"/>
  <c r="D1263" i="1"/>
  <c r="E1263" i="1" s="1"/>
  <c r="C1263" i="1"/>
  <c r="D1262" i="1"/>
  <c r="E1262" i="1" s="1"/>
  <c r="C1262" i="1"/>
  <c r="D1261" i="1"/>
  <c r="E1261" i="1" s="1"/>
  <c r="C1261" i="1"/>
  <c r="D1260" i="1"/>
  <c r="E1260" i="1" s="1"/>
  <c r="C1260" i="1"/>
  <c r="D1259" i="1"/>
  <c r="E1259" i="1" s="1"/>
  <c r="C1259" i="1"/>
  <c r="D1258" i="1"/>
  <c r="E1258" i="1" s="1"/>
  <c r="C1258" i="1"/>
  <c r="D1257" i="1"/>
  <c r="E1257" i="1" s="1"/>
  <c r="C1257" i="1"/>
  <c r="D1256" i="1"/>
  <c r="E1256" i="1" s="1"/>
  <c r="C1256" i="1"/>
  <c r="D1255" i="1"/>
  <c r="E1255" i="1" s="1"/>
  <c r="C1255" i="1"/>
  <c r="D1254" i="1"/>
  <c r="E1254" i="1" s="1"/>
  <c r="C1254" i="1"/>
  <c r="D1253" i="1"/>
  <c r="E1253" i="1" s="1"/>
  <c r="C1253" i="1"/>
  <c r="D1252" i="1"/>
  <c r="E1252" i="1" s="1"/>
  <c r="C1252" i="1"/>
  <c r="D1251" i="1"/>
  <c r="E1251" i="1" s="1"/>
  <c r="C1251" i="1"/>
  <c r="D1250" i="1"/>
  <c r="E1250" i="1" s="1"/>
  <c r="C1250" i="1"/>
  <c r="D1249" i="1"/>
  <c r="E1249" i="1" s="1"/>
  <c r="C1249" i="1"/>
  <c r="D1248" i="1"/>
  <c r="E1248" i="1" s="1"/>
  <c r="C1248" i="1"/>
  <c r="D1247" i="1"/>
  <c r="E1247" i="1" s="1"/>
  <c r="C1247" i="1"/>
  <c r="D1246" i="1"/>
  <c r="E1246" i="1" s="1"/>
  <c r="C1246" i="1"/>
  <c r="D1245" i="1"/>
  <c r="E1245" i="1" s="1"/>
  <c r="C1245" i="1"/>
  <c r="D1244" i="1"/>
  <c r="E1244" i="1" s="1"/>
  <c r="C1244" i="1"/>
  <c r="D1243" i="1"/>
  <c r="E1243" i="1" s="1"/>
  <c r="C1243" i="1"/>
  <c r="D1242" i="1"/>
  <c r="E1242" i="1" s="1"/>
  <c r="C1242" i="1"/>
  <c r="D1241" i="1"/>
  <c r="E1241" i="1" s="1"/>
  <c r="C1241" i="1"/>
  <c r="D1240" i="1"/>
  <c r="E1240" i="1" s="1"/>
  <c r="C1240" i="1"/>
  <c r="D1239" i="1"/>
  <c r="E1239" i="1" s="1"/>
  <c r="C1239" i="1"/>
  <c r="D1238" i="1"/>
  <c r="E1238" i="1" s="1"/>
  <c r="C1238" i="1"/>
  <c r="D1237" i="1"/>
  <c r="E1237" i="1" s="1"/>
  <c r="C1237" i="1"/>
  <c r="D1236" i="1"/>
  <c r="E1236" i="1" s="1"/>
  <c r="C1236" i="1"/>
  <c r="D1235" i="1"/>
  <c r="E1235" i="1" s="1"/>
  <c r="C1235" i="1"/>
  <c r="D1234" i="1"/>
  <c r="E1234" i="1" s="1"/>
  <c r="C1234" i="1"/>
  <c r="D1233" i="1"/>
  <c r="E1233" i="1" s="1"/>
  <c r="C1233" i="1"/>
  <c r="G1232" i="1"/>
  <c r="R1232" i="1" s="1"/>
  <c r="F1232" i="1"/>
  <c r="D1232" i="1"/>
  <c r="E1232" i="1" s="1"/>
  <c r="C1232" i="1"/>
  <c r="G1231" i="1"/>
  <c r="R1231" i="1" s="1"/>
  <c r="F1231" i="1"/>
  <c r="D1231" i="1"/>
  <c r="E1231" i="1" s="1"/>
  <c r="C1231" i="1"/>
  <c r="G1230" i="1"/>
  <c r="R1230" i="1" s="1"/>
  <c r="F1230" i="1"/>
  <c r="D1230" i="1"/>
  <c r="E1230" i="1" s="1"/>
  <c r="C1230" i="1"/>
  <c r="G1229" i="1"/>
  <c r="R1229" i="1" s="1"/>
  <c r="F1229" i="1"/>
  <c r="D1229" i="1"/>
  <c r="E1229" i="1" s="1"/>
  <c r="C1229" i="1"/>
  <c r="G1228" i="1"/>
  <c r="R1228" i="1" s="1"/>
  <c r="F1228" i="1"/>
  <c r="D1228" i="1"/>
  <c r="E1228" i="1" s="1"/>
  <c r="C1228" i="1"/>
  <c r="G1227" i="1"/>
  <c r="R1227" i="1" s="1"/>
  <c r="F1227" i="1"/>
  <c r="D1227" i="1"/>
  <c r="E1227" i="1" s="1"/>
  <c r="C1227" i="1"/>
  <c r="F1226" i="1"/>
  <c r="D1226" i="1"/>
  <c r="E1226" i="1" s="1"/>
  <c r="C1226" i="1"/>
  <c r="F1225" i="1"/>
  <c r="D1225" i="1"/>
  <c r="E1225" i="1" s="1"/>
  <c r="C1225" i="1"/>
  <c r="F1224" i="1"/>
  <c r="D1224" i="1"/>
  <c r="E1224" i="1" s="1"/>
  <c r="C1224" i="1"/>
  <c r="F1223" i="1"/>
  <c r="D1223" i="1"/>
  <c r="E1223" i="1" s="1"/>
  <c r="C1223" i="1"/>
  <c r="F1222" i="1"/>
  <c r="D1222" i="1"/>
  <c r="E1222" i="1" s="1"/>
  <c r="C1222" i="1"/>
  <c r="F1221" i="1"/>
  <c r="D1221" i="1"/>
  <c r="E1221" i="1" s="1"/>
  <c r="C1221" i="1"/>
  <c r="F1220" i="1"/>
  <c r="D1220" i="1"/>
  <c r="E1220" i="1" s="1"/>
  <c r="C1220" i="1"/>
  <c r="F1219" i="1"/>
  <c r="D1219" i="1"/>
  <c r="E1219" i="1" s="1"/>
  <c r="C1219" i="1"/>
  <c r="F1218" i="1"/>
  <c r="D1218" i="1"/>
  <c r="E1218" i="1" s="1"/>
  <c r="C1218" i="1"/>
  <c r="F1217" i="1"/>
  <c r="D1217" i="1"/>
  <c r="E1217" i="1" s="1"/>
  <c r="C1217" i="1"/>
  <c r="F1216" i="1"/>
  <c r="D1216" i="1"/>
  <c r="E1216" i="1" s="1"/>
  <c r="C1216" i="1"/>
  <c r="F1215" i="1"/>
  <c r="D1215" i="1"/>
  <c r="E1215" i="1" s="1"/>
  <c r="C1215" i="1"/>
  <c r="F1214" i="1"/>
  <c r="D1214" i="1"/>
  <c r="E1214" i="1" s="1"/>
  <c r="C1214" i="1"/>
  <c r="F1213" i="1"/>
  <c r="D1213" i="1"/>
  <c r="E1213" i="1" s="1"/>
  <c r="C1213" i="1"/>
  <c r="F1212" i="1"/>
  <c r="D1212" i="1"/>
  <c r="E1212" i="1" s="1"/>
  <c r="C1212" i="1"/>
  <c r="F1211" i="1"/>
  <c r="D1211" i="1"/>
  <c r="E1211" i="1" s="1"/>
  <c r="C1211" i="1"/>
  <c r="F1210" i="1"/>
  <c r="D1210" i="1"/>
  <c r="E1210" i="1" s="1"/>
  <c r="C1210" i="1"/>
  <c r="F1209" i="1"/>
  <c r="D1209" i="1"/>
  <c r="E1209" i="1" s="1"/>
  <c r="C1209" i="1"/>
  <c r="F1208" i="1"/>
  <c r="D1208" i="1"/>
  <c r="E1208" i="1" s="1"/>
  <c r="C1208" i="1"/>
  <c r="F1207" i="1"/>
  <c r="D1207" i="1"/>
  <c r="E1207" i="1" s="1"/>
  <c r="C1207" i="1"/>
  <c r="F1206" i="1"/>
  <c r="D1206" i="1"/>
  <c r="E1206" i="1" s="1"/>
  <c r="C1206" i="1"/>
  <c r="F1205" i="1"/>
  <c r="D1205" i="1"/>
  <c r="E1205" i="1" s="1"/>
  <c r="C1205" i="1"/>
  <c r="F1204" i="1"/>
  <c r="D1204" i="1"/>
  <c r="E1204" i="1" s="1"/>
  <c r="C1204" i="1"/>
  <c r="F1203" i="1"/>
  <c r="D1203" i="1"/>
  <c r="E1203" i="1" s="1"/>
  <c r="C1203" i="1"/>
  <c r="F1202" i="1"/>
  <c r="D1202" i="1"/>
  <c r="E1202" i="1" s="1"/>
  <c r="C1202" i="1"/>
  <c r="F1201" i="1"/>
  <c r="D1201" i="1"/>
  <c r="E1201" i="1" s="1"/>
  <c r="C1201" i="1"/>
  <c r="F1200" i="1"/>
  <c r="D1200" i="1"/>
  <c r="E1200" i="1" s="1"/>
  <c r="C1200" i="1"/>
  <c r="F1199" i="1"/>
  <c r="D1199" i="1"/>
  <c r="E1199" i="1" s="1"/>
  <c r="C1199" i="1"/>
  <c r="F1198" i="1"/>
  <c r="D1198" i="1"/>
  <c r="E1198" i="1" s="1"/>
  <c r="C1198" i="1"/>
  <c r="F1197" i="1"/>
  <c r="D1197" i="1"/>
  <c r="E1197" i="1" s="1"/>
  <c r="C1197" i="1"/>
  <c r="F1196" i="1"/>
  <c r="D1196" i="1"/>
  <c r="E1196" i="1" s="1"/>
  <c r="C1196" i="1"/>
  <c r="F1195" i="1"/>
  <c r="D1195" i="1"/>
  <c r="E1195" i="1" s="1"/>
  <c r="C1195" i="1"/>
  <c r="F1194" i="1"/>
  <c r="D1194" i="1"/>
  <c r="E1194" i="1" s="1"/>
  <c r="C1194" i="1"/>
  <c r="F1193" i="1"/>
  <c r="D1193" i="1"/>
  <c r="E1193" i="1" s="1"/>
  <c r="C1193" i="1"/>
  <c r="F1192" i="1"/>
  <c r="D1192" i="1"/>
  <c r="E1192" i="1" s="1"/>
  <c r="C1192" i="1"/>
  <c r="F1191" i="1"/>
  <c r="D1191" i="1"/>
  <c r="E1191" i="1" s="1"/>
  <c r="C1191" i="1"/>
  <c r="F1190" i="1"/>
  <c r="D1190" i="1"/>
  <c r="E1190" i="1" s="1"/>
  <c r="C1190" i="1"/>
  <c r="F1189" i="1"/>
  <c r="D1189" i="1"/>
  <c r="E1189" i="1" s="1"/>
  <c r="C1189" i="1"/>
  <c r="F1188" i="1"/>
  <c r="D1188" i="1"/>
  <c r="E1188" i="1" s="1"/>
  <c r="C1188" i="1"/>
  <c r="F1187" i="1"/>
  <c r="D1187" i="1"/>
  <c r="E1187" i="1" s="1"/>
  <c r="C1187" i="1"/>
  <c r="F1186" i="1"/>
  <c r="D1186" i="1"/>
  <c r="E1186" i="1" s="1"/>
  <c r="C1186" i="1"/>
  <c r="F1185" i="1"/>
  <c r="D1185" i="1"/>
  <c r="E1185" i="1" s="1"/>
  <c r="C1185" i="1"/>
  <c r="F1184" i="1"/>
  <c r="D1184" i="1"/>
  <c r="E1184" i="1" s="1"/>
  <c r="C1184" i="1"/>
  <c r="F1183" i="1"/>
  <c r="D1183" i="1"/>
  <c r="E1183" i="1" s="1"/>
  <c r="C1183" i="1"/>
  <c r="F1182" i="1"/>
  <c r="D1182" i="1"/>
  <c r="E1182" i="1" s="1"/>
  <c r="C1182" i="1"/>
  <c r="F1181" i="1"/>
  <c r="D1181" i="1"/>
  <c r="E1181" i="1" s="1"/>
  <c r="C1181" i="1"/>
  <c r="F1180" i="1"/>
  <c r="D1180" i="1"/>
  <c r="E1180" i="1" s="1"/>
  <c r="C1180" i="1"/>
  <c r="F1179" i="1"/>
  <c r="D1179" i="1"/>
  <c r="E1179" i="1" s="1"/>
  <c r="C1179" i="1"/>
  <c r="F1178" i="1"/>
  <c r="D1178" i="1"/>
  <c r="E1178" i="1" s="1"/>
  <c r="C1178" i="1"/>
  <c r="F1177" i="1"/>
  <c r="D1177" i="1"/>
  <c r="E1177" i="1" s="1"/>
  <c r="C1177" i="1"/>
  <c r="F1176" i="1"/>
  <c r="D1176" i="1"/>
  <c r="E1176" i="1" s="1"/>
  <c r="C1176" i="1"/>
  <c r="F1175" i="1"/>
  <c r="D1175" i="1"/>
  <c r="E1175" i="1" s="1"/>
  <c r="C1175" i="1"/>
  <c r="F1174" i="1"/>
  <c r="D1174" i="1"/>
  <c r="E1174" i="1" s="1"/>
  <c r="C1174" i="1"/>
  <c r="F1173" i="1"/>
  <c r="D1173" i="1"/>
  <c r="E1173" i="1" s="1"/>
  <c r="C1173" i="1"/>
  <c r="F1172" i="1"/>
  <c r="D1172" i="1"/>
  <c r="E1172" i="1" s="1"/>
  <c r="C1172" i="1"/>
  <c r="F1171" i="1"/>
  <c r="D1171" i="1"/>
  <c r="E1171" i="1" s="1"/>
  <c r="C1171" i="1"/>
  <c r="F1170" i="1"/>
  <c r="D1170" i="1"/>
  <c r="E1170" i="1" s="1"/>
  <c r="C1170" i="1"/>
  <c r="F1169" i="1"/>
  <c r="D1169" i="1"/>
  <c r="E1169" i="1" s="1"/>
  <c r="C1169" i="1"/>
  <c r="F1168" i="1"/>
  <c r="D1168" i="1"/>
  <c r="E1168" i="1" s="1"/>
  <c r="C1168" i="1"/>
  <c r="F1167" i="1"/>
  <c r="D1167" i="1"/>
  <c r="E1167" i="1" s="1"/>
  <c r="C1167" i="1"/>
  <c r="F1166" i="1"/>
  <c r="D1166" i="1"/>
  <c r="E1166" i="1" s="1"/>
  <c r="C1166" i="1"/>
  <c r="F1165" i="1"/>
  <c r="D1165" i="1"/>
  <c r="E1165" i="1" s="1"/>
  <c r="C1165" i="1"/>
  <c r="F1164" i="1"/>
  <c r="D1164" i="1"/>
  <c r="E1164" i="1" s="1"/>
  <c r="C1164" i="1"/>
  <c r="F1163" i="1"/>
  <c r="D1163" i="1"/>
  <c r="E1163" i="1" s="1"/>
  <c r="C1163" i="1"/>
  <c r="F1162" i="1"/>
  <c r="D1162" i="1"/>
  <c r="E1162" i="1" s="1"/>
  <c r="C1162" i="1"/>
  <c r="F1161" i="1"/>
  <c r="D1161" i="1"/>
  <c r="E1161" i="1" s="1"/>
  <c r="C1161" i="1"/>
  <c r="D1160" i="1"/>
  <c r="E1160" i="1" s="1"/>
  <c r="C1160" i="1"/>
  <c r="D1159" i="1"/>
  <c r="E1159" i="1" s="1"/>
  <c r="C1159" i="1"/>
  <c r="D1158" i="1"/>
  <c r="E1158" i="1" s="1"/>
  <c r="C1158" i="1"/>
  <c r="D1157" i="1"/>
  <c r="E1157" i="1" s="1"/>
  <c r="C1157" i="1"/>
  <c r="D1156" i="1"/>
  <c r="E1156" i="1" s="1"/>
  <c r="C1156" i="1"/>
  <c r="D1155" i="1"/>
  <c r="E1155" i="1" s="1"/>
  <c r="C1155" i="1"/>
  <c r="D1154" i="1"/>
  <c r="E1154" i="1" s="1"/>
  <c r="C1154" i="1"/>
  <c r="D1153" i="1"/>
  <c r="E1153" i="1" s="1"/>
  <c r="C1153" i="1"/>
  <c r="D1152" i="1"/>
  <c r="E1152" i="1" s="1"/>
  <c r="C1152" i="1"/>
  <c r="D1151" i="1"/>
  <c r="E1151" i="1" s="1"/>
  <c r="C1151" i="1"/>
  <c r="D1150" i="1"/>
  <c r="E1150" i="1" s="1"/>
  <c r="C1150" i="1"/>
  <c r="D1149" i="1"/>
  <c r="E1149" i="1" s="1"/>
  <c r="C1149" i="1"/>
  <c r="D1148" i="1"/>
  <c r="E1148" i="1" s="1"/>
  <c r="C1148" i="1"/>
  <c r="D1147" i="1"/>
  <c r="E1147" i="1" s="1"/>
  <c r="C1147" i="1"/>
  <c r="D1146" i="1"/>
  <c r="E1146" i="1" s="1"/>
  <c r="C1146" i="1"/>
  <c r="D1145" i="1"/>
  <c r="E1145" i="1" s="1"/>
  <c r="C1145" i="1"/>
  <c r="D1144" i="1"/>
  <c r="E1144" i="1" s="1"/>
  <c r="C1144" i="1"/>
  <c r="D1143" i="1"/>
  <c r="E1143" i="1" s="1"/>
  <c r="C1143" i="1"/>
  <c r="D1142" i="1"/>
  <c r="E1142" i="1" s="1"/>
  <c r="C1142" i="1"/>
  <c r="D1141" i="1"/>
  <c r="E1141" i="1" s="1"/>
  <c r="C1141" i="1"/>
  <c r="D1140" i="1"/>
  <c r="E1140" i="1" s="1"/>
  <c r="C1140" i="1"/>
  <c r="D1139" i="1"/>
  <c r="E1139" i="1" s="1"/>
  <c r="C1139" i="1"/>
  <c r="D1138" i="1"/>
  <c r="E1138" i="1" s="1"/>
  <c r="C1138" i="1"/>
  <c r="D1137" i="1"/>
  <c r="E1137" i="1" s="1"/>
  <c r="C1137" i="1"/>
  <c r="D1136" i="1"/>
  <c r="E1136" i="1" s="1"/>
  <c r="C1136" i="1"/>
  <c r="D1135" i="1"/>
  <c r="E1135" i="1" s="1"/>
  <c r="C1135" i="1"/>
  <c r="D1134" i="1"/>
  <c r="E1134" i="1" s="1"/>
  <c r="C1134" i="1"/>
  <c r="D1133" i="1"/>
  <c r="E1133" i="1" s="1"/>
  <c r="C1133" i="1"/>
  <c r="D1132" i="1"/>
  <c r="E1132" i="1" s="1"/>
  <c r="C1132" i="1"/>
  <c r="D1131" i="1"/>
  <c r="E1131" i="1" s="1"/>
  <c r="C1131" i="1"/>
  <c r="D1130" i="1"/>
  <c r="E1130" i="1" s="1"/>
  <c r="C1130" i="1"/>
  <c r="D1129" i="1"/>
  <c r="E1129" i="1" s="1"/>
  <c r="C1129" i="1"/>
  <c r="D1128" i="1"/>
  <c r="E1128" i="1" s="1"/>
  <c r="C1128" i="1"/>
  <c r="D1127" i="1"/>
  <c r="E1127" i="1" s="1"/>
  <c r="C1127" i="1"/>
  <c r="D1126" i="1"/>
  <c r="E1126" i="1" s="1"/>
  <c r="C1126" i="1"/>
  <c r="D1125" i="1"/>
  <c r="E1125" i="1" s="1"/>
  <c r="C1125" i="1"/>
  <c r="D1124" i="1"/>
  <c r="E1124" i="1" s="1"/>
  <c r="C1124" i="1"/>
  <c r="D1123" i="1"/>
  <c r="E1123" i="1" s="1"/>
  <c r="C1123" i="1"/>
  <c r="D1122" i="1"/>
  <c r="E1122" i="1" s="1"/>
  <c r="C1122" i="1"/>
  <c r="D1121" i="1"/>
  <c r="E1121" i="1" s="1"/>
  <c r="C1121" i="1"/>
  <c r="D1120" i="1"/>
  <c r="E1120" i="1" s="1"/>
  <c r="C1120" i="1"/>
  <c r="D1119" i="1"/>
  <c r="E1119" i="1" s="1"/>
  <c r="C1119" i="1"/>
  <c r="D1118" i="1"/>
  <c r="E1118" i="1" s="1"/>
  <c r="C1118" i="1"/>
  <c r="D1117" i="1"/>
  <c r="E1117" i="1" s="1"/>
  <c r="C1117" i="1"/>
  <c r="D1116" i="1"/>
  <c r="E1116" i="1" s="1"/>
  <c r="C1116" i="1"/>
  <c r="D1115" i="1"/>
  <c r="E1115" i="1" s="1"/>
  <c r="C1115" i="1"/>
  <c r="D1114" i="1"/>
  <c r="E1114" i="1" s="1"/>
  <c r="C1114" i="1"/>
  <c r="D1113" i="1"/>
  <c r="E1113" i="1" s="1"/>
  <c r="C1113" i="1"/>
  <c r="D1112" i="1"/>
  <c r="E1112" i="1" s="1"/>
  <c r="C1112" i="1"/>
  <c r="D1111" i="1"/>
  <c r="E1111" i="1" s="1"/>
  <c r="C1111" i="1"/>
  <c r="D1110" i="1"/>
  <c r="E1110" i="1" s="1"/>
  <c r="C1110" i="1"/>
  <c r="D1109" i="1"/>
  <c r="E1109" i="1" s="1"/>
  <c r="C1109" i="1"/>
  <c r="D1108" i="1"/>
  <c r="E1108" i="1" s="1"/>
  <c r="C1108" i="1"/>
  <c r="D1107" i="1"/>
  <c r="E1107" i="1" s="1"/>
  <c r="C1107" i="1"/>
  <c r="D1106" i="1"/>
  <c r="E1106" i="1" s="1"/>
  <c r="C1106" i="1"/>
  <c r="D1105" i="1"/>
  <c r="E1105" i="1" s="1"/>
  <c r="C1105" i="1"/>
  <c r="D1104" i="1"/>
  <c r="E1104" i="1" s="1"/>
  <c r="C1104" i="1"/>
  <c r="D1103" i="1"/>
  <c r="E1103" i="1" s="1"/>
  <c r="C1103" i="1"/>
  <c r="D1102" i="1"/>
  <c r="E1102" i="1" s="1"/>
  <c r="C1102" i="1"/>
  <c r="D1101" i="1"/>
  <c r="E1101" i="1" s="1"/>
  <c r="C1101" i="1"/>
  <c r="D1100" i="1"/>
  <c r="E1100" i="1" s="1"/>
  <c r="C1100" i="1"/>
  <c r="D1099" i="1"/>
  <c r="E1099" i="1" s="1"/>
  <c r="C1099" i="1"/>
  <c r="D1098" i="1"/>
  <c r="E1098" i="1" s="1"/>
  <c r="C1098" i="1"/>
  <c r="D1097" i="1"/>
  <c r="E1097" i="1" s="1"/>
  <c r="C1097" i="1"/>
  <c r="D1096" i="1"/>
  <c r="E1096" i="1" s="1"/>
  <c r="C1096" i="1"/>
  <c r="D1095" i="1"/>
  <c r="E1095" i="1" s="1"/>
  <c r="C1095" i="1"/>
  <c r="D1094" i="1"/>
  <c r="E1094" i="1" s="1"/>
  <c r="C1094" i="1"/>
  <c r="D1093" i="1"/>
  <c r="E1093" i="1" s="1"/>
  <c r="C1093" i="1"/>
  <c r="D1092" i="1"/>
  <c r="E1092" i="1" s="1"/>
  <c r="C1092" i="1"/>
  <c r="D1091" i="1"/>
  <c r="E1091" i="1" s="1"/>
  <c r="C1091" i="1"/>
  <c r="D1090" i="1"/>
  <c r="E1090" i="1" s="1"/>
  <c r="C1090" i="1"/>
  <c r="D1089" i="1"/>
  <c r="E1089" i="1" s="1"/>
  <c r="C1089" i="1"/>
  <c r="D1088" i="1"/>
  <c r="E1088" i="1" s="1"/>
  <c r="C1088" i="1"/>
  <c r="D1087" i="1"/>
  <c r="E1087" i="1" s="1"/>
  <c r="C1087" i="1"/>
  <c r="D1086" i="1"/>
  <c r="E1086" i="1" s="1"/>
  <c r="C1086" i="1"/>
  <c r="D1085" i="1"/>
  <c r="E1085" i="1" s="1"/>
  <c r="C1085" i="1"/>
  <c r="D1084" i="1"/>
  <c r="E1084" i="1" s="1"/>
  <c r="C1084" i="1"/>
  <c r="D1083" i="1"/>
  <c r="E1083" i="1" s="1"/>
  <c r="C1083" i="1"/>
  <c r="D1082" i="1"/>
  <c r="E1082" i="1" s="1"/>
  <c r="C1082" i="1"/>
  <c r="D1081" i="1"/>
  <c r="E1081" i="1" s="1"/>
  <c r="C1081" i="1"/>
  <c r="D1080" i="1"/>
  <c r="E1080" i="1" s="1"/>
  <c r="C1080" i="1"/>
  <c r="D1079" i="1"/>
  <c r="E1079" i="1" s="1"/>
  <c r="C1079" i="1"/>
  <c r="D1078" i="1"/>
  <c r="E1078" i="1" s="1"/>
  <c r="C1078" i="1"/>
  <c r="D1077" i="1"/>
  <c r="E1077" i="1" s="1"/>
  <c r="C1077" i="1"/>
  <c r="D1076" i="1"/>
  <c r="E1076" i="1" s="1"/>
  <c r="C1076" i="1"/>
  <c r="D1075" i="1"/>
  <c r="E1075" i="1" s="1"/>
  <c r="C1075" i="1"/>
  <c r="D1074" i="1"/>
  <c r="E1074" i="1" s="1"/>
  <c r="C1074" i="1"/>
  <c r="D1073" i="1"/>
  <c r="E1073" i="1" s="1"/>
  <c r="C1073" i="1"/>
  <c r="D1072" i="1"/>
  <c r="E1072" i="1" s="1"/>
  <c r="C1072" i="1"/>
  <c r="D1071" i="1"/>
  <c r="E1071" i="1" s="1"/>
  <c r="C1071" i="1"/>
  <c r="D1070" i="1"/>
  <c r="E1070" i="1" s="1"/>
  <c r="C1070" i="1"/>
  <c r="D1069" i="1"/>
  <c r="E1069" i="1" s="1"/>
  <c r="C1069" i="1"/>
  <c r="D1068" i="1"/>
  <c r="E1068" i="1" s="1"/>
  <c r="C1068" i="1"/>
  <c r="D1067" i="1"/>
  <c r="E1067" i="1" s="1"/>
  <c r="C1067" i="1"/>
  <c r="D1066" i="1"/>
  <c r="E1066" i="1" s="1"/>
  <c r="C1066" i="1"/>
  <c r="D1065" i="1"/>
  <c r="E1065" i="1" s="1"/>
  <c r="C1065" i="1"/>
  <c r="D1064" i="1"/>
  <c r="E1064" i="1" s="1"/>
  <c r="C1064" i="1"/>
  <c r="D1063" i="1"/>
  <c r="E1063" i="1" s="1"/>
  <c r="C1063" i="1"/>
  <c r="D1062" i="1"/>
  <c r="E1062" i="1" s="1"/>
  <c r="C1062" i="1"/>
  <c r="D1061" i="1"/>
  <c r="E1061" i="1" s="1"/>
  <c r="C1061" i="1"/>
  <c r="D1060" i="1"/>
  <c r="E1060" i="1" s="1"/>
  <c r="C1060" i="1"/>
  <c r="D1059" i="1"/>
  <c r="E1059" i="1" s="1"/>
  <c r="C1059" i="1"/>
  <c r="D1058" i="1"/>
  <c r="E1058" i="1" s="1"/>
  <c r="C1058" i="1"/>
  <c r="D1057" i="1"/>
  <c r="E1057" i="1" s="1"/>
  <c r="C1057" i="1"/>
  <c r="D1056" i="1"/>
  <c r="E1056" i="1" s="1"/>
  <c r="C1056" i="1"/>
  <c r="D1055" i="1"/>
  <c r="E1055" i="1" s="1"/>
  <c r="C1055" i="1"/>
  <c r="D1054" i="1"/>
  <c r="E1054" i="1" s="1"/>
  <c r="C1054" i="1"/>
  <c r="D1053" i="1"/>
  <c r="E1053" i="1" s="1"/>
  <c r="C1053" i="1"/>
  <c r="D1052" i="1"/>
  <c r="E1052" i="1" s="1"/>
  <c r="C1052" i="1"/>
  <c r="D1051" i="1"/>
  <c r="E1051" i="1" s="1"/>
  <c r="C1051" i="1"/>
  <c r="D1050" i="1"/>
  <c r="E1050" i="1" s="1"/>
  <c r="C1050" i="1"/>
  <c r="D1049" i="1"/>
  <c r="E1049" i="1" s="1"/>
  <c r="C1049" i="1"/>
  <c r="D1048" i="1"/>
  <c r="E1048" i="1" s="1"/>
  <c r="C1048" i="1"/>
  <c r="D1047" i="1"/>
  <c r="E1047" i="1" s="1"/>
  <c r="C1047" i="1"/>
  <c r="D1046" i="1"/>
  <c r="E1046" i="1" s="1"/>
  <c r="C1046" i="1"/>
  <c r="D1045" i="1"/>
  <c r="E1045" i="1" s="1"/>
  <c r="C1045" i="1"/>
  <c r="D1044" i="1"/>
  <c r="E1044" i="1" s="1"/>
  <c r="C1044" i="1"/>
  <c r="D1043" i="1"/>
  <c r="E1043" i="1" s="1"/>
  <c r="C1043" i="1"/>
  <c r="D1042" i="1"/>
  <c r="E1042" i="1" s="1"/>
  <c r="C1042" i="1"/>
  <c r="D1041" i="1"/>
  <c r="E1041" i="1" s="1"/>
  <c r="C1041" i="1"/>
  <c r="D1040" i="1"/>
  <c r="E1040" i="1" s="1"/>
  <c r="C1040" i="1"/>
  <c r="D1039" i="1"/>
  <c r="E1039" i="1" s="1"/>
  <c r="C1039" i="1"/>
  <c r="D1038" i="1"/>
  <c r="E1038" i="1" s="1"/>
  <c r="C1038" i="1"/>
  <c r="D1037" i="1"/>
  <c r="E1037" i="1" s="1"/>
  <c r="C1037" i="1"/>
  <c r="D1036" i="1"/>
  <c r="E1036" i="1" s="1"/>
  <c r="C1036" i="1"/>
  <c r="D1035" i="1"/>
  <c r="E1035" i="1" s="1"/>
  <c r="C1035" i="1"/>
  <c r="D1034" i="1"/>
  <c r="E1034" i="1" s="1"/>
  <c r="C1034" i="1"/>
  <c r="D1033" i="1"/>
  <c r="E1033" i="1" s="1"/>
  <c r="C1033" i="1"/>
  <c r="D1032" i="1"/>
  <c r="E1032" i="1" s="1"/>
  <c r="C1032" i="1"/>
  <c r="D1031" i="1"/>
  <c r="E1031" i="1" s="1"/>
  <c r="C1031" i="1"/>
  <c r="D1030" i="1"/>
  <c r="E1030" i="1" s="1"/>
  <c r="C1030" i="1"/>
  <c r="D1029" i="1"/>
  <c r="E1029" i="1" s="1"/>
  <c r="C1029" i="1"/>
  <c r="D1028" i="1"/>
  <c r="E1028" i="1" s="1"/>
  <c r="C1028" i="1"/>
  <c r="D1027" i="1"/>
  <c r="E1027" i="1" s="1"/>
  <c r="C1027" i="1"/>
  <c r="D1026" i="1"/>
  <c r="E1026" i="1" s="1"/>
  <c r="C1026" i="1"/>
  <c r="D1025" i="1"/>
  <c r="E1025" i="1" s="1"/>
  <c r="C1025" i="1"/>
  <c r="D1024" i="1"/>
  <c r="E1024" i="1" s="1"/>
  <c r="C1024" i="1"/>
  <c r="D1023" i="1"/>
  <c r="E1023" i="1" s="1"/>
  <c r="C1023" i="1"/>
  <c r="D1022" i="1"/>
  <c r="E1022" i="1" s="1"/>
  <c r="C1022" i="1"/>
  <c r="D1021" i="1"/>
  <c r="E1021" i="1" s="1"/>
  <c r="C1021" i="1"/>
  <c r="D1020" i="1"/>
  <c r="E1020" i="1" s="1"/>
  <c r="C1020" i="1"/>
  <c r="D1019" i="1"/>
  <c r="E1019" i="1" s="1"/>
  <c r="C1019" i="1"/>
  <c r="D1018" i="1"/>
  <c r="E1018" i="1" s="1"/>
  <c r="C1018" i="1"/>
  <c r="D1017" i="1"/>
  <c r="E1017" i="1" s="1"/>
  <c r="C1017" i="1"/>
  <c r="D1016" i="1"/>
  <c r="E1016" i="1" s="1"/>
  <c r="C1016" i="1"/>
  <c r="D1015" i="1"/>
  <c r="E1015" i="1" s="1"/>
  <c r="C1015" i="1"/>
  <c r="D1014" i="1"/>
  <c r="E1014" i="1" s="1"/>
  <c r="C1014" i="1"/>
  <c r="D1013" i="1"/>
  <c r="E1013" i="1" s="1"/>
  <c r="C1013" i="1"/>
  <c r="D1012" i="1"/>
  <c r="E1012" i="1" s="1"/>
  <c r="C1012" i="1"/>
  <c r="D1011" i="1"/>
  <c r="E1011" i="1" s="1"/>
  <c r="C1011" i="1"/>
  <c r="D1010" i="1"/>
  <c r="E1010" i="1" s="1"/>
  <c r="C1010" i="1"/>
  <c r="D1009" i="1"/>
  <c r="E1009" i="1" s="1"/>
  <c r="C1009" i="1"/>
  <c r="D1008" i="1"/>
  <c r="E1008" i="1" s="1"/>
  <c r="C1008" i="1"/>
  <c r="D1007" i="1"/>
  <c r="E1007" i="1" s="1"/>
  <c r="C1007" i="1"/>
  <c r="D1006" i="1"/>
  <c r="E1006" i="1" s="1"/>
  <c r="C1006" i="1"/>
  <c r="D1005" i="1"/>
  <c r="E1005" i="1" s="1"/>
  <c r="C1005" i="1"/>
  <c r="D1004" i="1"/>
  <c r="E1004" i="1" s="1"/>
  <c r="C1004" i="1"/>
  <c r="D1003" i="1"/>
  <c r="E1003" i="1" s="1"/>
  <c r="C1003" i="1"/>
  <c r="D1002" i="1"/>
  <c r="E1002" i="1" s="1"/>
  <c r="C1002" i="1"/>
  <c r="D1001" i="1"/>
  <c r="E1001" i="1" s="1"/>
  <c r="C1001" i="1"/>
  <c r="D1000" i="1"/>
  <c r="E1000" i="1" s="1"/>
  <c r="C1000" i="1"/>
  <c r="D999" i="1"/>
  <c r="E999" i="1" s="1"/>
  <c r="C999" i="1"/>
  <c r="D998" i="1"/>
  <c r="E998" i="1" s="1"/>
  <c r="C998" i="1"/>
  <c r="D997" i="1"/>
  <c r="E997" i="1" s="1"/>
  <c r="C997" i="1"/>
  <c r="D996" i="1"/>
  <c r="E996" i="1" s="1"/>
  <c r="C996" i="1"/>
  <c r="D995" i="1"/>
  <c r="E995" i="1" s="1"/>
  <c r="C995" i="1"/>
  <c r="D994" i="1"/>
  <c r="E994" i="1" s="1"/>
  <c r="C994" i="1"/>
  <c r="D993" i="1"/>
  <c r="E993" i="1" s="1"/>
  <c r="C993" i="1"/>
  <c r="D992" i="1"/>
  <c r="E992" i="1" s="1"/>
  <c r="C992" i="1"/>
  <c r="D991" i="1"/>
  <c r="E991" i="1" s="1"/>
  <c r="C991" i="1"/>
  <c r="D990" i="1"/>
  <c r="E990" i="1" s="1"/>
  <c r="C990" i="1"/>
  <c r="D989" i="1"/>
  <c r="E989" i="1" s="1"/>
  <c r="C989" i="1"/>
  <c r="D988" i="1"/>
  <c r="E988" i="1" s="1"/>
  <c r="C988" i="1"/>
  <c r="D987" i="1"/>
  <c r="E987" i="1" s="1"/>
  <c r="C987" i="1"/>
  <c r="D986" i="1"/>
  <c r="E986" i="1" s="1"/>
  <c r="C986" i="1"/>
  <c r="D985" i="1"/>
  <c r="E985" i="1" s="1"/>
  <c r="C985" i="1"/>
  <c r="D984" i="1"/>
  <c r="E984" i="1" s="1"/>
  <c r="C984" i="1"/>
  <c r="D983" i="1"/>
  <c r="E983" i="1" s="1"/>
  <c r="C983" i="1"/>
  <c r="D982" i="1"/>
  <c r="E982" i="1" s="1"/>
  <c r="C982" i="1"/>
  <c r="D981" i="1"/>
  <c r="E981" i="1" s="1"/>
  <c r="C981" i="1"/>
  <c r="D980" i="1"/>
  <c r="E980" i="1" s="1"/>
  <c r="C980" i="1"/>
  <c r="D979" i="1"/>
  <c r="E979" i="1" s="1"/>
  <c r="C979" i="1"/>
  <c r="D978" i="1"/>
  <c r="E978" i="1" s="1"/>
  <c r="C978" i="1"/>
  <c r="D977" i="1"/>
  <c r="E977" i="1" s="1"/>
  <c r="C977" i="1"/>
  <c r="D976" i="1"/>
  <c r="E976" i="1" s="1"/>
  <c r="C976" i="1"/>
  <c r="D975" i="1"/>
  <c r="E975" i="1" s="1"/>
  <c r="C975" i="1"/>
  <c r="D974" i="1"/>
  <c r="E974" i="1" s="1"/>
  <c r="C974" i="1"/>
  <c r="D973" i="1"/>
  <c r="E973" i="1" s="1"/>
  <c r="C973" i="1"/>
  <c r="D972" i="1"/>
  <c r="E972" i="1" s="1"/>
  <c r="C972" i="1"/>
  <c r="D971" i="1"/>
  <c r="E971" i="1" s="1"/>
  <c r="C971" i="1"/>
  <c r="D970" i="1"/>
  <c r="E970" i="1" s="1"/>
  <c r="C970" i="1"/>
  <c r="D969" i="1"/>
  <c r="E969" i="1" s="1"/>
  <c r="C969" i="1"/>
  <c r="D968" i="1"/>
  <c r="E968" i="1" s="1"/>
  <c r="C968" i="1"/>
  <c r="D967" i="1"/>
  <c r="E967" i="1" s="1"/>
  <c r="C967" i="1"/>
  <c r="D966" i="1"/>
  <c r="E966" i="1" s="1"/>
  <c r="C966" i="1"/>
  <c r="D965" i="1"/>
  <c r="E965" i="1" s="1"/>
  <c r="C965" i="1"/>
  <c r="D964" i="1"/>
  <c r="E964" i="1" s="1"/>
  <c r="C964" i="1"/>
  <c r="D963" i="1"/>
  <c r="E963" i="1" s="1"/>
  <c r="C963" i="1"/>
  <c r="D962" i="1"/>
  <c r="E962" i="1" s="1"/>
  <c r="C962" i="1"/>
  <c r="D961" i="1"/>
  <c r="E961" i="1" s="1"/>
  <c r="C961" i="1"/>
  <c r="D960" i="1"/>
  <c r="E960" i="1" s="1"/>
  <c r="C960" i="1"/>
  <c r="D959" i="1"/>
  <c r="E959" i="1" s="1"/>
  <c r="C959" i="1"/>
  <c r="D958" i="1"/>
  <c r="E958" i="1" s="1"/>
  <c r="C958" i="1"/>
  <c r="D957" i="1"/>
  <c r="E957" i="1" s="1"/>
  <c r="C957" i="1"/>
  <c r="D956" i="1"/>
  <c r="E956" i="1" s="1"/>
  <c r="C956" i="1"/>
  <c r="D955" i="1"/>
  <c r="E955" i="1" s="1"/>
  <c r="C955" i="1"/>
  <c r="D954" i="1"/>
  <c r="E954" i="1" s="1"/>
  <c r="C954" i="1"/>
  <c r="D953" i="1"/>
  <c r="E953" i="1" s="1"/>
  <c r="C953" i="1"/>
  <c r="D952" i="1"/>
  <c r="E952" i="1" s="1"/>
  <c r="C952" i="1"/>
  <c r="D951" i="1"/>
  <c r="E951" i="1" s="1"/>
  <c r="C951" i="1"/>
  <c r="D950" i="1"/>
  <c r="E950" i="1" s="1"/>
  <c r="C950" i="1"/>
  <c r="D949" i="1"/>
  <c r="E949" i="1" s="1"/>
  <c r="C949" i="1"/>
  <c r="D948" i="1"/>
  <c r="E948" i="1" s="1"/>
  <c r="C948" i="1"/>
  <c r="D947" i="1"/>
  <c r="E947" i="1" s="1"/>
  <c r="C947" i="1"/>
  <c r="D946" i="1"/>
  <c r="E946" i="1" s="1"/>
  <c r="C946" i="1"/>
  <c r="D945" i="1"/>
  <c r="E945" i="1" s="1"/>
  <c r="C945" i="1"/>
  <c r="D944" i="1"/>
  <c r="E944" i="1" s="1"/>
  <c r="C944" i="1"/>
  <c r="D943" i="1"/>
  <c r="E943" i="1" s="1"/>
  <c r="C943" i="1"/>
  <c r="D942" i="1"/>
  <c r="E942" i="1" s="1"/>
  <c r="C942" i="1"/>
  <c r="D941" i="1"/>
  <c r="E941" i="1" s="1"/>
  <c r="C941" i="1"/>
  <c r="D940" i="1"/>
  <c r="E940" i="1" s="1"/>
  <c r="C940" i="1"/>
  <c r="D939" i="1"/>
  <c r="E939" i="1" s="1"/>
  <c r="C939" i="1"/>
  <c r="D938" i="1"/>
  <c r="E938" i="1" s="1"/>
  <c r="C938" i="1"/>
  <c r="D937" i="1"/>
  <c r="E937" i="1" s="1"/>
  <c r="C937" i="1"/>
  <c r="D936" i="1"/>
  <c r="E936" i="1" s="1"/>
  <c r="C936" i="1"/>
  <c r="D935" i="1"/>
  <c r="E935" i="1" s="1"/>
  <c r="C935" i="1"/>
  <c r="D934" i="1"/>
  <c r="E934" i="1" s="1"/>
  <c r="C934" i="1"/>
  <c r="D933" i="1"/>
  <c r="E933" i="1" s="1"/>
  <c r="C933" i="1"/>
  <c r="D932" i="1"/>
  <c r="E932" i="1" s="1"/>
  <c r="C932" i="1"/>
  <c r="D931" i="1"/>
  <c r="E931" i="1" s="1"/>
  <c r="C931" i="1"/>
  <c r="D930" i="1"/>
  <c r="E930" i="1" s="1"/>
  <c r="C930" i="1"/>
  <c r="D929" i="1"/>
  <c r="E929" i="1" s="1"/>
  <c r="C929" i="1"/>
  <c r="D928" i="1"/>
  <c r="E928" i="1" s="1"/>
  <c r="C928" i="1"/>
  <c r="D927" i="1"/>
  <c r="E927" i="1" s="1"/>
  <c r="C927" i="1"/>
  <c r="D926" i="1"/>
  <c r="E926" i="1" s="1"/>
  <c r="C926" i="1"/>
  <c r="D925" i="1"/>
  <c r="E925" i="1" s="1"/>
  <c r="C925" i="1"/>
  <c r="D924" i="1"/>
  <c r="E924" i="1" s="1"/>
  <c r="C924" i="1"/>
  <c r="D923" i="1"/>
  <c r="E923" i="1" s="1"/>
  <c r="C923" i="1"/>
  <c r="D922" i="1"/>
  <c r="E922" i="1" s="1"/>
  <c r="C922" i="1"/>
  <c r="D921" i="1"/>
  <c r="E921" i="1" s="1"/>
  <c r="C921" i="1"/>
  <c r="D920" i="1"/>
  <c r="E920" i="1" s="1"/>
  <c r="C920" i="1"/>
  <c r="D919" i="1"/>
  <c r="E919" i="1" s="1"/>
  <c r="C919" i="1"/>
  <c r="D918" i="1"/>
  <c r="E918" i="1" s="1"/>
  <c r="C918" i="1"/>
  <c r="D917" i="1"/>
  <c r="E917" i="1" s="1"/>
  <c r="C917" i="1"/>
  <c r="D916" i="1"/>
  <c r="E916" i="1" s="1"/>
  <c r="C916" i="1"/>
  <c r="D915" i="1"/>
  <c r="E915" i="1" s="1"/>
  <c r="C915" i="1"/>
  <c r="D914" i="1"/>
  <c r="E914" i="1" s="1"/>
  <c r="C914" i="1"/>
  <c r="D913" i="1"/>
  <c r="E913" i="1" s="1"/>
  <c r="C913" i="1"/>
  <c r="D912" i="1"/>
  <c r="E912" i="1" s="1"/>
  <c r="C912" i="1"/>
  <c r="D911" i="1"/>
  <c r="E911" i="1" s="1"/>
  <c r="C911" i="1"/>
  <c r="D910" i="1"/>
  <c r="E910" i="1" s="1"/>
  <c r="C910" i="1"/>
  <c r="D909" i="1"/>
  <c r="E909" i="1" s="1"/>
  <c r="C909" i="1"/>
  <c r="D908" i="1"/>
  <c r="E908" i="1" s="1"/>
  <c r="C908" i="1"/>
  <c r="D907" i="1"/>
  <c r="E907" i="1" s="1"/>
  <c r="C907" i="1"/>
  <c r="D906" i="1"/>
  <c r="E906" i="1" s="1"/>
  <c r="C906" i="1"/>
  <c r="D905" i="1"/>
  <c r="E905" i="1" s="1"/>
  <c r="C905" i="1"/>
  <c r="D904" i="1"/>
  <c r="E904" i="1" s="1"/>
  <c r="C904" i="1"/>
  <c r="D903" i="1"/>
  <c r="E903" i="1" s="1"/>
  <c r="C903" i="1"/>
  <c r="D902" i="1"/>
  <c r="E902" i="1" s="1"/>
  <c r="C902" i="1"/>
  <c r="D901" i="1"/>
  <c r="E901" i="1" s="1"/>
  <c r="C901" i="1"/>
  <c r="D900" i="1"/>
  <c r="E900" i="1" s="1"/>
  <c r="C900" i="1"/>
  <c r="D899" i="1"/>
  <c r="E899" i="1" s="1"/>
  <c r="C899" i="1"/>
  <c r="D898" i="1"/>
  <c r="E898" i="1" s="1"/>
  <c r="C898" i="1"/>
  <c r="D897" i="1"/>
  <c r="E897" i="1" s="1"/>
  <c r="C897" i="1"/>
  <c r="D896" i="1"/>
  <c r="E896" i="1" s="1"/>
  <c r="C896" i="1"/>
  <c r="D895" i="1"/>
  <c r="E895" i="1" s="1"/>
  <c r="C895" i="1"/>
  <c r="D894" i="1"/>
  <c r="E894" i="1" s="1"/>
  <c r="C894" i="1"/>
  <c r="D893" i="1"/>
  <c r="E893" i="1" s="1"/>
  <c r="C893" i="1"/>
  <c r="D892" i="1"/>
  <c r="E892" i="1" s="1"/>
  <c r="C892" i="1"/>
  <c r="D891" i="1"/>
  <c r="E891" i="1" s="1"/>
  <c r="C891" i="1"/>
  <c r="D890" i="1"/>
  <c r="E890" i="1" s="1"/>
  <c r="C890" i="1"/>
  <c r="D889" i="1"/>
  <c r="E889" i="1" s="1"/>
  <c r="C889" i="1"/>
  <c r="D888" i="1"/>
  <c r="E888" i="1" s="1"/>
  <c r="C888" i="1"/>
  <c r="D887" i="1"/>
  <c r="E887" i="1" s="1"/>
  <c r="C887" i="1"/>
  <c r="D886" i="1"/>
  <c r="E886" i="1" s="1"/>
  <c r="C886" i="1"/>
  <c r="D885" i="1"/>
  <c r="E885" i="1" s="1"/>
  <c r="C885" i="1"/>
  <c r="D884" i="1"/>
  <c r="E884" i="1" s="1"/>
  <c r="C884" i="1"/>
  <c r="D883" i="1"/>
  <c r="E883" i="1" s="1"/>
  <c r="C883" i="1"/>
  <c r="D882" i="1"/>
  <c r="E882" i="1" s="1"/>
  <c r="C882" i="1"/>
  <c r="D881" i="1"/>
  <c r="E881" i="1" s="1"/>
  <c r="C881" i="1"/>
  <c r="D880" i="1"/>
  <c r="E880" i="1" s="1"/>
  <c r="C880" i="1"/>
  <c r="D879" i="1"/>
  <c r="E879" i="1" s="1"/>
  <c r="C879" i="1"/>
  <c r="D878" i="1"/>
  <c r="E878" i="1" s="1"/>
  <c r="C878" i="1"/>
  <c r="D877" i="1"/>
  <c r="E877" i="1" s="1"/>
  <c r="C877" i="1"/>
  <c r="D876" i="1"/>
  <c r="E876" i="1" s="1"/>
  <c r="C876" i="1"/>
  <c r="D875" i="1"/>
  <c r="E875" i="1" s="1"/>
  <c r="C875" i="1"/>
  <c r="D874" i="1"/>
  <c r="E874" i="1" s="1"/>
  <c r="C874" i="1"/>
  <c r="D873" i="1"/>
  <c r="E873" i="1" s="1"/>
  <c r="C873" i="1"/>
  <c r="D872" i="1"/>
  <c r="E872" i="1" s="1"/>
  <c r="C872" i="1"/>
  <c r="D871" i="1"/>
  <c r="E871" i="1" s="1"/>
  <c r="C871" i="1"/>
  <c r="D870" i="1"/>
  <c r="E870" i="1" s="1"/>
  <c r="C870" i="1"/>
  <c r="D869" i="1"/>
  <c r="E869" i="1" s="1"/>
  <c r="C869" i="1"/>
  <c r="D868" i="1"/>
  <c r="E868" i="1" s="1"/>
  <c r="C868" i="1"/>
  <c r="D867" i="1"/>
  <c r="E867" i="1" s="1"/>
  <c r="C867" i="1"/>
  <c r="D866" i="1"/>
  <c r="E866" i="1" s="1"/>
  <c r="C866" i="1"/>
  <c r="D865" i="1"/>
  <c r="E865" i="1" s="1"/>
  <c r="C865" i="1"/>
  <c r="D864" i="1"/>
  <c r="E864" i="1" s="1"/>
  <c r="C864" i="1"/>
  <c r="D863" i="1"/>
  <c r="E863" i="1" s="1"/>
  <c r="C863" i="1"/>
  <c r="D862" i="1"/>
  <c r="E862" i="1" s="1"/>
  <c r="C862" i="1"/>
  <c r="D861" i="1"/>
  <c r="E861" i="1" s="1"/>
  <c r="C861" i="1"/>
  <c r="D860" i="1"/>
  <c r="E860" i="1" s="1"/>
  <c r="C860" i="1"/>
  <c r="D859" i="1"/>
  <c r="E859" i="1" s="1"/>
  <c r="C859" i="1"/>
  <c r="D858" i="1"/>
  <c r="E858" i="1" s="1"/>
  <c r="C858" i="1"/>
  <c r="D857" i="1"/>
  <c r="E857" i="1" s="1"/>
  <c r="C857" i="1"/>
  <c r="D856" i="1"/>
  <c r="E856" i="1" s="1"/>
  <c r="C856" i="1"/>
  <c r="D855" i="1"/>
  <c r="E855" i="1" s="1"/>
  <c r="C855" i="1"/>
  <c r="D854" i="1"/>
  <c r="E854" i="1" s="1"/>
  <c r="C854" i="1"/>
  <c r="D853" i="1"/>
  <c r="E853" i="1" s="1"/>
  <c r="C853" i="1"/>
  <c r="D852" i="1"/>
  <c r="E852" i="1" s="1"/>
  <c r="C852" i="1"/>
  <c r="D851" i="1"/>
  <c r="E851" i="1" s="1"/>
  <c r="C851" i="1"/>
  <c r="D850" i="1"/>
  <c r="E850" i="1" s="1"/>
  <c r="C850" i="1"/>
  <c r="D849" i="1"/>
  <c r="E849" i="1" s="1"/>
  <c r="C849" i="1"/>
  <c r="D848" i="1"/>
  <c r="E848" i="1" s="1"/>
  <c r="C848" i="1"/>
  <c r="G847" i="1"/>
  <c r="R847" i="1" s="1"/>
  <c r="F847" i="1"/>
  <c r="D847" i="1"/>
  <c r="E847" i="1" s="1"/>
  <c r="C847" i="1"/>
  <c r="G846" i="1"/>
  <c r="R846" i="1" s="1"/>
  <c r="F846" i="1"/>
  <c r="D846" i="1"/>
  <c r="E846" i="1" s="1"/>
  <c r="C846" i="1"/>
  <c r="G845" i="1"/>
  <c r="R845" i="1" s="1"/>
  <c r="F845" i="1"/>
  <c r="D845" i="1"/>
  <c r="E845" i="1" s="1"/>
  <c r="C845" i="1"/>
  <c r="G844" i="1"/>
  <c r="R844" i="1" s="1"/>
  <c r="F844" i="1"/>
  <c r="D844" i="1"/>
  <c r="E844" i="1" s="1"/>
  <c r="C844" i="1"/>
  <c r="G843" i="1"/>
  <c r="R843" i="1" s="1"/>
  <c r="F843" i="1"/>
  <c r="D843" i="1"/>
  <c r="E843" i="1" s="1"/>
  <c r="C843" i="1"/>
  <c r="F842" i="1"/>
  <c r="D842" i="1"/>
  <c r="E842" i="1" s="1"/>
  <c r="C842" i="1"/>
  <c r="F841" i="1"/>
  <c r="D841" i="1"/>
  <c r="E841" i="1" s="1"/>
  <c r="C841" i="1"/>
  <c r="F840" i="1"/>
  <c r="D840" i="1"/>
  <c r="E840" i="1" s="1"/>
  <c r="C840" i="1"/>
  <c r="F839" i="1"/>
  <c r="D839" i="1"/>
  <c r="E839" i="1" s="1"/>
  <c r="C839" i="1"/>
  <c r="F838" i="1"/>
  <c r="D838" i="1"/>
  <c r="E838" i="1" s="1"/>
  <c r="C838" i="1"/>
  <c r="F837" i="1"/>
  <c r="D837" i="1"/>
  <c r="E837" i="1" s="1"/>
  <c r="C837" i="1"/>
  <c r="F836" i="1"/>
  <c r="D836" i="1"/>
  <c r="E836" i="1" s="1"/>
  <c r="C836" i="1"/>
  <c r="F835" i="1"/>
  <c r="D835" i="1"/>
  <c r="E835" i="1" s="1"/>
  <c r="C835" i="1"/>
  <c r="F834" i="1"/>
  <c r="D834" i="1"/>
  <c r="E834" i="1" s="1"/>
  <c r="C834" i="1"/>
  <c r="F833" i="1"/>
  <c r="D833" i="1"/>
  <c r="E833" i="1" s="1"/>
  <c r="C833" i="1"/>
  <c r="F832" i="1"/>
  <c r="D832" i="1"/>
  <c r="E832" i="1" s="1"/>
  <c r="C832" i="1"/>
  <c r="F831" i="1"/>
  <c r="D831" i="1"/>
  <c r="E831" i="1" s="1"/>
  <c r="C831" i="1"/>
  <c r="F830" i="1"/>
  <c r="D830" i="1"/>
  <c r="E830" i="1" s="1"/>
  <c r="C830" i="1"/>
  <c r="F829" i="1"/>
  <c r="D829" i="1"/>
  <c r="E829" i="1" s="1"/>
  <c r="C829" i="1"/>
  <c r="F828" i="1"/>
  <c r="D828" i="1"/>
  <c r="E828" i="1" s="1"/>
  <c r="C828" i="1"/>
  <c r="F827" i="1"/>
  <c r="D827" i="1"/>
  <c r="E827" i="1" s="1"/>
  <c r="C827" i="1"/>
  <c r="F826" i="1"/>
  <c r="D826" i="1"/>
  <c r="E826" i="1" s="1"/>
  <c r="C826" i="1"/>
  <c r="F825" i="1"/>
  <c r="D825" i="1"/>
  <c r="E825" i="1" s="1"/>
  <c r="C825" i="1"/>
  <c r="F824" i="1"/>
  <c r="D824" i="1"/>
  <c r="E824" i="1" s="1"/>
  <c r="C824" i="1"/>
  <c r="F823" i="1"/>
  <c r="D823" i="1"/>
  <c r="E823" i="1" s="1"/>
  <c r="C823" i="1"/>
  <c r="F822" i="1"/>
  <c r="D822" i="1"/>
  <c r="E822" i="1" s="1"/>
  <c r="C822" i="1"/>
  <c r="F821" i="1"/>
  <c r="D821" i="1"/>
  <c r="E821" i="1" s="1"/>
  <c r="C821" i="1"/>
  <c r="F820" i="1"/>
  <c r="D820" i="1"/>
  <c r="E820" i="1" s="1"/>
  <c r="C820" i="1"/>
  <c r="F819" i="1"/>
  <c r="D819" i="1"/>
  <c r="E819" i="1" s="1"/>
  <c r="C819" i="1"/>
  <c r="F818" i="1"/>
  <c r="D818" i="1"/>
  <c r="E818" i="1" s="1"/>
  <c r="C818" i="1"/>
  <c r="F817" i="1"/>
  <c r="D817" i="1"/>
  <c r="E817" i="1" s="1"/>
  <c r="C817" i="1"/>
  <c r="F816" i="1"/>
  <c r="D816" i="1"/>
  <c r="E816" i="1" s="1"/>
  <c r="C816" i="1"/>
  <c r="F815" i="1"/>
  <c r="D815" i="1"/>
  <c r="E815" i="1" s="1"/>
  <c r="C815" i="1"/>
  <c r="F814" i="1"/>
  <c r="D814" i="1"/>
  <c r="E814" i="1" s="1"/>
  <c r="C814" i="1"/>
  <c r="F813" i="1"/>
  <c r="D813" i="1"/>
  <c r="E813" i="1" s="1"/>
  <c r="C813" i="1"/>
  <c r="F812" i="1"/>
  <c r="D812" i="1"/>
  <c r="E812" i="1" s="1"/>
  <c r="C812" i="1"/>
  <c r="F811" i="1"/>
  <c r="D811" i="1"/>
  <c r="E811" i="1" s="1"/>
  <c r="C811" i="1"/>
  <c r="F810" i="1"/>
  <c r="D810" i="1"/>
  <c r="E810" i="1" s="1"/>
  <c r="C810" i="1"/>
  <c r="F809" i="1"/>
  <c r="D809" i="1"/>
  <c r="E809" i="1" s="1"/>
  <c r="C809" i="1"/>
  <c r="F808" i="1"/>
  <c r="D808" i="1"/>
  <c r="E808" i="1" s="1"/>
  <c r="C808" i="1"/>
  <c r="F807" i="1"/>
  <c r="D807" i="1"/>
  <c r="E807" i="1" s="1"/>
  <c r="C807" i="1"/>
  <c r="F806" i="1"/>
  <c r="D806" i="1"/>
  <c r="E806" i="1" s="1"/>
  <c r="C806" i="1"/>
  <c r="F805" i="1"/>
  <c r="D805" i="1"/>
  <c r="E805" i="1" s="1"/>
  <c r="C805" i="1"/>
  <c r="F804" i="1"/>
  <c r="D804" i="1"/>
  <c r="E804" i="1" s="1"/>
  <c r="C804" i="1"/>
  <c r="F803" i="1"/>
  <c r="D803" i="1"/>
  <c r="E803" i="1" s="1"/>
  <c r="C803" i="1"/>
  <c r="F802" i="1"/>
  <c r="D802" i="1"/>
  <c r="E802" i="1" s="1"/>
  <c r="C802" i="1"/>
  <c r="F801" i="1"/>
  <c r="D801" i="1"/>
  <c r="E801" i="1" s="1"/>
  <c r="C801" i="1"/>
  <c r="F800" i="1"/>
  <c r="D800" i="1"/>
  <c r="E800" i="1" s="1"/>
  <c r="C800" i="1"/>
  <c r="F799" i="1"/>
  <c r="D799" i="1"/>
  <c r="E799" i="1" s="1"/>
  <c r="C799" i="1"/>
  <c r="F798" i="1"/>
  <c r="D798" i="1"/>
  <c r="E798" i="1" s="1"/>
  <c r="C798" i="1"/>
  <c r="F797" i="1"/>
  <c r="D797" i="1"/>
  <c r="E797" i="1" s="1"/>
  <c r="C797" i="1"/>
  <c r="F796" i="1"/>
  <c r="D796" i="1"/>
  <c r="E796" i="1" s="1"/>
  <c r="C796" i="1"/>
  <c r="F795" i="1"/>
  <c r="D795" i="1"/>
  <c r="E795" i="1" s="1"/>
  <c r="C795" i="1"/>
  <c r="F794" i="1"/>
  <c r="D794" i="1"/>
  <c r="E794" i="1" s="1"/>
  <c r="C794" i="1"/>
  <c r="F793" i="1"/>
  <c r="D793" i="1"/>
  <c r="E793" i="1" s="1"/>
  <c r="C793" i="1"/>
  <c r="F792" i="1"/>
  <c r="D792" i="1"/>
  <c r="E792" i="1" s="1"/>
  <c r="C792" i="1"/>
  <c r="F791" i="1"/>
  <c r="D791" i="1"/>
  <c r="E791" i="1" s="1"/>
  <c r="C791" i="1"/>
  <c r="F790" i="1"/>
  <c r="D790" i="1"/>
  <c r="E790" i="1" s="1"/>
  <c r="C790" i="1"/>
  <c r="F789" i="1"/>
  <c r="D789" i="1"/>
  <c r="E789" i="1" s="1"/>
  <c r="C789" i="1"/>
  <c r="F788" i="1"/>
  <c r="D788" i="1"/>
  <c r="E788" i="1" s="1"/>
  <c r="C788" i="1"/>
  <c r="F787" i="1"/>
  <c r="D787" i="1"/>
  <c r="E787" i="1" s="1"/>
  <c r="C787" i="1"/>
  <c r="F786" i="1"/>
  <c r="D786" i="1"/>
  <c r="E786" i="1" s="1"/>
  <c r="C786" i="1"/>
  <c r="F785" i="1"/>
  <c r="D785" i="1"/>
  <c r="E785" i="1" s="1"/>
  <c r="C785" i="1"/>
  <c r="F784" i="1"/>
  <c r="D784" i="1"/>
  <c r="E784" i="1" s="1"/>
  <c r="C784" i="1"/>
  <c r="F783" i="1"/>
  <c r="D783" i="1"/>
  <c r="E783" i="1" s="1"/>
  <c r="C783" i="1"/>
  <c r="F782" i="1"/>
  <c r="D782" i="1"/>
  <c r="E782" i="1" s="1"/>
  <c r="C782" i="1"/>
  <c r="F781" i="1"/>
  <c r="D781" i="1"/>
  <c r="E781" i="1" s="1"/>
  <c r="C781" i="1"/>
  <c r="F780" i="1"/>
  <c r="D780" i="1"/>
  <c r="E780" i="1" s="1"/>
  <c r="C780" i="1"/>
  <c r="F779" i="1"/>
  <c r="D779" i="1"/>
  <c r="E779" i="1" s="1"/>
  <c r="C779" i="1"/>
  <c r="F778" i="1"/>
  <c r="D778" i="1"/>
  <c r="E778" i="1" s="1"/>
  <c r="C778" i="1"/>
  <c r="F777" i="1"/>
  <c r="D777" i="1"/>
  <c r="E777" i="1" s="1"/>
  <c r="C777" i="1"/>
  <c r="F776" i="1"/>
  <c r="D776" i="1"/>
  <c r="E776" i="1" s="1"/>
  <c r="C776" i="1"/>
  <c r="F775" i="1"/>
  <c r="D775" i="1"/>
  <c r="E775" i="1" s="1"/>
  <c r="C775" i="1"/>
  <c r="F774" i="1"/>
  <c r="D774" i="1"/>
  <c r="E774" i="1" s="1"/>
  <c r="C774" i="1"/>
  <c r="F773" i="1"/>
  <c r="D773" i="1"/>
  <c r="E773" i="1" s="1"/>
  <c r="C773" i="1"/>
  <c r="F772" i="1"/>
  <c r="D772" i="1"/>
  <c r="E772" i="1" s="1"/>
  <c r="C772" i="1"/>
  <c r="F771" i="1"/>
  <c r="D771" i="1"/>
  <c r="E771" i="1" s="1"/>
  <c r="C771" i="1"/>
  <c r="F770" i="1"/>
  <c r="D770" i="1"/>
  <c r="E770" i="1" s="1"/>
  <c r="C770" i="1"/>
  <c r="F769" i="1"/>
  <c r="D769" i="1"/>
  <c r="E769" i="1" s="1"/>
  <c r="C769" i="1"/>
  <c r="F768" i="1"/>
  <c r="D768" i="1"/>
  <c r="E768" i="1" s="1"/>
  <c r="C768" i="1"/>
  <c r="F767" i="1"/>
  <c r="D767" i="1"/>
  <c r="E767" i="1" s="1"/>
  <c r="C767" i="1"/>
  <c r="F766" i="1"/>
  <c r="D766" i="1"/>
  <c r="E766" i="1" s="1"/>
  <c r="C766" i="1"/>
  <c r="F765" i="1"/>
  <c r="D765" i="1"/>
  <c r="E765" i="1" s="1"/>
  <c r="C765" i="1"/>
  <c r="F764" i="1"/>
  <c r="D764" i="1"/>
  <c r="E764" i="1" s="1"/>
  <c r="C764" i="1"/>
  <c r="F763" i="1"/>
  <c r="D763" i="1"/>
  <c r="E763" i="1" s="1"/>
  <c r="C763" i="1"/>
  <c r="F762" i="1"/>
  <c r="D762" i="1"/>
  <c r="E762" i="1" s="1"/>
  <c r="C762" i="1"/>
  <c r="F761" i="1"/>
  <c r="D761" i="1"/>
  <c r="E761" i="1" s="1"/>
  <c r="C761" i="1"/>
  <c r="F760" i="1"/>
  <c r="D760" i="1"/>
  <c r="E760" i="1" s="1"/>
  <c r="C760" i="1"/>
  <c r="F759" i="1"/>
  <c r="D759" i="1"/>
  <c r="E759" i="1" s="1"/>
  <c r="C759" i="1"/>
  <c r="F758" i="1"/>
  <c r="D758" i="1"/>
  <c r="E758" i="1" s="1"/>
  <c r="C758" i="1"/>
  <c r="F757" i="1"/>
  <c r="D757" i="1"/>
  <c r="E757" i="1" s="1"/>
  <c r="C757" i="1"/>
  <c r="F756" i="1"/>
  <c r="D756" i="1"/>
  <c r="E756" i="1" s="1"/>
  <c r="C756" i="1"/>
  <c r="F755" i="1"/>
  <c r="D755" i="1"/>
  <c r="E755" i="1" s="1"/>
  <c r="C755" i="1"/>
  <c r="F754" i="1"/>
  <c r="D754" i="1"/>
  <c r="E754" i="1" s="1"/>
  <c r="C754" i="1"/>
  <c r="F753" i="1"/>
  <c r="D753" i="1"/>
  <c r="E753" i="1" s="1"/>
  <c r="C753" i="1"/>
  <c r="F752" i="1"/>
  <c r="D752" i="1"/>
  <c r="E752" i="1" s="1"/>
  <c r="C752" i="1"/>
  <c r="F751" i="1"/>
  <c r="D751" i="1"/>
  <c r="E751" i="1" s="1"/>
  <c r="C751" i="1"/>
  <c r="F750" i="1"/>
  <c r="D750" i="1"/>
  <c r="E750" i="1" s="1"/>
  <c r="C750" i="1"/>
  <c r="F749" i="1"/>
  <c r="D749" i="1"/>
  <c r="E749" i="1" s="1"/>
  <c r="C749" i="1"/>
  <c r="F748" i="1"/>
  <c r="D748" i="1"/>
  <c r="E748" i="1" s="1"/>
  <c r="C748" i="1"/>
  <c r="D747" i="1"/>
  <c r="E747" i="1" s="1"/>
  <c r="C747" i="1"/>
  <c r="D746" i="1"/>
  <c r="E746" i="1" s="1"/>
  <c r="C746" i="1"/>
  <c r="D745" i="1"/>
  <c r="E745" i="1" s="1"/>
  <c r="C745" i="1"/>
  <c r="D744" i="1"/>
  <c r="E744" i="1" s="1"/>
  <c r="C744" i="1"/>
  <c r="D743" i="1"/>
  <c r="E743" i="1" s="1"/>
  <c r="C743" i="1"/>
  <c r="D742" i="1"/>
  <c r="E742" i="1" s="1"/>
  <c r="C742" i="1"/>
  <c r="D741" i="1"/>
  <c r="E741" i="1" s="1"/>
  <c r="C741" i="1"/>
  <c r="D740" i="1"/>
  <c r="E740" i="1" s="1"/>
  <c r="C740" i="1"/>
  <c r="D739" i="1"/>
  <c r="E739" i="1" s="1"/>
  <c r="C739" i="1"/>
  <c r="D738" i="1"/>
  <c r="E738" i="1" s="1"/>
  <c r="C738" i="1"/>
  <c r="D737" i="1"/>
  <c r="E737" i="1" s="1"/>
  <c r="C737" i="1"/>
  <c r="D736" i="1"/>
  <c r="E736" i="1" s="1"/>
  <c r="C736" i="1"/>
  <c r="D735" i="1"/>
  <c r="E735" i="1" s="1"/>
  <c r="C735" i="1"/>
  <c r="D734" i="1"/>
  <c r="E734" i="1" s="1"/>
  <c r="C734" i="1"/>
  <c r="D733" i="1"/>
  <c r="E733" i="1" s="1"/>
  <c r="C733" i="1"/>
  <c r="D732" i="1"/>
  <c r="E732" i="1" s="1"/>
  <c r="C732" i="1"/>
  <c r="D731" i="1"/>
  <c r="E731" i="1" s="1"/>
  <c r="C731" i="1"/>
  <c r="D730" i="1"/>
  <c r="E730" i="1" s="1"/>
  <c r="C730" i="1"/>
  <c r="D729" i="1"/>
  <c r="E729" i="1" s="1"/>
  <c r="C729" i="1"/>
  <c r="D728" i="1"/>
  <c r="E728" i="1" s="1"/>
  <c r="C728" i="1"/>
  <c r="D727" i="1"/>
  <c r="E727" i="1" s="1"/>
  <c r="C727" i="1"/>
  <c r="D726" i="1"/>
  <c r="E726" i="1" s="1"/>
  <c r="C726" i="1"/>
  <c r="D725" i="1"/>
  <c r="E725" i="1" s="1"/>
  <c r="C725" i="1"/>
  <c r="D724" i="1"/>
  <c r="E724" i="1" s="1"/>
  <c r="C724" i="1"/>
  <c r="D723" i="1"/>
  <c r="E723" i="1" s="1"/>
  <c r="C723" i="1"/>
  <c r="D722" i="1"/>
  <c r="E722" i="1" s="1"/>
  <c r="C722" i="1"/>
  <c r="D721" i="1"/>
  <c r="E721" i="1" s="1"/>
  <c r="C721" i="1"/>
  <c r="D720" i="1"/>
  <c r="E720" i="1" s="1"/>
  <c r="C720" i="1"/>
  <c r="D719" i="1"/>
  <c r="E719" i="1" s="1"/>
  <c r="C719" i="1"/>
  <c r="D718" i="1"/>
  <c r="E718" i="1" s="1"/>
  <c r="C718" i="1"/>
  <c r="D717" i="1"/>
  <c r="E717" i="1" s="1"/>
  <c r="C717" i="1"/>
  <c r="D716" i="1"/>
  <c r="E716" i="1" s="1"/>
  <c r="C716" i="1"/>
  <c r="D715" i="1"/>
  <c r="E715" i="1" s="1"/>
  <c r="C715" i="1"/>
  <c r="D714" i="1"/>
  <c r="E714" i="1" s="1"/>
  <c r="C714" i="1"/>
  <c r="D713" i="1"/>
  <c r="E713" i="1" s="1"/>
  <c r="C713" i="1"/>
  <c r="D712" i="1"/>
  <c r="E712" i="1" s="1"/>
  <c r="C712" i="1"/>
  <c r="D711" i="1"/>
  <c r="E711" i="1" s="1"/>
  <c r="C711" i="1"/>
  <c r="D710" i="1"/>
  <c r="E710" i="1" s="1"/>
  <c r="C710" i="1"/>
  <c r="D709" i="1"/>
  <c r="E709" i="1" s="1"/>
  <c r="C709" i="1"/>
  <c r="D708" i="1"/>
  <c r="E708" i="1" s="1"/>
  <c r="C708" i="1"/>
  <c r="D707" i="1"/>
  <c r="E707" i="1" s="1"/>
  <c r="C707" i="1"/>
  <c r="D706" i="1"/>
  <c r="E706" i="1" s="1"/>
  <c r="C706" i="1"/>
  <c r="D705" i="1"/>
  <c r="E705" i="1" s="1"/>
  <c r="C705" i="1"/>
  <c r="D704" i="1"/>
  <c r="E704" i="1" s="1"/>
  <c r="C704" i="1"/>
  <c r="D703" i="1"/>
  <c r="E703" i="1" s="1"/>
  <c r="C703" i="1"/>
  <c r="D702" i="1"/>
  <c r="E702" i="1" s="1"/>
  <c r="C702" i="1"/>
  <c r="D701" i="1"/>
  <c r="E701" i="1" s="1"/>
  <c r="C701" i="1"/>
  <c r="D700" i="1"/>
  <c r="E700" i="1" s="1"/>
  <c r="C700" i="1"/>
  <c r="D699" i="1"/>
  <c r="E699" i="1" s="1"/>
  <c r="C699" i="1"/>
  <c r="D698" i="1"/>
  <c r="E698" i="1" s="1"/>
  <c r="C698" i="1"/>
  <c r="D697" i="1"/>
  <c r="E697" i="1" s="1"/>
  <c r="C697" i="1"/>
  <c r="D696" i="1"/>
  <c r="E696" i="1" s="1"/>
  <c r="C696" i="1"/>
  <c r="D695" i="1"/>
  <c r="E695" i="1" s="1"/>
  <c r="C695" i="1"/>
  <c r="D694" i="1"/>
  <c r="E694" i="1" s="1"/>
  <c r="C694" i="1"/>
  <c r="D693" i="1"/>
  <c r="E693" i="1" s="1"/>
  <c r="C693" i="1"/>
  <c r="D692" i="1"/>
  <c r="E692" i="1" s="1"/>
  <c r="C692" i="1"/>
  <c r="D691" i="1"/>
  <c r="E691" i="1" s="1"/>
  <c r="C691" i="1"/>
  <c r="D690" i="1"/>
  <c r="E690" i="1" s="1"/>
  <c r="C690" i="1"/>
  <c r="D689" i="1"/>
  <c r="E689" i="1" s="1"/>
  <c r="C689" i="1"/>
  <c r="D688" i="1"/>
  <c r="E688" i="1" s="1"/>
  <c r="C688" i="1"/>
  <c r="D687" i="1"/>
  <c r="E687" i="1" s="1"/>
  <c r="C687" i="1"/>
  <c r="D686" i="1"/>
  <c r="E686" i="1" s="1"/>
  <c r="C686" i="1"/>
  <c r="D685" i="1"/>
  <c r="E685" i="1" s="1"/>
  <c r="C685" i="1"/>
  <c r="D684" i="1"/>
  <c r="E684" i="1" s="1"/>
  <c r="C684" i="1"/>
  <c r="D683" i="1"/>
  <c r="E683" i="1" s="1"/>
  <c r="C683" i="1"/>
  <c r="D682" i="1"/>
  <c r="E682" i="1" s="1"/>
  <c r="C682" i="1"/>
  <c r="D681" i="1"/>
  <c r="E681" i="1" s="1"/>
  <c r="C681" i="1"/>
  <c r="D680" i="1"/>
  <c r="E680" i="1" s="1"/>
  <c r="C680" i="1"/>
  <c r="D679" i="1"/>
  <c r="E679" i="1" s="1"/>
  <c r="C679" i="1"/>
  <c r="D678" i="1"/>
  <c r="E678" i="1" s="1"/>
  <c r="C678" i="1"/>
  <c r="D677" i="1"/>
  <c r="E677" i="1" s="1"/>
  <c r="C677" i="1"/>
  <c r="D676" i="1"/>
  <c r="E676" i="1" s="1"/>
  <c r="C676" i="1"/>
  <c r="D675" i="1"/>
  <c r="E675" i="1" s="1"/>
  <c r="C675" i="1"/>
  <c r="D674" i="1"/>
  <c r="E674" i="1" s="1"/>
  <c r="C674" i="1"/>
  <c r="D673" i="1"/>
  <c r="E673" i="1" s="1"/>
  <c r="C673" i="1"/>
  <c r="D672" i="1"/>
  <c r="E672" i="1" s="1"/>
  <c r="C672" i="1"/>
  <c r="D671" i="1"/>
  <c r="E671" i="1" s="1"/>
  <c r="C671" i="1"/>
  <c r="D670" i="1"/>
  <c r="E670" i="1" s="1"/>
  <c r="C670" i="1"/>
  <c r="D669" i="1"/>
  <c r="E669" i="1" s="1"/>
  <c r="C669" i="1"/>
  <c r="D668" i="1"/>
  <c r="E668" i="1" s="1"/>
  <c r="C668" i="1"/>
  <c r="D667" i="1"/>
  <c r="E667" i="1" s="1"/>
  <c r="C667" i="1"/>
  <c r="D666" i="1"/>
  <c r="E666" i="1" s="1"/>
  <c r="C666" i="1"/>
  <c r="D665" i="1"/>
  <c r="E665" i="1" s="1"/>
  <c r="C665" i="1"/>
  <c r="D664" i="1"/>
  <c r="E664" i="1" s="1"/>
  <c r="C664" i="1"/>
  <c r="D663" i="1"/>
  <c r="E663" i="1" s="1"/>
  <c r="C663" i="1"/>
  <c r="D662" i="1"/>
  <c r="E662" i="1" s="1"/>
  <c r="C662" i="1"/>
  <c r="D661" i="1"/>
  <c r="E661" i="1" s="1"/>
  <c r="C661" i="1"/>
  <c r="D660" i="1"/>
  <c r="E660" i="1" s="1"/>
  <c r="C660" i="1"/>
  <c r="D659" i="1"/>
  <c r="E659" i="1" s="1"/>
  <c r="C659" i="1"/>
  <c r="D658" i="1"/>
  <c r="E658" i="1" s="1"/>
  <c r="C658" i="1"/>
  <c r="D657" i="1"/>
  <c r="E657" i="1" s="1"/>
  <c r="C657" i="1"/>
  <c r="D656" i="1"/>
  <c r="E656" i="1" s="1"/>
  <c r="C656" i="1"/>
  <c r="D655" i="1"/>
  <c r="E655" i="1" s="1"/>
  <c r="C655" i="1"/>
  <c r="D654" i="1"/>
  <c r="E654" i="1" s="1"/>
  <c r="C654" i="1"/>
  <c r="D653" i="1"/>
  <c r="E653" i="1" s="1"/>
  <c r="C653" i="1"/>
  <c r="D652" i="1"/>
  <c r="E652" i="1" s="1"/>
  <c r="C652" i="1"/>
  <c r="D651" i="1"/>
  <c r="E651" i="1" s="1"/>
  <c r="C651" i="1"/>
  <c r="D650" i="1"/>
  <c r="E650" i="1" s="1"/>
  <c r="C650" i="1"/>
  <c r="D649" i="1"/>
  <c r="E649" i="1" s="1"/>
  <c r="C649" i="1"/>
  <c r="D648" i="1"/>
  <c r="E648" i="1" s="1"/>
  <c r="C648" i="1"/>
  <c r="D647" i="1"/>
  <c r="E647" i="1" s="1"/>
  <c r="C647" i="1"/>
  <c r="D646" i="1"/>
  <c r="E646" i="1" s="1"/>
  <c r="C646" i="1"/>
  <c r="D645" i="1"/>
  <c r="E645" i="1" s="1"/>
  <c r="C645" i="1"/>
  <c r="D644" i="1"/>
  <c r="E644" i="1" s="1"/>
  <c r="C644" i="1"/>
  <c r="D643" i="1"/>
  <c r="E643" i="1" s="1"/>
  <c r="C643" i="1"/>
  <c r="D642" i="1"/>
  <c r="E642" i="1" s="1"/>
  <c r="C642" i="1"/>
  <c r="D641" i="1"/>
  <c r="E641" i="1" s="1"/>
  <c r="C641" i="1"/>
  <c r="D640" i="1"/>
  <c r="E640" i="1" s="1"/>
  <c r="C640" i="1"/>
  <c r="D639" i="1"/>
  <c r="E639" i="1" s="1"/>
  <c r="C639" i="1"/>
  <c r="D638" i="1"/>
  <c r="E638" i="1" s="1"/>
  <c r="C638" i="1"/>
  <c r="D637" i="1"/>
  <c r="E637" i="1" s="1"/>
  <c r="C637" i="1"/>
  <c r="D636" i="1"/>
  <c r="E636" i="1" s="1"/>
  <c r="C636" i="1"/>
  <c r="D635" i="1"/>
  <c r="E635" i="1" s="1"/>
  <c r="C635" i="1"/>
  <c r="D634" i="1"/>
  <c r="E634" i="1" s="1"/>
  <c r="C634" i="1"/>
  <c r="D633" i="1"/>
  <c r="E633" i="1" s="1"/>
  <c r="C633" i="1"/>
  <c r="D632" i="1"/>
  <c r="E632" i="1" s="1"/>
  <c r="C632" i="1"/>
  <c r="D631" i="1"/>
  <c r="E631" i="1" s="1"/>
  <c r="C631" i="1"/>
  <c r="D630" i="1"/>
  <c r="E630" i="1" s="1"/>
  <c r="C630" i="1"/>
  <c r="D629" i="1"/>
  <c r="E629" i="1" s="1"/>
  <c r="C629" i="1"/>
  <c r="D628" i="1"/>
  <c r="E628" i="1" s="1"/>
  <c r="C628" i="1"/>
  <c r="D627" i="1"/>
  <c r="E627" i="1" s="1"/>
  <c r="C627" i="1"/>
  <c r="D626" i="1"/>
  <c r="E626" i="1" s="1"/>
  <c r="C626" i="1"/>
  <c r="D625" i="1"/>
  <c r="E625" i="1" s="1"/>
  <c r="C625" i="1"/>
  <c r="D624" i="1"/>
  <c r="E624" i="1" s="1"/>
  <c r="C624" i="1"/>
  <c r="D623" i="1"/>
  <c r="E623" i="1" s="1"/>
  <c r="C623" i="1"/>
  <c r="D622" i="1"/>
  <c r="E622" i="1" s="1"/>
  <c r="C622" i="1"/>
  <c r="D621" i="1"/>
  <c r="E621" i="1" s="1"/>
  <c r="C621" i="1"/>
  <c r="D620" i="1"/>
  <c r="E620" i="1" s="1"/>
  <c r="C620" i="1"/>
  <c r="D619" i="1"/>
  <c r="E619" i="1" s="1"/>
  <c r="C619" i="1"/>
  <c r="D618" i="1"/>
  <c r="E618" i="1" s="1"/>
  <c r="C618" i="1"/>
  <c r="D617" i="1"/>
  <c r="E617" i="1" s="1"/>
  <c r="C617" i="1"/>
  <c r="D616" i="1"/>
  <c r="E616" i="1" s="1"/>
  <c r="C616" i="1"/>
  <c r="D615" i="1"/>
  <c r="E615" i="1" s="1"/>
  <c r="C615" i="1"/>
  <c r="D614" i="1"/>
  <c r="E614" i="1" s="1"/>
  <c r="C614" i="1"/>
  <c r="D613" i="1"/>
  <c r="E613" i="1" s="1"/>
  <c r="C613" i="1"/>
  <c r="D612" i="1"/>
  <c r="E612" i="1" s="1"/>
  <c r="C612" i="1"/>
  <c r="D611" i="1"/>
  <c r="E611" i="1" s="1"/>
  <c r="C611" i="1"/>
  <c r="D610" i="1"/>
  <c r="E610" i="1" s="1"/>
  <c r="C610" i="1"/>
  <c r="D609" i="1"/>
  <c r="E609" i="1" s="1"/>
  <c r="C609" i="1"/>
  <c r="D608" i="1"/>
  <c r="E608" i="1" s="1"/>
  <c r="C608" i="1"/>
  <c r="D607" i="1"/>
  <c r="E607" i="1" s="1"/>
  <c r="C607" i="1"/>
  <c r="D606" i="1"/>
  <c r="E606" i="1" s="1"/>
  <c r="C606" i="1"/>
  <c r="D605" i="1"/>
  <c r="E605" i="1" s="1"/>
  <c r="C605" i="1"/>
  <c r="D604" i="1"/>
  <c r="E604" i="1" s="1"/>
  <c r="C604" i="1"/>
  <c r="D603" i="1"/>
  <c r="E603" i="1" s="1"/>
  <c r="C603" i="1"/>
  <c r="D602" i="1"/>
  <c r="E602" i="1" s="1"/>
  <c r="C602" i="1"/>
  <c r="D601" i="1"/>
  <c r="E601" i="1" s="1"/>
  <c r="C601" i="1"/>
  <c r="D600" i="1"/>
  <c r="E600" i="1" s="1"/>
  <c r="C600" i="1"/>
  <c r="D599" i="1"/>
  <c r="E599" i="1" s="1"/>
  <c r="C599" i="1"/>
  <c r="D598" i="1"/>
  <c r="E598" i="1" s="1"/>
  <c r="C598" i="1"/>
  <c r="D597" i="1"/>
  <c r="E597" i="1" s="1"/>
  <c r="C597" i="1"/>
  <c r="D596" i="1"/>
  <c r="E596" i="1" s="1"/>
  <c r="C596" i="1"/>
  <c r="D595" i="1"/>
  <c r="E595" i="1" s="1"/>
  <c r="C595" i="1"/>
  <c r="D594" i="1"/>
  <c r="E594" i="1" s="1"/>
  <c r="C594" i="1"/>
  <c r="D593" i="1"/>
  <c r="E593" i="1" s="1"/>
  <c r="C593" i="1"/>
  <c r="D592" i="1"/>
  <c r="E592" i="1" s="1"/>
  <c r="C592" i="1"/>
  <c r="D591" i="1"/>
  <c r="E591" i="1" s="1"/>
  <c r="C591" i="1"/>
  <c r="D590" i="1"/>
  <c r="E590" i="1" s="1"/>
  <c r="C590" i="1"/>
  <c r="D589" i="1"/>
  <c r="E589" i="1" s="1"/>
  <c r="C589" i="1"/>
  <c r="D588" i="1"/>
  <c r="E588" i="1" s="1"/>
  <c r="C588" i="1"/>
  <c r="D587" i="1"/>
  <c r="E587" i="1" s="1"/>
  <c r="C587" i="1"/>
  <c r="D586" i="1"/>
  <c r="E586" i="1" s="1"/>
  <c r="C586" i="1"/>
  <c r="D585" i="1"/>
  <c r="E585" i="1" s="1"/>
  <c r="C585" i="1"/>
  <c r="D584" i="1"/>
  <c r="E584" i="1" s="1"/>
  <c r="C584" i="1"/>
  <c r="D583" i="1"/>
  <c r="E583" i="1" s="1"/>
  <c r="C583" i="1"/>
  <c r="D582" i="1"/>
  <c r="E582" i="1" s="1"/>
  <c r="C582" i="1"/>
  <c r="D581" i="1"/>
  <c r="E581" i="1" s="1"/>
  <c r="C581" i="1"/>
  <c r="D580" i="1"/>
  <c r="E580" i="1" s="1"/>
  <c r="C580" i="1"/>
  <c r="D579" i="1"/>
  <c r="E579" i="1" s="1"/>
  <c r="C579" i="1"/>
  <c r="D578" i="1"/>
  <c r="E578" i="1" s="1"/>
  <c r="C578" i="1"/>
  <c r="D577" i="1"/>
  <c r="E577" i="1" s="1"/>
  <c r="C577" i="1"/>
  <c r="D576" i="1"/>
  <c r="E576" i="1" s="1"/>
  <c r="C576" i="1"/>
  <c r="D575" i="1"/>
  <c r="E575" i="1" s="1"/>
  <c r="C575" i="1"/>
  <c r="D574" i="1"/>
  <c r="E574" i="1" s="1"/>
  <c r="C574" i="1"/>
  <c r="D573" i="1"/>
  <c r="E573" i="1" s="1"/>
  <c r="C573" i="1"/>
  <c r="D572" i="1"/>
  <c r="E572" i="1" s="1"/>
  <c r="C572" i="1"/>
  <c r="D571" i="1"/>
  <c r="E571" i="1" s="1"/>
  <c r="C571" i="1"/>
  <c r="D570" i="1"/>
  <c r="E570" i="1" s="1"/>
  <c r="C570" i="1"/>
  <c r="D569" i="1"/>
  <c r="E569" i="1" s="1"/>
  <c r="C569" i="1"/>
  <c r="D568" i="1"/>
  <c r="E568" i="1" s="1"/>
  <c r="C568" i="1"/>
  <c r="D567" i="1"/>
  <c r="E567" i="1" s="1"/>
  <c r="C567" i="1"/>
  <c r="D566" i="1"/>
  <c r="E566" i="1" s="1"/>
  <c r="C566" i="1"/>
  <c r="D565" i="1"/>
  <c r="E565" i="1" s="1"/>
  <c r="C565" i="1"/>
  <c r="D564" i="1"/>
  <c r="E564" i="1" s="1"/>
  <c r="C564" i="1"/>
  <c r="D563" i="1"/>
  <c r="E563" i="1" s="1"/>
  <c r="C563" i="1"/>
  <c r="D562" i="1"/>
  <c r="E562" i="1" s="1"/>
  <c r="C562" i="1"/>
  <c r="D561" i="1"/>
  <c r="E561" i="1" s="1"/>
  <c r="C561" i="1"/>
  <c r="D560" i="1"/>
  <c r="E560" i="1" s="1"/>
  <c r="C560" i="1"/>
  <c r="D559" i="1"/>
  <c r="E559" i="1" s="1"/>
  <c r="C559" i="1"/>
  <c r="D558" i="1"/>
  <c r="E558" i="1" s="1"/>
  <c r="C558" i="1"/>
  <c r="D557" i="1"/>
  <c r="E557" i="1" s="1"/>
  <c r="C557" i="1"/>
  <c r="D556" i="1"/>
  <c r="E556" i="1" s="1"/>
  <c r="C556" i="1"/>
  <c r="D555" i="1"/>
  <c r="E555" i="1" s="1"/>
  <c r="C555" i="1"/>
  <c r="D554" i="1"/>
  <c r="E554" i="1" s="1"/>
  <c r="C554" i="1"/>
  <c r="D553" i="1"/>
  <c r="E553" i="1" s="1"/>
  <c r="C553" i="1"/>
  <c r="D552" i="1"/>
  <c r="E552" i="1" s="1"/>
  <c r="C552" i="1"/>
  <c r="D551" i="1"/>
  <c r="E551" i="1" s="1"/>
  <c r="C551" i="1"/>
  <c r="D550" i="1"/>
  <c r="E550" i="1" s="1"/>
  <c r="C550" i="1"/>
  <c r="D549" i="1"/>
  <c r="E549" i="1" s="1"/>
  <c r="C549" i="1"/>
  <c r="D548" i="1"/>
  <c r="E548" i="1" s="1"/>
  <c r="C548" i="1"/>
  <c r="D547" i="1"/>
  <c r="E547" i="1" s="1"/>
  <c r="C547" i="1"/>
  <c r="D546" i="1"/>
  <c r="E546" i="1" s="1"/>
  <c r="C546" i="1"/>
  <c r="D545" i="1"/>
  <c r="E545" i="1" s="1"/>
  <c r="C545" i="1"/>
  <c r="D544" i="1"/>
  <c r="E544" i="1" s="1"/>
  <c r="C544" i="1"/>
  <c r="D543" i="1"/>
  <c r="E543" i="1" s="1"/>
  <c r="C543" i="1"/>
  <c r="D542" i="1"/>
  <c r="E542" i="1" s="1"/>
  <c r="C542" i="1"/>
  <c r="D541" i="1"/>
  <c r="E541" i="1" s="1"/>
  <c r="C541" i="1"/>
  <c r="D540" i="1"/>
  <c r="E540" i="1" s="1"/>
  <c r="C540" i="1"/>
  <c r="D539" i="1"/>
  <c r="E539" i="1" s="1"/>
  <c r="C539" i="1"/>
  <c r="D538" i="1"/>
  <c r="E538" i="1" s="1"/>
  <c r="C538" i="1"/>
  <c r="D537" i="1"/>
  <c r="E537" i="1" s="1"/>
  <c r="C537" i="1"/>
  <c r="D536" i="1"/>
  <c r="E536" i="1" s="1"/>
  <c r="C536" i="1"/>
  <c r="D535" i="1"/>
  <c r="E535" i="1" s="1"/>
  <c r="C535" i="1"/>
  <c r="D534" i="1"/>
  <c r="E534" i="1" s="1"/>
  <c r="C534" i="1"/>
  <c r="D533" i="1"/>
  <c r="E533" i="1" s="1"/>
  <c r="C533" i="1"/>
  <c r="D532" i="1"/>
  <c r="E532" i="1" s="1"/>
  <c r="C532" i="1"/>
  <c r="D531" i="1"/>
  <c r="E531" i="1" s="1"/>
  <c r="C531" i="1"/>
  <c r="D530" i="1"/>
  <c r="E530" i="1" s="1"/>
  <c r="C530" i="1"/>
  <c r="D529" i="1"/>
  <c r="E529" i="1" s="1"/>
  <c r="C529" i="1"/>
  <c r="D528" i="1"/>
  <c r="E528" i="1" s="1"/>
  <c r="C528" i="1"/>
  <c r="D527" i="1"/>
  <c r="E527" i="1" s="1"/>
  <c r="C527" i="1"/>
  <c r="D526" i="1"/>
  <c r="E526" i="1" s="1"/>
  <c r="C526" i="1"/>
  <c r="D525" i="1"/>
  <c r="E525" i="1" s="1"/>
  <c r="C525" i="1"/>
  <c r="D524" i="1"/>
  <c r="E524" i="1" s="1"/>
  <c r="C524" i="1"/>
  <c r="D523" i="1"/>
  <c r="E523" i="1" s="1"/>
  <c r="C523" i="1"/>
  <c r="D522" i="1"/>
  <c r="E522" i="1" s="1"/>
  <c r="C522" i="1"/>
  <c r="D521" i="1"/>
  <c r="E521" i="1" s="1"/>
  <c r="C521" i="1"/>
  <c r="D520" i="1"/>
  <c r="E520" i="1" s="1"/>
  <c r="C520" i="1"/>
  <c r="D519" i="1"/>
  <c r="E519" i="1" s="1"/>
  <c r="C519" i="1"/>
  <c r="D518" i="1"/>
  <c r="E518" i="1" s="1"/>
  <c r="C518" i="1"/>
  <c r="D517" i="1"/>
  <c r="E517" i="1" s="1"/>
  <c r="C517" i="1"/>
  <c r="D516" i="1"/>
  <c r="E516" i="1" s="1"/>
  <c r="C516" i="1"/>
  <c r="D515" i="1"/>
  <c r="E515" i="1" s="1"/>
  <c r="C515" i="1"/>
  <c r="D514" i="1"/>
  <c r="E514" i="1" s="1"/>
  <c r="C514" i="1"/>
  <c r="D513" i="1"/>
  <c r="E513" i="1" s="1"/>
  <c r="C513" i="1"/>
  <c r="D512" i="1"/>
  <c r="E512" i="1" s="1"/>
  <c r="C512" i="1"/>
  <c r="D511" i="1"/>
  <c r="E511" i="1" s="1"/>
  <c r="C511" i="1"/>
  <c r="D510" i="1"/>
  <c r="E510" i="1" s="1"/>
  <c r="C510" i="1"/>
  <c r="D509" i="1"/>
  <c r="E509" i="1" s="1"/>
  <c r="C509" i="1"/>
  <c r="D508" i="1"/>
  <c r="E508" i="1" s="1"/>
  <c r="C508" i="1"/>
  <c r="D507" i="1"/>
  <c r="E507" i="1" s="1"/>
  <c r="C507" i="1"/>
  <c r="D506" i="1"/>
  <c r="E506" i="1" s="1"/>
  <c r="C506" i="1"/>
  <c r="D505" i="1"/>
  <c r="E505" i="1" s="1"/>
  <c r="C505" i="1"/>
  <c r="D504" i="1"/>
  <c r="E504" i="1" s="1"/>
  <c r="C504" i="1"/>
  <c r="D503" i="1"/>
  <c r="E503" i="1" s="1"/>
  <c r="C503" i="1"/>
  <c r="D502" i="1"/>
  <c r="E502" i="1" s="1"/>
  <c r="C502" i="1"/>
  <c r="D501" i="1"/>
  <c r="E501" i="1" s="1"/>
  <c r="C501" i="1"/>
  <c r="D500" i="1"/>
  <c r="E500" i="1" s="1"/>
  <c r="C500" i="1"/>
  <c r="D499" i="1"/>
  <c r="E499" i="1" s="1"/>
  <c r="C499" i="1"/>
  <c r="D498" i="1"/>
  <c r="E498" i="1" s="1"/>
  <c r="C498" i="1"/>
  <c r="D497" i="1"/>
  <c r="E497" i="1" s="1"/>
  <c r="C497" i="1"/>
  <c r="D496" i="1"/>
  <c r="E496" i="1" s="1"/>
  <c r="C496" i="1"/>
  <c r="D495" i="1"/>
  <c r="E495" i="1" s="1"/>
  <c r="C495" i="1"/>
  <c r="D494" i="1"/>
  <c r="E494" i="1" s="1"/>
  <c r="C494" i="1"/>
  <c r="D493" i="1"/>
  <c r="E493" i="1" s="1"/>
  <c r="C493" i="1"/>
  <c r="D492" i="1"/>
  <c r="E492" i="1" s="1"/>
  <c r="C492" i="1"/>
  <c r="D491" i="1"/>
  <c r="E491" i="1" s="1"/>
  <c r="C491" i="1"/>
  <c r="D490" i="1"/>
  <c r="E490" i="1" s="1"/>
  <c r="C490" i="1"/>
  <c r="D489" i="1"/>
  <c r="E489" i="1" s="1"/>
  <c r="C489" i="1"/>
  <c r="D488" i="1"/>
  <c r="E488" i="1" s="1"/>
  <c r="C488" i="1"/>
  <c r="D487" i="1"/>
  <c r="E487" i="1" s="1"/>
  <c r="C487" i="1"/>
  <c r="D486" i="1"/>
  <c r="E486" i="1" s="1"/>
  <c r="C486" i="1"/>
  <c r="D485" i="1"/>
  <c r="E485" i="1" s="1"/>
  <c r="C485" i="1"/>
  <c r="D484" i="1"/>
  <c r="E484" i="1" s="1"/>
  <c r="C484" i="1"/>
  <c r="D483" i="1"/>
  <c r="E483" i="1" s="1"/>
  <c r="C483" i="1"/>
  <c r="D482" i="1"/>
  <c r="E482" i="1" s="1"/>
  <c r="C482" i="1"/>
  <c r="D481" i="1"/>
  <c r="E481" i="1" s="1"/>
  <c r="C481" i="1"/>
  <c r="D480" i="1"/>
  <c r="E480" i="1" s="1"/>
  <c r="C480" i="1"/>
  <c r="D479" i="1"/>
  <c r="E479" i="1" s="1"/>
  <c r="C479" i="1"/>
  <c r="D478" i="1"/>
  <c r="E478" i="1" s="1"/>
  <c r="C478" i="1"/>
  <c r="D477" i="1"/>
  <c r="E477" i="1" s="1"/>
  <c r="C477" i="1"/>
  <c r="D476" i="1"/>
  <c r="E476" i="1" s="1"/>
  <c r="C476" i="1"/>
  <c r="D475" i="1"/>
  <c r="E475" i="1" s="1"/>
  <c r="C475" i="1"/>
  <c r="D474" i="1"/>
  <c r="E474" i="1" s="1"/>
  <c r="C474" i="1"/>
  <c r="D473" i="1"/>
  <c r="E473" i="1" s="1"/>
  <c r="C473" i="1"/>
  <c r="D472" i="1"/>
  <c r="E472" i="1" s="1"/>
  <c r="C472" i="1"/>
  <c r="D471" i="1"/>
  <c r="E471" i="1" s="1"/>
  <c r="C471" i="1"/>
  <c r="D470" i="1"/>
  <c r="E470" i="1" s="1"/>
  <c r="C470" i="1"/>
  <c r="D469" i="1"/>
  <c r="E469" i="1" s="1"/>
  <c r="C469" i="1"/>
  <c r="D468" i="1"/>
  <c r="E468" i="1" s="1"/>
  <c r="C468" i="1"/>
  <c r="D467" i="1"/>
  <c r="E467" i="1" s="1"/>
  <c r="C467" i="1"/>
  <c r="D466" i="1"/>
  <c r="E466" i="1" s="1"/>
  <c r="C466" i="1"/>
  <c r="D465" i="1"/>
  <c r="E465" i="1" s="1"/>
  <c r="C465" i="1"/>
  <c r="D464" i="1"/>
  <c r="E464" i="1" s="1"/>
  <c r="C464" i="1"/>
  <c r="D463" i="1"/>
  <c r="E463" i="1" s="1"/>
  <c r="C463" i="1"/>
  <c r="D462" i="1"/>
  <c r="E462" i="1" s="1"/>
  <c r="C462" i="1"/>
  <c r="D461" i="1"/>
  <c r="E461" i="1" s="1"/>
  <c r="C461" i="1"/>
  <c r="D460" i="1"/>
  <c r="E460" i="1" s="1"/>
  <c r="C460" i="1"/>
  <c r="D459" i="1"/>
  <c r="E459" i="1" s="1"/>
  <c r="C459" i="1"/>
  <c r="D458" i="1"/>
  <c r="E458" i="1" s="1"/>
  <c r="C458" i="1"/>
  <c r="D457" i="1"/>
  <c r="E457" i="1" s="1"/>
  <c r="C457" i="1"/>
  <c r="D456" i="1"/>
  <c r="E456" i="1" s="1"/>
  <c r="C456" i="1"/>
  <c r="D455" i="1"/>
  <c r="E455" i="1" s="1"/>
  <c r="C455" i="1"/>
  <c r="D454" i="1"/>
  <c r="E454" i="1" s="1"/>
  <c r="C454" i="1"/>
  <c r="D453" i="1"/>
  <c r="E453" i="1" s="1"/>
  <c r="C453" i="1"/>
  <c r="D452" i="1"/>
  <c r="E452" i="1" s="1"/>
  <c r="C452" i="1"/>
  <c r="D451" i="1"/>
  <c r="E451" i="1" s="1"/>
  <c r="C451" i="1"/>
  <c r="D450" i="1"/>
  <c r="E450" i="1" s="1"/>
  <c r="C450" i="1"/>
  <c r="D449" i="1"/>
  <c r="E449" i="1" s="1"/>
  <c r="C449" i="1"/>
  <c r="D448" i="1"/>
  <c r="E448" i="1" s="1"/>
  <c r="C448" i="1"/>
  <c r="D447" i="1"/>
  <c r="E447" i="1" s="1"/>
  <c r="C447" i="1"/>
  <c r="D446" i="1"/>
  <c r="E446" i="1" s="1"/>
  <c r="C446" i="1"/>
  <c r="D445" i="1"/>
  <c r="E445" i="1" s="1"/>
  <c r="C445" i="1"/>
  <c r="D444" i="1"/>
  <c r="E444" i="1" s="1"/>
  <c r="C444" i="1"/>
  <c r="D443" i="1"/>
  <c r="E443" i="1" s="1"/>
  <c r="C443" i="1"/>
  <c r="D442" i="1"/>
  <c r="E442" i="1" s="1"/>
  <c r="C442" i="1"/>
  <c r="D441" i="1"/>
  <c r="E441" i="1" s="1"/>
  <c r="C441" i="1"/>
  <c r="D440" i="1"/>
  <c r="E440" i="1" s="1"/>
  <c r="C440" i="1"/>
  <c r="D439" i="1"/>
  <c r="E439" i="1" s="1"/>
  <c r="C439" i="1"/>
  <c r="D438" i="1"/>
  <c r="E438" i="1" s="1"/>
  <c r="C438" i="1"/>
  <c r="D437" i="1"/>
  <c r="E437" i="1" s="1"/>
  <c r="C437" i="1"/>
  <c r="D436" i="1"/>
  <c r="E436" i="1" s="1"/>
  <c r="C436" i="1"/>
  <c r="D435" i="1"/>
  <c r="E435" i="1" s="1"/>
  <c r="C435" i="1"/>
  <c r="D434" i="1"/>
  <c r="E434" i="1" s="1"/>
  <c r="C434" i="1"/>
  <c r="D433" i="1"/>
  <c r="E433" i="1" s="1"/>
  <c r="C433" i="1"/>
  <c r="D432" i="1"/>
  <c r="E432" i="1" s="1"/>
  <c r="C432" i="1"/>
  <c r="D431" i="1"/>
  <c r="E431" i="1" s="1"/>
  <c r="C431" i="1"/>
  <c r="D430" i="1"/>
  <c r="E430" i="1" s="1"/>
  <c r="C430" i="1"/>
  <c r="D429" i="1"/>
  <c r="E429" i="1" s="1"/>
  <c r="C429" i="1"/>
  <c r="D428" i="1"/>
  <c r="E428" i="1" s="1"/>
  <c r="C428" i="1"/>
  <c r="D427" i="1"/>
  <c r="E427" i="1" s="1"/>
  <c r="C427" i="1"/>
  <c r="D426" i="1"/>
  <c r="E426" i="1" s="1"/>
  <c r="C426" i="1"/>
  <c r="D425" i="1"/>
  <c r="E425" i="1" s="1"/>
  <c r="C425" i="1"/>
  <c r="D424" i="1"/>
  <c r="E424" i="1" s="1"/>
  <c r="C424" i="1"/>
  <c r="D423" i="1"/>
  <c r="E423" i="1" s="1"/>
  <c r="C423" i="1"/>
  <c r="F422" i="1"/>
  <c r="D422" i="1"/>
  <c r="E422" i="1" s="1"/>
  <c r="C422" i="1"/>
  <c r="F421" i="1"/>
  <c r="D421" i="1"/>
  <c r="E421" i="1" s="1"/>
  <c r="C421" i="1"/>
  <c r="F420" i="1"/>
  <c r="D420" i="1"/>
  <c r="E420" i="1" s="1"/>
  <c r="C420" i="1"/>
  <c r="F419" i="1"/>
  <c r="D419" i="1"/>
  <c r="E419" i="1" s="1"/>
  <c r="C419" i="1"/>
  <c r="F418" i="1"/>
  <c r="D418" i="1"/>
  <c r="E418" i="1" s="1"/>
  <c r="C418" i="1"/>
  <c r="F417" i="1"/>
  <c r="D417" i="1"/>
  <c r="E417" i="1" s="1"/>
  <c r="C417" i="1"/>
  <c r="F416" i="1"/>
  <c r="D416" i="1"/>
  <c r="E416" i="1" s="1"/>
  <c r="C416" i="1"/>
  <c r="F415" i="1"/>
  <c r="D415" i="1"/>
  <c r="E415" i="1" s="1"/>
  <c r="C415" i="1"/>
  <c r="F414" i="1"/>
  <c r="D414" i="1"/>
  <c r="E414" i="1" s="1"/>
  <c r="C414" i="1"/>
  <c r="F413" i="1"/>
  <c r="D413" i="1"/>
  <c r="E413" i="1" s="1"/>
  <c r="C413" i="1"/>
  <c r="F412" i="1"/>
  <c r="D412" i="1"/>
  <c r="E412" i="1" s="1"/>
  <c r="C412" i="1"/>
  <c r="F411" i="1"/>
  <c r="D411" i="1"/>
  <c r="E411" i="1" s="1"/>
  <c r="C411" i="1"/>
  <c r="F410" i="1"/>
  <c r="D410" i="1"/>
  <c r="E410" i="1" s="1"/>
  <c r="C410" i="1"/>
  <c r="F409" i="1"/>
  <c r="D409" i="1"/>
  <c r="E409" i="1" s="1"/>
  <c r="C409" i="1"/>
  <c r="F408" i="1"/>
  <c r="D408" i="1"/>
  <c r="E408" i="1" s="1"/>
  <c r="C408" i="1"/>
  <c r="F407" i="1"/>
  <c r="D407" i="1"/>
  <c r="E407" i="1" s="1"/>
  <c r="C407" i="1"/>
  <c r="F406" i="1"/>
  <c r="D406" i="1"/>
  <c r="E406" i="1" s="1"/>
  <c r="C406" i="1"/>
  <c r="F405" i="1"/>
  <c r="D405" i="1"/>
  <c r="E405" i="1" s="1"/>
  <c r="C405" i="1"/>
  <c r="F404" i="1"/>
  <c r="D404" i="1"/>
  <c r="E404" i="1" s="1"/>
  <c r="C404" i="1"/>
  <c r="F403" i="1"/>
  <c r="D403" i="1"/>
  <c r="E403" i="1" s="1"/>
  <c r="C403" i="1"/>
  <c r="F402" i="1"/>
  <c r="D402" i="1"/>
  <c r="E402" i="1" s="1"/>
  <c r="C402" i="1"/>
  <c r="F401" i="1"/>
  <c r="D401" i="1"/>
  <c r="E401" i="1" s="1"/>
  <c r="C401" i="1"/>
  <c r="F400" i="1"/>
  <c r="D400" i="1"/>
  <c r="E400" i="1" s="1"/>
  <c r="C400" i="1"/>
  <c r="F399" i="1"/>
  <c r="D399" i="1"/>
  <c r="E399" i="1" s="1"/>
  <c r="C399" i="1"/>
  <c r="F398" i="1"/>
  <c r="D398" i="1"/>
  <c r="E398" i="1" s="1"/>
  <c r="C398" i="1"/>
  <c r="F397" i="1"/>
  <c r="D397" i="1"/>
  <c r="E397" i="1" s="1"/>
  <c r="C397" i="1"/>
  <c r="F396" i="1"/>
  <c r="D396" i="1"/>
  <c r="E396" i="1" s="1"/>
  <c r="C396" i="1"/>
  <c r="F395" i="1"/>
  <c r="D395" i="1"/>
  <c r="E395" i="1" s="1"/>
  <c r="C395" i="1"/>
  <c r="F394" i="1"/>
  <c r="D394" i="1"/>
  <c r="E394" i="1" s="1"/>
  <c r="C394" i="1"/>
  <c r="F393" i="1"/>
  <c r="D393" i="1"/>
  <c r="E393" i="1" s="1"/>
  <c r="C393" i="1"/>
  <c r="F392" i="1"/>
  <c r="D392" i="1"/>
  <c r="E392" i="1" s="1"/>
  <c r="C392" i="1"/>
  <c r="F391" i="1"/>
  <c r="D391" i="1"/>
  <c r="E391" i="1" s="1"/>
  <c r="C391" i="1"/>
  <c r="F390" i="1"/>
  <c r="D390" i="1"/>
  <c r="E390" i="1" s="1"/>
  <c r="C390" i="1"/>
  <c r="F389" i="1"/>
  <c r="D389" i="1"/>
  <c r="E389" i="1" s="1"/>
  <c r="C389" i="1"/>
  <c r="F388" i="1"/>
  <c r="D388" i="1"/>
  <c r="E388" i="1" s="1"/>
  <c r="C388" i="1"/>
  <c r="F387" i="1"/>
  <c r="D387" i="1"/>
  <c r="E387" i="1" s="1"/>
  <c r="C387" i="1"/>
  <c r="F386" i="1"/>
  <c r="D386" i="1"/>
  <c r="E386" i="1" s="1"/>
  <c r="C386" i="1"/>
  <c r="F385" i="1"/>
  <c r="D385" i="1"/>
  <c r="E385" i="1" s="1"/>
  <c r="C385" i="1"/>
  <c r="F384" i="1"/>
  <c r="D384" i="1"/>
  <c r="E384" i="1" s="1"/>
  <c r="C384" i="1"/>
  <c r="F383" i="1"/>
  <c r="D383" i="1"/>
  <c r="E383" i="1" s="1"/>
  <c r="C383" i="1"/>
  <c r="F382" i="1"/>
  <c r="D382" i="1"/>
  <c r="E382" i="1" s="1"/>
  <c r="C382" i="1"/>
  <c r="F381" i="1"/>
  <c r="D381" i="1"/>
  <c r="E381" i="1" s="1"/>
  <c r="C381" i="1"/>
  <c r="F380" i="1"/>
  <c r="D380" i="1"/>
  <c r="E380" i="1" s="1"/>
  <c r="C380" i="1"/>
  <c r="F379" i="1"/>
  <c r="D379" i="1"/>
  <c r="E379" i="1" s="1"/>
  <c r="C379" i="1"/>
  <c r="F378" i="1"/>
  <c r="D378" i="1"/>
  <c r="E378" i="1" s="1"/>
  <c r="C378" i="1"/>
  <c r="F377" i="1"/>
  <c r="D377" i="1"/>
  <c r="E377" i="1" s="1"/>
  <c r="C377" i="1"/>
  <c r="F376" i="1"/>
  <c r="D376" i="1"/>
  <c r="E376" i="1" s="1"/>
  <c r="C376" i="1"/>
  <c r="F375" i="1"/>
  <c r="D375" i="1"/>
  <c r="E375" i="1" s="1"/>
  <c r="C375" i="1"/>
  <c r="F374" i="1"/>
  <c r="D374" i="1"/>
  <c r="E374" i="1" s="1"/>
  <c r="C374" i="1"/>
  <c r="F373" i="1"/>
  <c r="D373" i="1"/>
  <c r="E373" i="1" s="1"/>
  <c r="C373" i="1"/>
  <c r="F372" i="1"/>
  <c r="D372" i="1"/>
  <c r="E372" i="1" s="1"/>
  <c r="C372" i="1"/>
  <c r="F371" i="1"/>
  <c r="D371" i="1"/>
  <c r="E371" i="1" s="1"/>
  <c r="C371" i="1"/>
  <c r="F370" i="1"/>
  <c r="D370" i="1"/>
  <c r="E370" i="1" s="1"/>
  <c r="C370" i="1"/>
  <c r="F369" i="1"/>
  <c r="D369" i="1"/>
  <c r="E369" i="1" s="1"/>
  <c r="C369" i="1"/>
  <c r="F368" i="1"/>
  <c r="D368" i="1"/>
  <c r="E368" i="1" s="1"/>
  <c r="C368" i="1"/>
  <c r="F367" i="1"/>
  <c r="D367" i="1"/>
  <c r="E367" i="1" s="1"/>
  <c r="C367" i="1"/>
  <c r="F366" i="1"/>
  <c r="D366" i="1"/>
  <c r="E366" i="1" s="1"/>
  <c r="C366" i="1"/>
  <c r="F365" i="1"/>
  <c r="D365" i="1"/>
  <c r="E365" i="1" s="1"/>
  <c r="C365" i="1"/>
  <c r="F364" i="1"/>
  <c r="D364" i="1"/>
  <c r="E364" i="1" s="1"/>
  <c r="C364" i="1"/>
  <c r="F363" i="1"/>
  <c r="D363" i="1"/>
  <c r="E363" i="1" s="1"/>
  <c r="C363" i="1"/>
  <c r="F362" i="1"/>
  <c r="D362" i="1"/>
  <c r="E362" i="1" s="1"/>
  <c r="C362" i="1"/>
  <c r="F361" i="1"/>
  <c r="D361" i="1"/>
  <c r="E361" i="1" s="1"/>
  <c r="C361" i="1"/>
  <c r="F360" i="1"/>
  <c r="D360" i="1"/>
  <c r="E360" i="1" s="1"/>
  <c r="C360" i="1"/>
  <c r="F359" i="1"/>
  <c r="D359" i="1"/>
  <c r="E359" i="1" s="1"/>
  <c r="C359" i="1"/>
  <c r="F358" i="1"/>
  <c r="D358" i="1"/>
  <c r="E358" i="1" s="1"/>
  <c r="C358" i="1"/>
  <c r="F357" i="1"/>
  <c r="D357" i="1"/>
  <c r="E357" i="1" s="1"/>
  <c r="C357" i="1"/>
  <c r="F356" i="1"/>
  <c r="D356" i="1"/>
  <c r="E356" i="1" s="1"/>
  <c r="C356" i="1"/>
  <c r="F355" i="1"/>
  <c r="D355" i="1"/>
  <c r="E355" i="1" s="1"/>
  <c r="C355" i="1"/>
  <c r="F354" i="1"/>
  <c r="D354" i="1"/>
  <c r="E354" i="1" s="1"/>
  <c r="C354" i="1"/>
  <c r="F353" i="1"/>
  <c r="D353" i="1"/>
  <c r="E353" i="1" s="1"/>
  <c r="C353" i="1"/>
  <c r="F352" i="1"/>
  <c r="D352" i="1"/>
  <c r="E352" i="1" s="1"/>
  <c r="C352" i="1"/>
  <c r="F351" i="1"/>
  <c r="D351" i="1"/>
  <c r="E351" i="1" s="1"/>
  <c r="C351" i="1"/>
  <c r="F350" i="1"/>
  <c r="D350" i="1"/>
  <c r="E350" i="1" s="1"/>
  <c r="C350" i="1"/>
  <c r="F349" i="1"/>
  <c r="D349" i="1"/>
  <c r="E349" i="1" s="1"/>
  <c r="C349" i="1"/>
  <c r="F348" i="1"/>
  <c r="D348" i="1"/>
  <c r="E348" i="1" s="1"/>
  <c r="C348" i="1"/>
  <c r="F347" i="1"/>
  <c r="D347" i="1"/>
  <c r="E347" i="1" s="1"/>
  <c r="C347" i="1"/>
  <c r="F346" i="1"/>
  <c r="D346" i="1"/>
  <c r="E346" i="1" s="1"/>
  <c r="C346" i="1"/>
  <c r="F345" i="1"/>
  <c r="D345" i="1"/>
  <c r="E345" i="1" s="1"/>
  <c r="C345" i="1"/>
  <c r="F344" i="1"/>
  <c r="D344" i="1"/>
  <c r="E344" i="1" s="1"/>
  <c r="C344" i="1"/>
  <c r="F343" i="1"/>
  <c r="D343" i="1"/>
  <c r="E343" i="1" s="1"/>
  <c r="C343" i="1"/>
  <c r="F342" i="1"/>
  <c r="D342" i="1"/>
  <c r="E342" i="1" s="1"/>
  <c r="C342" i="1"/>
  <c r="F341" i="1"/>
  <c r="D341" i="1"/>
  <c r="E341" i="1" s="1"/>
  <c r="C341" i="1"/>
  <c r="F340" i="1"/>
  <c r="D340" i="1"/>
  <c r="E340" i="1" s="1"/>
  <c r="C340" i="1"/>
  <c r="F339" i="1"/>
  <c r="D339" i="1"/>
  <c r="E339" i="1" s="1"/>
  <c r="C339" i="1"/>
  <c r="F338" i="1"/>
  <c r="D338" i="1"/>
  <c r="E338" i="1" s="1"/>
  <c r="C338" i="1"/>
  <c r="F337" i="1"/>
  <c r="D337" i="1"/>
  <c r="E337" i="1" s="1"/>
  <c r="C337" i="1"/>
  <c r="F336" i="1"/>
  <c r="D336" i="1"/>
  <c r="E336" i="1" s="1"/>
  <c r="C336" i="1"/>
  <c r="F335" i="1"/>
  <c r="D335" i="1"/>
  <c r="E335" i="1" s="1"/>
  <c r="C335" i="1"/>
  <c r="F334" i="1"/>
  <c r="D334" i="1"/>
  <c r="E334" i="1" s="1"/>
  <c r="C334" i="1"/>
  <c r="F333" i="1"/>
  <c r="D333" i="1"/>
  <c r="E333" i="1" s="1"/>
  <c r="C333" i="1"/>
  <c r="F332" i="1"/>
  <c r="D332" i="1"/>
  <c r="E332" i="1" s="1"/>
  <c r="C332" i="1"/>
  <c r="F331" i="1"/>
  <c r="D331" i="1"/>
  <c r="E331" i="1" s="1"/>
  <c r="C331" i="1"/>
  <c r="F330" i="1"/>
  <c r="D330" i="1"/>
  <c r="E330" i="1" s="1"/>
  <c r="C330" i="1"/>
  <c r="F329" i="1"/>
  <c r="D329" i="1"/>
  <c r="E329" i="1" s="1"/>
  <c r="C329" i="1"/>
  <c r="F328" i="1"/>
  <c r="D328" i="1"/>
  <c r="E328" i="1" s="1"/>
  <c r="C328" i="1"/>
  <c r="F327" i="1"/>
  <c r="D327" i="1"/>
  <c r="E327" i="1" s="1"/>
  <c r="C327" i="1"/>
  <c r="F326" i="1"/>
  <c r="D326" i="1"/>
  <c r="E326" i="1" s="1"/>
  <c r="C326" i="1"/>
  <c r="F325" i="1"/>
  <c r="D325" i="1"/>
  <c r="E325" i="1" s="1"/>
  <c r="C325" i="1"/>
  <c r="F324" i="1"/>
  <c r="D324" i="1"/>
  <c r="E324" i="1" s="1"/>
  <c r="C324" i="1"/>
  <c r="F323" i="1"/>
  <c r="D323" i="1"/>
  <c r="E323" i="1" s="1"/>
  <c r="C323" i="1"/>
  <c r="F322" i="1"/>
  <c r="D322" i="1"/>
  <c r="E322" i="1" s="1"/>
  <c r="C322" i="1"/>
  <c r="D321" i="1"/>
  <c r="E321" i="1" s="1"/>
  <c r="C321" i="1"/>
  <c r="D320" i="1"/>
  <c r="E320" i="1" s="1"/>
  <c r="C320" i="1"/>
  <c r="D319" i="1"/>
  <c r="E319" i="1" s="1"/>
  <c r="C319" i="1"/>
  <c r="D318" i="1"/>
  <c r="E318" i="1" s="1"/>
  <c r="C318" i="1"/>
  <c r="D317" i="1"/>
  <c r="E317" i="1" s="1"/>
  <c r="C317" i="1"/>
  <c r="D316" i="1"/>
  <c r="E316" i="1" s="1"/>
  <c r="C316" i="1"/>
  <c r="D315" i="1"/>
  <c r="E315" i="1" s="1"/>
  <c r="C315" i="1"/>
  <c r="D314" i="1"/>
  <c r="E314" i="1" s="1"/>
  <c r="C314" i="1"/>
  <c r="D313" i="1"/>
  <c r="E313" i="1" s="1"/>
  <c r="C313" i="1"/>
  <c r="D312" i="1"/>
  <c r="E312" i="1" s="1"/>
  <c r="C312" i="1"/>
  <c r="D311" i="1"/>
  <c r="E311" i="1" s="1"/>
  <c r="C311" i="1"/>
  <c r="D310" i="1"/>
  <c r="E310" i="1" s="1"/>
  <c r="C310" i="1"/>
  <c r="D309" i="1"/>
  <c r="E309" i="1" s="1"/>
  <c r="C309" i="1"/>
  <c r="D308" i="1"/>
  <c r="E308" i="1" s="1"/>
  <c r="C308" i="1"/>
  <c r="D307" i="1"/>
  <c r="E307" i="1" s="1"/>
  <c r="C307" i="1"/>
  <c r="D306" i="1"/>
  <c r="E306" i="1" s="1"/>
  <c r="C306" i="1"/>
  <c r="D305" i="1"/>
  <c r="E305" i="1" s="1"/>
  <c r="C305" i="1"/>
  <c r="D304" i="1"/>
  <c r="E304" i="1" s="1"/>
  <c r="C304" i="1"/>
  <c r="D303" i="1"/>
  <c r="E303" i="1" s="1"/>
  <c r="C303" i="1"/>
  <c r="D302" i="1"/>
  <c r="E302" i="1" s="1"/>
  <c r="C302" i="1"/>
  <c r="D301" i="1"/>
  <c r="E301" i="1" s="1"/>
  <c r="C301" i="1"/>
  <c r="D300" i="1"/>
  <c r="E300" i="1" s="1"/>
  <c r="C300" i="1"/>
  <c r="D299" i="1"/>
  <c r="E299" i="1" s="1"/>
  <c r="C299" i="1"/>
  <c r="D298" i="1"/>
  <c r="E298" i="1" s="1"/>
  <c r="C298" i="1"/>
  <c r="D297" i="1"/>
  <c r="E297" i="1" s="1"/>
  <c r="C297" i="1"/>
  <c r="D296" i="1"/>
  <c r="E296" i="1" s="1"/>
  <c r="C296" i="1"/>
  <c r="D295" i="1"/>
  <c r="E295" i="1" s="1"/>
  <c r="C295" i="1"/>
  <c r="D294" i="1"/>
  <c r="E294" i="1" s="1"/>
  <c r="C294" i="1"/>
  <c r="D293" i="1"/>
  <c r="E293" i="1" s="1"/>
  <c r="C293" i="1"/>
  <c r="D292" i="1"/>
  <c r="E292" i="1" s="1"/>
  <c r="C292" i="1"/>
  <c r="D291" i="1"/>
  <c r="E291" i="1" s="1"/>
  <c r="C291" i="1"/>
  <c r="D290" i="1"/>
  <c r="E290" i="1" s="1"/>
  <c r="C290" i="1"/>
  <c r="D289" i="1"/>
  <c r="E289" i="1" s="1"/>
  <c r="C289" i="1"/>
  <c r="D288" i="1"/>
  <c r="E288" i="1" s="1"/>
  <c r="C288" i="1"/>
  <c r="D287" i="1"/>
  <c r="E287" i="1" s="1"/>
  <c r="C287" i="1"/>
  <c r="D286" i="1"/>
  <c r="E286" i="1" s="1"/>
  <c r="C286" i="1"/>
  <c r="D285" i="1"/>
  <c r="E285" i="1" s="1"/>
  <c r="C285" i="1"/>
  <c r="D284" i="1"/>
  <c r="E284" i="1" s="1"/>
  <c r="C284" i="1"/>
  <c r="D283" i="1"/>
  <c r="E283" i="1" s="1"/>
  <c r="C283" i="1"/>
  <c r="D282" i="1"/>
  <c r="E282" i="1" s="1"/>
  <c r="C282" i="1"/>
  <c r="D281" i="1"/>
  <c r="E281" i="1" s="1"/>
  <c r="C281" i="1"/>
  <c r="D280" i="1"/>
  <c r="E280" i="1" s="1"/>
  <c r="C280" i="1"/>
  <c r="D279" i="1"/>
  <c r="E279" i="1" s="1"/>
  <c r="C279" i="1"/>
  <c r="D278" i="1"/>
  <c r="E278" i="1" s="1"/>
  <c r="C278" i="1"/>
  <c r="D277" i="1"/>
  <c r="E277" i="1" s="1"/>
  <c r="C277" i="1"/>
  <c r="D276" i="1"/>
  <c r="E276" i="1" s="1"/>
  <c r="C276" i="1"/>
  <c r="D275" i="1"/>
  <c r="E275" i="1" s="1"/>
  <c r="C275" i="1"/>
  <c r="D274" i="1"/>
  <c r="E274" i="1" s="1"/>
  <c r="C274" i="1"/>
  <c r="D273" i="1"/>
  <c r="E273" i="1" s="1"/>
  <c r="C273" i="1"/>
  <c r="D272" i="1"/>
  <c r="E272" i="1" s="1"/>
  <c r="C272" i="1"/>
  <c r="D271" i="1"/>
  <c r="E271" i="1" s="1"/>
  <c r="C271" i="1"/>
  <c r="D270" i="1"/>
  <c r="E270" i="1" s="1"/>
  <c r="C270" i="1"/>
  <c r="D269" i="1"/>
  <c r="E269" i="1" s="1"/>
  <c r="C269" i="1"/>
  <c r="D268" i="1"/>
  <c r="E268" i="1" s="1"/>
  <c r="C268" i="1"/>
  <c r="D267" i="1"/>
  <c r="E267" i="1" s="1"/>
  <c r="C267" i="1"/>
  <c r="D266" i="1"/>
  <c r="E266" i="1" s="1"/>
  <c r="C266" i="1"/>
  <c r="D265" i="1"/>
  <c r="E265" i="1" s="1"/>
  <c r="C265" i="1"/>
  <c r="D264" i="1"/>
  <c r="E264" i="1" s="1"/>
  <c r="C264" i="1"/>
  <c r="D263" i="1"/>
  <c r="E263" i="1" s="1"/>
  <c r="C263" i="1"/>
  <c r="D262" i="1"/>
  <c r="E262" i="1" s="1"/>
  <c r="C262" i="1"/>
  <c r="D261" i="1"/>
  <c r="E261" i="1" s="1"/>
  <c r="C261" i="1"/>
  <c r="D260" i="1"/>
  <c r="E260" i="1" s="1"/>
  <c r="C260" i="1"/>
  <c r="D259" i="1"/>
  <c r="E259" i="1" s="1"/>
  <c r="C259" i="1"/>
  <c r="D258" i="1"/>
  <c r="E258" i="1" s="1"/>
  <c r="C258" i="1"/>
  <c r="D257" i="1"/>
  <c r="E257" i="1" s="1"/>
  <c r="C257" i="1"/>
  <c r="D256" i="1"/>
  <c r="E256" i="1" s="1"/>
  <c r="C256" i="1"/>
  <c r="D255" i="1"/>
  <c r="E255" i="1" s="1"/>
  <c r="C255" i="1"/>
  <c r="D254" i="1"/>
  <c r="E254" i="1" s="1"/>
  <c r="C254" i="1"/>
  <c r="D253" i="1"/>
  <c r="E253" i="1" s="1"/>
  <c r="C253" i="1"/>
  <c r="D252" i="1"/>
  <c r="E252" i="1" s="1"/>
  <c r="C252" i="1"/>
  <c r="D251" i="1"/>
  <c r="E251" i="1" s="1"/>
  <c r="C251" i="1"/>
  <c r="D250" i="1"/>
  <c r="E250" i="1" s="1"/>
  <c r="C250" i="1"/>
  <c r="D249" i="1"/>
  <c r="E249" i="1" s="1"/>
  <c r="C249" i="1"/>
  <c r="D248" i="1"/>
  <c r="E248" i="1" s="1"/>
  <c r="C248" i="1"/>
  <c r="D247" i="1"/>
  <c r="E247" i="1" s="1"/>
  <c r="C247" i="1"/>
  <c r="D246" i="1"/>
  <c r="E246" i="1" s="1"/>
  <c r="C246" i="1"/>
  <c r="D245" i="1"/>
  <c r="E245" i="1" s="1"/>
  <c r="C245" i="1"/>
  <c r="D244" i="1"/>
  <c r="E244" i="1" s="1"/>
  <c r="C244" i="1"/>
  <c r="D243" i="1"/>
  <c r="E243" i="1" s="1"/>
  <c r="C243" i="1"/>
  <c r="D242" i="1"/>
  <c r="E242" i="1" s="1"/>
  <c r="C242" i="1"/>
  <c r="D241" i="1"/>
  <c r="E241" i="1" s="1"/>
  <c r="C241" i="1"/>
  <c r="D240" i="1"/>
  <c r="E240" i="1" s="1"/>
  <c r="C240" i="1"/>
  <c r="D239" i="1"/>
  <c r="E239" i="1" s="1"/>
  <c r="C239" i="1"/>
  <c r="D238" i="1"/>
  <c r="E238" i="1" s="1"/>
  <c r="C238" i="1"/>
  <c r="D237" i="1"/>
  <c r="E237" i="1" s="1"/>
  <c r="C237" i="1"/>
  <c r="D236" i="1"/>
  <c r="E236" i="1" s="1"/>
  <c r="C236" i="1"/>
  <c r="D235" i="1"/>
  <c r="E235" i="1" s="1"/>
  <c r="C235" i="1"/>
  <c r="D234" i="1"/>
  <c r="E234" i="1" s="1"/>
  <c r="C234" i="1"/>
  <c r="D233" i="1"/>
  <c r="E233" i="1" s="1"/>
  <c r="C233" i="1"/>
  <c r="D232" i="1"/>
  <c r="E232" i="1" s="1"/>
  <c r="C232" i="1"/>
  <c r="D231" i="1"/>
  <c r="E231" i="1" s="1"/>
  <c r="C231" i="1"/>
  <c r="D230" i="1"/>
  <c r="E230" i="1" s="1"/>
  <c r="C230" i="1"/>
  <c r="D229" i="1"/>
  <c r="E229" i="1" s="1"/>
  <c r="C229" i="1"/>
  <c r="D228" i="1"/>
  <c r="E228" i="1" s="1"/>
  <c r="C228" i="1"/>
  <c r="D227" i="1"/>
  <c r="E227" i="1" s="1"/>
  <c r="C227" i="1"/>
  <c r="D226" i="1"/>
  <c r="E226" i="1" s="1"/>
  <c r="C226" i="1"/>
  <c r="D225" i="1"/>
  <c r="E225" i="1" s="1"/>
  <c r="C225" i="1"/>
  <c r="D224" i="1"/>
  <c r="E224" i="1" s="1"/>
  <c r="C224" i="1"/>
  <c r="D223" i="1"/>
  <c r="E223" i="1" s="1"/>
  <c r="C223" i="1"/>
  <c r="D222" i="1"/>
  <c r="E222" i="1" s="1"/>
  <c r="C222" i="1"/>
  <c r="D221" i="1"/>
  <c r="E221" i="1" s="1"/>
  <c r="C221" i="1"/>
  <c r="D220" i="1"/>
  <c r="E220" i="1" s="1"/>
  <c r="C220" i="1"/>
  <c r="D219" i="1"/>
  <c r="E219" i="1" s="1"/>
  <c r="C219" i="1"/>
  <c r="D218" i="1"/>
  <c r="E218" i="1" s="1"/>
  <c r="C218" i="1"/>
  <c r="D217" i="1"/>
  <c r="E217" i="1" s="1"/>
  <c r="C217" i="1"/>
  <c r="D216" i="1"/>
  <c r="E216" i="1" s="1"/>
  <c r="C216" i="1"/>
  <c r="D215" i="1"/>
  <c r="E215" i="1" s="1"/>
  <c r="C215" i="1"/>
  <c r="D214" i="1"/>
  <c r="E214" i="1" s="1"/>
  <c r="C214" i="1"/>
  <c r="D213" i="1"/>
  <c r="E213" i="1" s="1"/>
  <c r="C213" i="1"/>
  <c r="D212" i="1"/>
  <c r="E212" i="1" s="1"/>
  <c r="C212" i="1"/>
  <c r="D211" i="1"/>
  <c r="E211" i="1" s="1"/>
  <c r="C211" i="1"/>
  <c r="D210" i="1"/>
  <c r="E210" i="1" s="1"/>
  <c r="C210" i="1"/>
  <c r="D209" i="1"/>
  <c r="E209" i="1" s="1"/>
  <c r="C209" i="1"/>
  <c r="D208" i="1"/>
  <c r="E208" i="1" s="1"/>
  <c r="C208" i="1"/>
  <c r="D207" i="1"/>
  <c r="E207" i="1" s="1"/>
  <c r="C207" i="1"/>
  <c r="D206" i="1"/>
  <c r="E206" i="1" s="1"/>
  <c r="C206" i="1"/>
  <c r="D205" i="1"/>
  <c r="E205" i="1" s="1"/>
  <c r="C205" i="1"/>
  <c r="D204" i="1"/>
  <c r="E204" i="1" s="1"/>
  <c r="C204" i="1"/>
  <c r="D203" i="1"/>
  <c r="E203" i="1" s="1"/>
  <c r="C203" i="1"/>
  <c r="D202" i="1"/>
  <c r="E202" i="1" s="1"/>
  <c r="C202" i="1"/>
  <c r="D201" i="1"/>
  <c r="E201" i="1" s="1"/>
  <c r="C201" i="1"/>
  <c r="D200" i="1"/>
  <c r="E200" i="1" s="1"/>
  <c r="C200" i="1"/>
  <c r="D199" i="1"/>
  <c r="E199" i="1" s="1"/>
  <c r="C199" i="1"/>
  <c r="D198" i="1"/>
  <c r="E198" i="1" s="1"/>
  <c r="C198" i="1"/>
  <c r="D197" i="1"/>
  <c r="E197" i="1" s="1"/>
  <c r="C197" i="1"/>
  <c r="D196" i="1"/>
  <c r="E196" i="1" s="1"/>
  <c r="C196" i="1"/>
  <c r="D195" i="1"/>
  <c r="E195" i="1" s="1"/>
  <c r="C195" i="1"/>
  <c r="D194" i="1"/>
  <c r="E194" i="1" s="1"/>
  <c r="C194" i="1"/>
  <c r="D193" i="1"/>
  <c r="E193" i="1" s="1"/>
  <c r="C193" i="1"/>
  <c r="D192" i="1"/>
  <c r="E192" i="1" s="1"/>
  <c r="C192" i="1"/>
  <c r="D191" i="1"/>
  <c r="E191" i="1" s="1"/>
  <c r="C191" i="1"/>
  <c r="D190" i="1"/>
  <c r="E190" i="1" s="1"/>
  <c r="C190" i="1"/>
  <c r="D189" i="1"/>
  <c r="E189" i="1" s="1"/>
  <c r="C189" i="1"/>
  <c r="D188" i="1"/>
  <c r="E188" i="1" s="1"/>
  <c r="C188" i="1"/>
  <c r="D187" i="1"/>
  <c r="E187" i="1" s="1"/>
  <c r="C187" i="1"/>
  <c r="D186" i="1"/>
  <c r="E186" i="1" s="1"/>
  <c r="C186" i="1"/>
  <c r="D185" i="1"/>
  <c r="E185" i="1" s="1"/>
  <c r="C185" i="1"/>
  <c r="D184" i="1"/>
  <c r="E184" i="1" s="1"/>
  <c r="C184" i="1"/>
  <c r="D183" i="1"/>
  <c r="E183" i="1" s="1"/>
  <c r="C183" i="1"/>
  <c r="D182" i="1"/>
  <c r="E182" i="1" s="1"/>
  <c r="C182" i="1"/>
  <c r="D181" i="1"/>
  <c r="E181" i="1" s="1"/>
  <c r="C181" i="1"/>
  <c r="D180" i="1"/>
  <c r="E180" i="1" s="1"/>
  <c r="C180" i="1"/>
  <c r="D179" i="1"/>
  <c r="E179" i="1" s="1"/>
  <c r="C179" i="1"/>
  <c r="D178" i="1"/>
  <c r="E178" i="1" s="1"/>
  <c r="C178" i="1"/>
  <c r="D177" i="1"/>
  <c r="E177" i="1" s="1"/>
  <c r="C177" i="1"/>
  <c r="D176" i="1"/>
  <c r="E176" i="1" s="1"/>
  <c r="C176" i="1"/>
  <c r="D175" i="1"/>
  <c r="E175" i="1" s="1"/>
  <c r="C175" i="1"/>
  <c r="D174" i="1"/>
  <c r="E174" i="1" s="1"/>
  <c r="C174" i="1"/>
  <c r="D173" i="1"/>
  <c r="E173" i="1" s="1"/>
  <c r="C173" i="1"/>
  <c r="D172" i="1"/>
  <c r="E172" i="1" s="1"/>
  <c r="C172" i="1"/>
  <c r="D171" i="1"/>
  <c r="E171" i="1" s="1"/>
  <c r="C171" i="1"/>
  <c r="D170" i="1"/>
  <c r="E170" i="1" s="1"/>
  <c r="C170" i="1"/>
  <c r="D169" i="1"/>
  <c r="E169" i="1" s="1"/>
  <c r="C169" i="1"/>
  <c r="D168" i="1"/>
  <c r="E168" i="1" s="1"/>
  <c r="C168" i="1"/>
  <c r="D167" i="1"/>
  <c r="E167" i="1" s="1"/>
  <c r="C167" i="1"/>
  <c r="D166" i="1"/>
  <c r="E166" i="1" s="1"/>
  <c r="C166" i="1"/>
  <c r="D165" i="1"/>
  <c r="E165" i="1" s="1"/>
  <c r="C165" i="1"/>
  <c r="D164" i="1"/>
  <c r="E164" i="1" s="1"/>
  <c r="C164" i="1"/>
  <c r="D163" i="1"/>
  <c r="E163" i="1" s="1"/>
  <c r="C163" i="1"/>
  <c r="D162" i="1"/>
  <c r="E162" i="1" s="1"/>
  <c r="C162" i="1"/>
  <c r="D161" i="1"/>
  <c r="E161" i="1" s="1"/>
  <c r="C161" i="1"/>
  <c r="D160" i="1"/>
  <c r="E160" i="1" s="1"/>
  <c r="C160" i="1"/>
  <c r="D159" i="1"/>
  <c r="E159" i="1" s="1"/>
  <c r="C159" i="1"/>
  <c r="D158" i="1"/>
  <c r="E158" i="1" s="1"/>
  <c r="C158" i="1"/>
  <c r="D157" i="1"/>
  <c r="E157" i="1" s="1"/>
  <c r="C157" i="1"/>
  <c r="D156" i="1"/>
  <c r="E156" i="1" s="1"/>
  <c r="C156" i="1"/>
  <c r="D155" i="1"/>
  <c r="E155" i="1" s="1"/>
  <c r="C155" i="1"/>
  <c r="D154" i="1"/>
  <c r="E154" i="1" s="1"/>
  <c r="C154" i="1"/>
  <c r="D153" i="1"/>
  <c r="E153" i="1" s="1"/>
  <c r="C153" i="1"/>
  <c r="D152" i="1"/>
  <c r="E152" i="1" s="1"/>
  <c r="C152" i="1"/>
  <c r="D151" i="1"/>
  <c r="E151" i="1" s="1"/>
  <c r="C151" i="1"/>
  <c r="D150" i="1"/>
  <c r="E150" i="1" s="1"/>
  <c r="C150" i="1"/>
  <c r="D149" i="1"/>
  <c r="E149" i="1" s="1"/>
  <c r="C149" i="1"/>
  <c r="D148" i="1"/>
  <c r="E148" i="1" s="1"/>
  <c r="C148" i="1"/>
  <c r="D147" i="1"/>
  <c r="E147" i="1" s="1"/>
  <c r="C147" i="1"/>
  <c r="D146" i="1"/>
  <c r="E146" i="1" s="1"/>
  <c r="C146" i="1"/>
  <c r="D145" i="1"/>
  <c r="E145" i="1" s="1"/>
  <c r="C145" i="1"/>
  <c r="D144" i="1"/>
  <c r="E144" i="1" s="1"/>
  <c r="C144" i="1"/>
  <c r="D143" i="1"/>
  <c r="E143" i="1" s="1"/>
  <c r="C143" i="1"/>
  <c r="D142" i="1"/>
  <c r="E142" i="1" s="1"/>
  <c r="C142" i="1"/>
  <c r="D141" i="1"/>
  <c r="E141" i="1" s="1"/>
  <c r="C141" i="1"/>
  <c r="D140" i="1"/>
  <c r="E140" i="1" s="1"/>
  <c r="C140" i="1"/>
  <c r="D139" i="1"/>
  <c r="E139" i="1" s="1"/>
  <c r="C139" i="1"/>
  <c r="D138" i="1"/>
  <c r="E138" i="1" s="1"/>
  <c r="C138" i="1"/>
  <c r="D137" i="1"/>
  <c r="E137" i="1" s="1"/>
  <c r="C137" i="1"/>
  <c r="D136" i="1"/>
  <c r="E136" i="1" s="1"/>
  <c r="C136" i="1"/>
  <c r="D135" i="1"/>
  <c r="E135" i="1" s="1"/>
  <c r="C135" i="1"/>
  <c r="D134" i="1"/>
  <c r="E134" i="1" s="1"/>
  <c r="C134" i="1"/>
  <c r="D133" i="1"/>
  <c r="E133" i="1" s="1"/>
  <c r="C133" i="1"/>
  <c r="D132" i="1"/>
  <c r="E132" i="1" s="1"/>
  <c r="C132" i="1"/>
  <c r="D131" i="1"/>
  <c r="E131" i="1" s="1"/>
  <c r="C131" i="1"/>
  <c r="D130" i="1"/>
  <c r="E130" i="1" s="1"/>
  <c r="C130" i="1"/>
  <c r="D129" i="1"/>
  <c r="E129" i="1" s="1"/>
  <c r="C129" i="1"/>
  <c r="D128" i="1"/>
  <c r="E128" i="1" s="1"/>
  <c r="C128" i="1"/>
  <c r="D127" i="1"/>
  <c r="E127" i="1" s="1"/>
  <c r="C127" i="1"/>
  <c r="D126" i="1"/>
  <c r="E126" i="1" s="1"/>
  <c r="C126" i="1"/>
  <c r="D125" i="1"/>
  <c r="E125" i="1" s="1"/>
  <c r="C125" i="1"/>
  <c r="D124" i="1"/>
  <c r="E124" i="1" s="1"/>
  <c r="C124" i="1"/>
  <c r="D123" i="1"/>
  <c r="E123" i="1" s="1"/>
  <c r="C123" i="1"/>
  <c r="D122" i="1"/>
  <c r="E122" i="1" s="1"/>
  <c r="C122" i="1"/>
  <c r="D121" i="1"/>
  <c r="E121" i="1" s="1"/>
  <c r="C121" i="1"/>
  <c r="D120" i="1"/>
  <c r="E120" i="1" s="1"/>
  <c r="C120" i="1"/>
  <c r="D119" i="1"/>
  <c r="E119" i="1" s="1"/>
  <c r="C119" i="1"/>
  <c r="D118" i="1"/>
  <c r="E118" i="1" s="1"/>
  <c r="C118" i="1"/>
  <c r="D117" i="1"/>
  <c r="E117" i="1" s="1"/>
  <c r="C117" i="1"/>
  <c r="D116" i="1"/>
  <c r="E116" i="1" s="1"/>
  <c r="C116" i="1"/>
  <c r="D115" i="1"/>
  <c r="E115" i="1" s="1"/>
  <c r="C115" i="1"/>
  <c r="D114" i="1"/>
  <c r="E114" i="1" s="1"/>
  <c r="C114" i="1"/>
  <c r="D113" i="1"/>
  <c r="E113" i="1" s="1"/>
  <c r="C113" i="1"/>
  <c r="D112" i="1"/>
  <c r="E112" i="1" s="1"/>
  <c r="C112" i="1"/>
  <c r="D111" i="1"/>
  <c r="E111" i="1" s="1"/>
  <c r="C111" i="1"/>
  <c r="D110" i="1"/>
  <c r="E110" i="1" s="1"/>
  <c r="C110" i="1"/>
  <c r="D109" i="1"/>
  <c r="E109" i="1" s="1"/>
  <c r="C109" i="1"/>
  <c r="D108" i="1"/>
  <c r="E108" i="1" s="1"/>
  <c r="C108" i="1"/>
  <c r="D107" i="1"/>
  <c r="E107" i="1" s="1"/>
  <c r="C107" i="1"/>
  <c r="D106" i="1"/>
  <c r="E106" i="1" s="1"/>
  <c r="C106" i="1"/>
  <c r="D105" i="1"/>
  <c r="E105" i="1" s="1"/>
  <c r="C105" i="1"/>
  <c r="D104" i="1"/>
  <c r="E104" i="1" s="1"/>
  <c r="C104" i="1"/>
  <c r="D103" i="1"/>
  <c r="E103" i="1" s="1"/>
  <c r="C103" i="1"/>
  <c r="D102" i="1"/>
  <c r="E102" i="1" s="1"/>
  <c r="C102" i="1"/>
  <c r="D101" i="1"/>
  <c r="E101" i="1" s="1"/>
  <c r="C101" i="1"/>
  <c r="D100" i="1"/>
  <c r="E100" i="1" s="1"/>
  <c r="C100" i="1"/>
  <c r="D99" i="1"/>
  <c r="E99" i="1" s="1"/>
  <c r="C99" i="1"/>
  <c r="D98" i="1"/>
  <c r="E98" i="1" s="1"/>
  <c r="C98" i="1"/>
  <c r="D97" i="1"/>
  <c r="E97" i="1" s="1"/>
  <c r="C97" i="1"/>
  <c r="D96" i="1"/>
  <c r="E96" i="1" s="1"/>
  <c r="C96" i="1"/>
  <c r="D95" i="1"/>
  <c r="E95" i="1" s="1"/>
  <c r="C95" i="1"/>
  <c r="D94" i="1"/>
  <c r="E94" i="1" s="1"/>
  <c r="C94" i="1"/>
  <c r="D93" i="1"/>
  <c r="E93" i="1" s="1"/>
  <c r="C93" i="1"/>
  <c r="D92" i="1"/>
  <c r="E92" i="1" s="1"/>
  <c r="C92" i="1"/>
  <c r="D91" i="1"/>
  <c r="E91" i="1" s="1"/>
  <c r="C91" i="1"/>
  <c r="D90" i="1"/>
  <c r="E90" i="1" s="1"/>
  <c r="C90" i="1"/>
  <c r="D89" i="1"/>
  <c r="E89" i="1" s="1"/>
  <c r="C89" i="1"/>
  <c r="D88" i="1"/>
  <c r="E88" i="1" s="1"/>
  <c r="C88" i="1"/>
  <c r="D87" i="1"/>
  <c r="E87" i="1" s="1"/>
  <c r="C87" i="1"/>
  <c r="D86" i="1"/>
  <c r="E86" i="1" s="1"/>
  <c r="C86" i="1"/>
  <c r="D85" i="1"/>
  <c r="E85" i="1" s="1"/>
  <c r="C85" i="1"/>
  <c r="D84" i="1"/>
  <c r="E84" i="1" s="1"/>
  <c r="C84" i="1"/>
  <c r="D83" i="1"/>
  <c r="E83" i="1" s="1"/>
  <c r="C83" i="1"/>
  <c r="D82" i="1"/>
  <c r="E82" i="1" s="1"/>
  <c r="C82" i="1"/>
  <c r="D81" i="1"/>
  <c r="E81" i="1" s="1"/>
  <c r="C81" i="1"/>
  <c r="D80" i="1"/>
  <c r="E80" i="1" s="1"/>
  <c r="C80" i="1"/>
  <c r="D79" i="1"/>
  <c r="E79" i="1" s="1"/>
  <c r="C79" i="1"/>
  <c r="D78" i="1"/>
  <c r="E78" i="1" s="1"/>
  <c r="C78" i="1"/>
  <c r="D77" i="1"/>
  <c r="E77" i="1" s="1"/>
  <c r="C77" i="1"/>
  <c r="D76" i="1"/>
  <c r="E76" i="1" s="1"/>
  <c r="C76" i="1"/>
  <c r="D75" i="1"/>
  <c r="E75" i="1" s="1"/>
  <c r="C75" i="1"/>
  <c r="D74" i="1"/>
  <c r="E74" i="1" s="1"/>
  <c r="C74" i="1"/>
  <c r="D73" i="1"/>
  <c r="E73" i="1" s="1"/>
  <c r="C73" i="1"/>
  <c r="D72" i="1"/>
  <c r="E72" i="1" s="1"/>
  <c r="C72" i="1"/>
  <c r="D71" i="1"/>
  <c r="E71" i="1" s="1"/>
  <c r="C71" i="1"/>
  <c r="D70" i="1"/>
  <c r="E70" i="1" s="1"/>
  <c r="C70" i="1"/>
  <c r="D69" i="1"/>
  <c r="E69" i="1" s="1"/>
  <c r="C69" i="1"/>
  <c r="D68" i="1"/>
  <c r="E68" i="1" s="1"/>
  <c r="C68" i="1"/>
  <c r="D67" i="1"/>
  <c r="E67" i="1" s="1"/>
  <c r="C67" i="1"/>
  <c r="D66" i="1"/>
  <c r="E66" i="1" s="1"/>
  <c r="C66" i="1"/>
  <c r="D65" i="1"/>
  <c r="E65" i="1" s="1"/>
  <c r="C65" i="1"/>
  <c r="D64" i="1"/>
  <c r="E64" i="1" s="1"/>
  <c r="C64" i="1"/>
  <c r="D63" i="1"/>
  <c r="E63" i="1" s="1"/>
  <c r="C63" i="1"/>
  <c r="D62" i="1"/>
  <c r="E62" i="1" s="1"/>
  <c r="C62" i="1"/>
  <c r="D61" i="1"/>
  <c r="E61" i="1" s="1"/>
  <c r="C61" i="1"/>
  <c r="D60" i="1"/>
  <c r="E60" i="1" s="1"/>
  <c r="C60" i="1"/>
  <c r="D59" i="1"/>
  <c r="E59" i="1" s="1"/>
  <c r="C59" i="1"/>
  <c r="D58" i="1"/>
  <c r="E58" i="1" s="1"/>
  <c r="C58" i="1"/>
  <c r="D57" i="1"/>
  <c r="E57" i="1" s="1"/>
  <c r="C57" i="1"/>
  <c r="D56" i="1"/>
  <c r="E56" i="1" s="1"/>
  <c r="C56" i="1"/>
  <c r="D55" i="1"/>
  <c r="E55" i="1" s="1"/>
  <c r="C55" i="1"/>
  <c r="D54" i="1"/>
  <c r="E54" i="1" s="1"/>
  <c r="C54" i="1"/>
  <c r="D53" i="1"/>
  <c r="E53" i="1" s="1"/>
  <c r="C53" i="1"/>
  <c r="D52" i="1"/>
  <c r="E52" i="1" s="1"/>
  <c r="C52" i="1"/>
  <c r="D51" i="1"/>
  <c r="E51" i="1" s="1"/>
  <c r="C51" i="1"/>
  <c r="D50" i="1"/>
  <c r="E50" i="1" s="1"/>
  <c r="C50" i="1"/>
  <c r="D49" i="1"/>
  <c r="E49" i="1" s="1"/>
  <c r="C49" i="1"/>
  <c r="D48" i="1"/>
  <c r="E48" i="1" s="1"/>
  <c r="C48" i="1"/>
  <c r="D47" i="1"/>
  <c r="E47" i="1" s="1"/>
  <c r="C47" i="1"/>
  <c r="D46" i="1"/>
  <c r="E46" i="1" s="1"/>
  <c r="C46" i="1"/>
  <c r="D45" i="1"/>
  <c r="E45" i="1" s="1"/>
  <c r="C45" i="1"/>
  <c r="D44" i="1"/>
  <c r="E44" i="1" s="1"/>
  <c r="C44" i="1"/>
  <c r="D43" i="1"/>
  <c r="E43" i="1" s="1"/>
  <c r="C43" i="1"/>
  <c r="D42" i="1"/>
  <c r="E42" i="1" s="1"/>
  <c r="C42" i="1"/>
  <c r="D41" i="1"/>
  <c r="E41" i="1" s="1"/>
  <c r="C41" i="1"/>
  <c r="D40" i="1"/>
  <c r="E40" i="1" s="1"/>
  <c r="C40" i="1"/>
  <c r="D39" i="1"/>
  <c r="E39" i="1" s="1"/>
  <c r="C39" i="1"/>
  <c r="D38" i="1"/>
  <c r="E38" i="1" s="1"/>
  <c r="C38" i="1"/>
  <c r="D37" i="1"/>
  <c r="E37" i="1" s="1"/>
  <c r="C37" i="1"/>
  <c r="D36" i="1"/>
  <c r="E36" i="1" s="1"/>
  <c r="C36" i="1"/>
  <c r="D35" i="1"/>
  <c r="E35" i="1" s="1"/>
  <c r="C35" i="1"/>
  <c r="D34" i="1"/>
  <c r="E34" i="1" s="1"/>
  <c r="C34" i="1"/>
  <c r="D33" i="1"/>
  <c r="E33" i="1" s="1"/>
  <c r="C33" i="1"/>
  <c r="D32" i="1"/>
  <c r="E32" i="1" s="1"/>
  <c r="C32" i="1"/>
  <c r="D31" i="1"/>
  <c r="E31" i="1" s="1"/>
  <c r="C31" i="1"/>
  <c r="D30" i="1"/>
  <c r="E30" i="1" s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D24" i="1"/>
  <c r="E24" i="1" s="1"/>
  <c r="C24" i="1"/>
  <c r="D23" i="1"/>
  <c r="E23" i="1" s="1"/>
  <c r="C23" i="1"/>
  <c r="D22" i="1"/>
  <c r="E22" i="1" s="1"/>
  <c r="C22" i="1"/>
  <c r="D21" i="1"/>
  <c r="E21" i="1" s="1"/>
  <c r="C21" i="1"/>
  <c r="D20" i="1"/>
  <c r="E20" i="1" s="1"/>
  <c r="C20" i="1"/>
  <c r="D19" i="1"/>
  <c r="E19" i="1" s="1"/>
  <c r="C19" i="1"/>
  <c r="D18" i="1"/>
  <c r="E18" i="1" s="1"/>
  <c r="C18" i="1"/>
  <c r="D17" i="1"/>
  <c r="E17" i="1" s="1"/>
  <c r="C17" i="1"/>
  <c r="D16" i="1"/>
  <c r="E16" i="1" s="1"/>
  <c r="C16" i="1"/>
  <c r="D15" i="1"/>
  <c r="E15" i="1" s="1"/>
  <c r="C15" i="1"/>
  <c r="D14" i="1"/>
  <c r="E14" i="1" s="1"/>
  <c r="C14" i="1"/>
  <c r="D13" i="1"/>
  <c r="E13" i="1" s="1"/>
  <c r="C13" i="1"/>
  <c r="D12" i="1"/>
  <c r="E12" i="1" s="1"/>
  <c r="C12" i="1"/>
  <c r="D11" i="1"/>
  <c r="E11" i="1" s="1"/>
  <c r="C11" i="1"/>
  <c r="D10" i="1"/>
  <c r="E10" i="1" s="1"/>
  <c r="C10" i="1"/>
  <c r="D9" i="1"/>
  <c r="E9" i="1" s="1"/>
  <c r="C9" i="1"/>
  <c r="D8" i="1"/>
  <c r="E8" i="1" s="1"/>
  <c r="C8" i="1"/>
  <c r="D7" i="1"/>
  <c r="E7" i="1" s="1"/>
  <c r="C7" i="1"/>
  <c r="D6" i="1"/>
  <c r="E6" i="1" s="1"/>
  <c r="C6" i="1"/>
  <c r="D5" i="1"/>
  <c r="E5" i="1" s="1"/>
  <c r="C5" i="1"/>
  <c r="D4" i="1"/>
  <c r="E4" i="1" s="1"/>
  <c r="C4" i="1"/>
  <c r="D3" i="1"/>
  <c r="E3" i="1" s="1"/>
  <c r="C3" i="1"/>
  <c r="D2" i="1"/>
  <c r="E2" i="1" s="1"/>
  <c r="C2" i="1"/>
</calcChain>
</file>

<file path=xl/sharedStrings.xml><?xml version="1.0" encoding="utf-8"?>
<sst xmlns="http://schemas.openxmlformats.org/spreadsheetml/2006/main" count="8913" uniqueCount="226">
  <si>
    <t>PRODUCT_CODE</t>
  </si>
  <si>
    <t>DESCRIPTION</t>
  </si>
  <si>
    <t>PL_CODE</t>
  </si>
  <si>
    <t>DESC_PL</t>
  </si>
  <si>
    <t>FACTORY</t>
  </si>
  <si>
    <t>ADDRESS</t>
  </si>
  <si>
    <t>SECTOR</t>
  </si>
  <si>
    <t>GROUP_SECTOR</t>
  </si>
  <si>
    <t>QTY_SALES</t>
  </si>
  <si>
    <t>SALES_AMOUNT</t>
  </si>
  <si>
    <t>DISCOUNT</t>
  </si>
  <si>
    <t>COGS</t>
  </si>
  <si>
    <t>UNIT_COGS</t>
  </si>
  <si>
    <t>COGS_IDLE</t>
  </si>
  <si>
    <t>COGS_LOSS</t>
  </si>
  <si>
    <t>GROSS_PRPOFIT</t>
  </si>
  <si>
    <t>CUSTOMER</t>
  </si>
  <si>
    <t>IS_ACTIVE</t>
  </si>
  <si>
    <t>CIGDBF11DM</t>
  </si>
  <si>
    <t>CIMUP-10</t>
  </si>
  <si>
    <t>REGULER</t>
  </si>
  <si>
    <t>CIGDBF51DM</t>
  </si>
  <si>
    <t>CIGSAL21DM</t>
  </si>
  <si>
    <t>CIGSAM21DM</t>
  </si>
  <si>
    <t>CIGSKD21DM</t>
  </si>
  <si>
    <t>CIGSOL21DM</t>
  </si>
  <si>
    <t>CIGSPA11DM</t>
  </si>
  <si>
    <t>CINFPK22DM</t>
  </si>
  <si>
    <t>CINFPRC3DM</t>
  </si>
  <si>
    <t>CINFPRV3DM</t>
  </si>
  <si>
    <t>CINFPN12DM</t>
  </si>
  <si>
    <t>TMTIC15NDM</t>
  </si>
  <si>
    <t>TMMUP-10</t>
  </si>
  <si>
    <t>TMTMNMPNDM</t>
  </si>
  <si>
    <t>TMTMPTNNDM</t>
  </si>
  <si>
    <t>TMTJN15NDM</t>
  </si>
  <si>
    <t>TMTJN30NDM</t>
  </si>
  <si>
    <t>TMTMUCOLDM</t>
  </si>
  <si>
    <t>TMTPLT12DM</t>
  </si>
  <si>
    <t>TMTPLT51DM</t>
  </si>
  <si>
    <t>CIGDBF11TL</t>
  </si>
  <si>
    <t>CIGDBF51VT</t>
  </si>
  <si>
    <t>CIGDBF52MN</t>
  </si>
  <si>
    <t>CINFPRV1PK</t>
  </si>
  <si>
    <t>CIFOI243DM</t>
  </si>
  <si>
    <t>IV SET-DOM</t>
  </si>
  <si>
    <t>CIMUP-12</t>
  </si>
  <si>
    <t>CIMUP-62</t>
  </si>
  <si>
    <t>E-CATALOG</t>
  </si>
  <si>
    <t>NON REGULER</t>
  </si>
  <si>
    <t>CIFOI343DM</t>
  </si>
  <si>
    <t>CIMUP-23</t>
  </si>
  <si>
    <t>ASKES</t>
  </si>
  <si>
    <t>CIRNI-62</t>
  </si>
  <si>
    <t>CIFOI443DM</t>
  </si>
  <si>
    <t>CIFOI643DM</t>
  </si>
  <si>
    <t>CIFOIB13DM</t>
  </si>
  <si>
    <t>CIFOITY3DM</t>
  </si>
  <si>
    <t>TMTAB051DM</t>
  </si>
  <si>
    <t>TD REP-DOM</t>
  </si>
  <si>
    <t>TMAPL-10</t>
  </si>
  <si>
    <t>TMTAB101DM</t>
  </si>
  <si>
    <t>TMTAB151DM</t>
  </si>
  <si>
    <t>TMTAD10NDM</t>
  </si>
  <si>
    <t>TMMUP-80</t>
  </si>
  <si>
    <t>HARGA KHUSUS</t>
  </si>
  <si>
    <t>TD TAB-DOM</t>
  </si>
  <si>
    <t>TMMUP-30</t>
  </si>
  <si>
    <t>IN-HEALTH</t>
  </si>
  <si>
    <t>TMAPL-30</t>
  </si>
  <si>
    <t>TMTPLSR1DM</t>
  </si>
  <si>
    <t>TMMUP-60</t>
  </si>
  <si>
    <t>TMAPL-60</t>
  </si>
  <si>
    <t>TMTMSMC2DM</t>
  </si>
  <si>
    <t>TMTAMN4NDM</t>
  </si>
  <si>
    <t>TMTAMN3NDM</t>
  </si>
  <si>
    <t>CIFOIUR1DM</t>
  </si>
  <si>
    <t>TMTRX10NDM</t>
  </si>
  <si>
    <t>TMTRX20NDM</t>
  </si>
  <si>
    <t>TMTRX40NDM</t>
  </si>
  <si>
    <t>SB I-DOM</t>
  </si>
  <si>
    <t>CIMUP-60</t>
  </si>
  <si>
    <t>CIRNI-60</t>
  </si>
  <si>
    <t>TMTMUD52DM</t>
  </si>
  <si>
    <t>CIGS3B11DM</t>
  </si>
  <si>
    <t>CIMUP-30</t>
  </si>
  <si>
    <t>CIGSAS11DM</t>
  </si>
  <si>
    <t>CIHODD5PDM</t>
  </si>
  <si>
    <t>PB-DOM</t>
  </si>
  <si>
    <t>CIMUP-20</t>
  </si>
  <si>
    <t>CIHODNSPDM</t>
  </si>
  <si>
    <t>CIP2TRUPDM</t>
  </si>
  <si>
    <t>CIPAS5UPDM</t>
  </si>
  <si>
    <t>CIPASRUPDM</t>
  </si>
  <si>
    <t>CIPK1BUPDM</t>
  </si>
  <si>
    <t>CIPK3AUPDM</t>
  </si>
  <si>
    <t>CIPK3BUPDM</t>
  </si>
  <si>
    <t>CIPKA4UPDM</t>
  </si>
  <si>
    <t>CIPKB4UPDM</t>
  </si>
  <si>
    <t>CIPKM3UPDM</t>
  </si>
  <si>
    <t>CIPMAR2PDM</t>
  </si>
  <si>
    <t>CIPMN2TPDM</t>
  </si>
  <si>
    <t>CIPR3RUPDM</t>
  </si>
  <si>
    <t>CIPRRRUPDM</t>
  </si>
  <si>
    <t>CIPRTRUPDM</t>
  </si>
  <si>
    <t>CIPS12RPDM</t>
  </si>
  <si>
    <t>CIPS5RUPDM</t>
  </si>
  <si>
    <t>CIPSERUPDM</t>
  </si>
  <si>
    <t>CIPTDRUPDM</t>
  </si>
  <si>
    <t>CIRNI-20</t>
  </si>
  <si>
    <t>CIPTLRHPDM</t>
  </si>
  <si>
    <t>CIPTNRHPDM</t>
  </si>
  <si>
    <t>CISMN21PDM</t>
  </si>
  <si>
    <t>CIY15MRPDM</t>
  </si>
  <si>
    <t>CIY15NRPDM</t>
  </si>
  <si>
    <t>TMTABS6NDM</t>
  </si>
  <si>
    <t>TD SYR-DOM</t>
  </si>
  <si>
    <t>TMTRX30NDM</t>
  </si>
  <si>
    <t>CIFOINTNDM</t>
  </si>
  <si>
    <t>CIFOITY4DM</t>
  </si>
  <si>
    <t>TMTAD15NDM</t>
  </si>
  <si>
    <t>CIDTRL4PDM</t>
  </si>
  <si>
    <t>CIPRDRUPDM</t>
  </si>
  <si>
    <t>CIPRUSEPDM</t>
  </si>
  <si>
    <t>TMWB-DOM</t>
  </si>
  <si>
    <t>CISODNSPDM</t>
  </si>
  <si>
    <t>CIUG4D1PDM</t>
  </si>
  <si>
    <t>PA-DOM</t>
  </si>
  <si>
    <t>CIUG7K1PDM</t>
  </si>
  <si>
    <t>CIUG9N1PDM</t>
  </si>
  <si>
    <t>CIUGM21PDM</t>
  </si>
  <si>
    <t>CIUGM41PDM</t>
  </si>
  <si>
    <t>CIUGOWIPDM</t>
  </si>
  <si>
    <t>CIUM41PNDM</t>
  </si>
  <si>
    <t>TMTMUD32DM</t>
  </si>
  <si>
    <t>CIU4D1PNDM</t>
  </si>
  <si>
    <t>CIUOWIPNDM</t>
  </si>
  <si>
    <t>EN-DOM</t>
  </si>
  <si>
    <t>CIRNI-10</t>
  </si>
  <si>
    <t>CIFOC24GDM</t>
  </si>
  <si>
    <t>CIPGS12PDM</t>
  </si>
  <si>
    <t>CIPGSERPDM</t>
  </si>
  <si>
    <t>CIPSKRUPDM</t>
  </si>
  <si>
    <t>CIU7K1PNDM</t>
  </si>
  <si>
    <t>CIU9N1PNDM</t>
  </si>
  <si>
    <t>CIPGRARIDM</t>
  </si>
  <si>
    <t>CIUM21PNDM</t>
  </si>
  <si>
    <t>CIHOGD5PDM</t>
  </si>
  <si>
    <t>CIHOGNSPDM</t>
  </si>
  <si>
    <t>CIPGASRPDM</t>
  </si>
  <si>
    <t>CIPGMN2PDM</t>
  </si>
  <si>
    <t>CISGMN2PDM</t>
  </si>
  <si>
    <t>CIPGRUSEDM</t>
  </si>
  <si>
    <t>CIGDBF1NTL</t>
  </si>
  <si>
    <t>SB I-EXP</t>
  </si>
  <si>
    <t>CITOP-11</t>
  </si>
  <si>
    <t>CIPG2TRPDM</t>
  </si>
  <si>
    <t>CIPGDRUPDM</t>
  </si>
  <si>
    <t>CIPGNRHPDM</t>
  </si>
  <si>
    <t>CIPGS5RPDM</t>
  </si>
  <si>
    <t>CIUGWI0PDM</t>
  </si>
  <si>
    <t>CIUWI0PNDM</t>
  </si>
  <si>
    <t>CIU8M1PNDM</t>
  </si>
  <si>
    <t>CIPGLRHPDM</t>
  </si>
  <si>
    <t>CIFOC18GDM</t>
  </si>
  <si>
    <t>CIFOINLNDM</t>
  </si>
  <si>
    <t>CIKOTLRNDM</t>
  </si>
  <si>
    <t>SB II-DOM</t>
  </si>
  <si>
    <t>CINFPAN4DM</t>
  </si>
  <si>
    <t>CIU9N0PNDM</t>
  </si>
  <si>
    <t>CIUG9N0PDM</t>
  </si>
  <si>
    <t>CIFO3WSNDM</t>
  </si>
  <si>
    <t>CIKASERNDM</t>
  </si>
  <si>
    <t>CIKONS3NDM</t>
  </si>
  <si>
    <t>CIKOTD5NDM</t>
  </si>
  <si>
    <t>CIKOTNSNDM</t>
  </si>
  <si>
    <t>CIMUP-11</t>
  </si>
  <si>
    <t>TMFOIUB1DM</t>
  </si>
  <si>
    <t>MD-DOM</t>
  </si>
  <si>
    <t>TMAPP-10</t>
  </si>
  <si>
    <t>CIGDBF51ID</t>
  </si>
  <si>
    <t>CIOPI-11</t>
  </si>
  <si>
    <t>CIGDBF11PP</t>
  </si>
  <si>
    <t>CIOPP-11</t>
  </si>
  <si>
    <t>CIGDBF51PP</t>
  </si>
  <si>
    <t>CIPRARIPDM</t>
  </si>
  <si>
    <t>TMTJN30NPP</t>
  </si>
  <si>
    <t>TD TAB-EXP</t>
  </si>
  <si>
    <t>TMOPP-11</t>
  </si>
  <si>
    <t>CIFOI243VT</t>
  </si>
  <si>
    <t>IV SET-EXP</t>
  </si>
  <si>
    <t>CIOTV-11</t>
  </si>
  <si>
    <t>CIFOIUR2DM</t>
  </si>
  <si>
    <t>TMFOIUB3DM</t>
  </si>
  <si>
    <t>TMTRX05NDM</t>
  </si>
  <si>
    <t>TMMUP-11</t>
  </si>
  <si>
    <t>TMMUP-61</t>
  </si>
  <si>
    <t>CIGDBF11HK</t>
  </si>
  <si>
    <t>CIOHK-11</t>
  </si>
  <si>
    <t>CIGDBF51HK</t>
  </si>
  <si>
    <t>CIGSAL21MY</t>
  </si>
  <si>
    <t>CIYPC-11</t>
  </si>
  <si>
    <t>CIGSKD21MY</t>
  </si>
  <si>
    <t>CIGSPA11MY</t>
  </si>
  <si>
    <t>CIKKN3BNDM</t>
  </si>
  <si>
    <t>CINFBL11DM</t>
  </si>
  <si>
    <t>CINFNMU3DM</t>
  </si>
  <si>
    <t>CIPGR3UPDM</t>
  </si>
  <si>
    <t>CIUNOWINDM</t>
  </si>
  <si>
    <t>TMFOIPC2DM</t>
  </si>
  <si>
    <t>TMTBSLFNDM</t>
  </si>
  <si>
    <t>TMTDLTBNDM</t>
  </si>
  <si>
    <t>TMTMUBT2DM</t>
  </si>
  <si>
    <t>CIOPV-11</t>
  </si>
  <si>
    <t>CIALP-11</t>
  </si>
  <si>
    <t>CIKKN1BNDM</t>
  </si>
  <si>
    <t>CIKKN3ANDM</t>
  </si>
  <si>
    <t>EN-EXP</t>
  </si>
  <si>
    <t>CIOPL-11</t>
  </si>
  <si>
    <t>TMFOIUTCDM</t>
  </si>
  <si>
    <t>TMTMSMC1DM</t>
  </si>
  <si>
    <t>01</t>
  </si>
  <si>
    <t>02</t>
  </si>
  <si>
    <t>03</t>
  </si>
  <si>
    <t>04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</si>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</sst>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000000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4" fillId="0" borderId="0" xfId="0" applyFont="1"/>
    <xf numFmtId="0" fontId="3" fillId="0" borderId="0" xfId="0" applyFont="1"/>
    <xf numFmtId="164" fontId="3" fillId="3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3" fillId="3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left"/>
    </xf>
    <xf numFmtId="3" fontId="4" fillId="0" borderId="0" xfId="0" applyNumberFormat="1" applyFont="1"/>
    <xf numFmtId="0" fontId="4" fillId="0" borderId="0" xfId="0" applyFont="1" applyAlignment="1">
      <alignment horizontal="center"/>
    </xf>
    <xf numFmtId="3" fontId="3" fillId="0" borderId="0" xfId="0" applyNumberFormat="1" applyFont="1"/>
    <xf numFmtId="165" fontId="4" fillId="0" borderId="0" xfId="1" applyNumberFormat="1" applyFont="1"/>
    <xf numFmtId="3" fontId="5" fillId="0" borderId="0" xfId="0" applyNumberFormat="1" applyFont="1"/>
    <xf numFmtId="3" fontId="4" fillId="0" borderId="0" xfId="1" applyNumberFormat="1" applyFont="1"/>
    <xf numFmtId="3" fontId="4" fillId="3" borderId="0" xfId="1" applyNumberFormat="1" applyFont="1" applyFill="1"/>
    <xf numFmtId="3" fontId="5" fillId="3" borderId="0" xfId="0" applyNumberFormat="1" applyFont="1" applyFill="1"/>
    <xf numFmtId="3" fontId="3" fillId="3" borderId="0" xfId="0" applyNumberFormat="1" applyFont="1" applyFill="1"/>
    <xf numFmtId="0" fontId="0" fillId="3" borderId="0" xfId="0" applyFill="1"/>
    <xf numFmtId="3" fontId="4" fillId="0" borderId="0" xfId="1" applyNumberFormat="1" applyFont="1" applyFill="1"/>
    <xf numFmtId="3" fontId="4" fillId="0" borderId="0" xfId="1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3" fontId="4" fillId="3" borderId="0" xfId="1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164" fontId="4" fillId="0" borderId="0" xfId="0" quotePrefix="1" applyNumberFormat="1" applyFont="1"/>
    <xf numFmtId="0" fontId="4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IDI\Web-Project\Manex\Form%20Budget%20Sales%20dan%20COGS%202024\Detail%20Gross%20Profit%202024.xlsx" TargetMode="External"/><Relationship Id="rId1" Type="http://schemas.openxmlformats.org/officeDocument/2006/relationships/externalLinkPath" Target="Form%20Budget%20Sales%20dan%20COGS%202024/Detail%20Gross%20Profi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by SEGMENT"/>
      <sheetName val="REPORT by CUSTOMER"/>
      <sheetName val="WP ALL"/>
      <sheetName val="Sheet1"/>
      <sheetName val="MASTER"/>
    </sheetNames>
    <sheetDataSet>
      <sheetData sheetId="0"/>
      <sheetData sheetId="1"/>
      <sheetData sheetId="2"/>
      <sheetData sheetId="3"/>
      <sheetData sheetId="4">
        <row r="1">
          <cell r="A1" t="str">
            <v>Item Number</v>
          </cell>
          <cell r="B1" t="str">
            <v>Description</v>
          </cell>
          <cell r="F1" t="str">
            <v>Item Number</v>
          </cell>
          <cell r="G1" t="str">
            <v>Prod Line</v>
          </cell>
          <cell r="H1" t="str">
            <v>Description</v>
          </cell>
          <cell r="K1" t="str">
            <v>ITEM</v>
          </cell>
          <cell r="L1" t="str">
            <v>DESTINATION</v>
          </cell>
        </row>
        <row r="2">
          <cell r="A2" t="str">
            <v>CIAVM6TNDM</v>
          </cell>
          <cell r="B2" t="str">
            <v>AMINOVEL 600</v>
          </cell>
          <cell r="F2" t="str">
            <v>CIAVM6TNDM</v>
          </cell>
          <cell r="G2" t="str">
            <v>1131</v>
          </cell>
          <cell r="H2" t="str">
            <v>AMINO ACID</v>
          </cell>
          <cell r="K2" t="str">
            <v>CIDP7N4NDM</v>
          </cell>
          <cell r="L2" t="str">
            <v>PB-DOM</v>
          </cell>
        </row>
        <row r="3">
          <cell r="A3" t="str">
            <v>CIDP7N3NDM</v>
          </cell>
          <cell r="B3" t="str">
            <v>OTSUTRAN-70(PV S-Cap)</v>
          </cell>
          <cell r="F3" t="str">
            <v>CIDP7N3NDM</v>
          </cell>
          <cell r="G3" t="str">
            <v>1115</v>
          </cell>
          <cell r="H3" t="str">
            <v>C O D</v>
          </cell>
          <cell r="K3" t="str">
            <v>CIDP7N4NET</v>
          </cell>
          <cell r="L3" t="str">
            <v>PB-EXP</v>
          </cell>
        </row>
        <row r="4">
          <cell r="A4" t="str">
            <v>CIDP7N3NET</v>
          </cell>
          <cell r="B4" t="str">
            <v>OTSUTRAN-70(S-Cap)</v>
          </cell>
          <cell r="F4" t="str">
            <v>CIDP7N3NET</v>
          </cell>
          <cell r="G4" t="str">
            <v>1115</v>
          </cell>
          <cell r="H4" t="str">
            <v>C O D</v>
          </cell>
          <cell r="K4" t="str">
            <v>CIDTRL4NDM</v>
          </cell>
          <cell r="L4" t="str">
            <v>PB-DOM</v>
          </cell>
        </row>
        <row r="5">
          <cell r="A5" t="str">
            <v>CIDP7N3NMC</v>
          </cell>
          <cell r="B5" t="str">
            <v>OTSUTRAN-70Exp. GreenMed</v>
          </cell>
          <cell r="F5" t="str">
            <v>CIDP7N3NMC</v>
          </cell>
          <cell r="G5" t="str">
            <v>1115</v>
          </cell>
          <cell r="H5" t="str">
            <v>C O D</v>
          </cell>
          <cell r="K5" t="str">
            <v>CIDTRL4NET</v>
          </cell>
          <cell r="L5" t="str">
            <v>PB-EXP</v>
          </cell>
        </row>
        <row r="6">
          <cell r="A6" t="str">
            <v>CIDP7N4NDM</v>
          </cell>
          <cell r="B6" t="str">
            <v>OTSUTRAN-70</v>
          </cell>
          <cell r="F6" t="str">
            <v>CIDP7N4NDM</v>
          </cell>
          <cell r="G6" t="str">
            <v>1115</v>
          </cell>
          <cell r="H6" t="str">
            <v>C O D</v>
          </cell>
          <cell r="K6" t="str">
            <v>CIFOC16GDM</v>
          </cell>
          <cell r="L6" t="str">
            <v>IV SET-DOM</v>
          </cell>
        </row>
        <row r="7">
          <cell r="A7" t="str">
            <v>CIDP7N4NET</v>
          </cell>
          <cell r="B7" t="str">
            <v>OTSUTRAN-70</v>
          </cell>
          <cell r="F7" t="str">
            <v>CIDP7N4NET</v>
          </cell>
          <cell r="G7" t="str">
            <v>1115</v>
          </cell>
          <cell r="H7" t="str">
            <v>C O D</v>
          </cell>
          <cell r="K7" t="str">
            <v>CIFOC18GDM</v>
          </cell>
          <cell r="L7" t="str">
            <v>IV SET-DOM</v>
          </cell>
        </row>
        <row r="8">
          <cell r="A8" t="str">
            <v>CIDP7N5NDI</v>
          </cell>
          <cell r="B8" t="str">
            <v>OTSUTRAN-70</v>
          </cell>
          <cell r="F8" t="str">
            <v>CIDP7N5NDI</v>
          </cell>
          <cell r="G8" t="str">
            <v>1115</v>
          </cell>
          <cell r="H8" t="str">
            <v>C O D</v>
          </cell>
          <cell r="K8" t="str">
            <v>CIFOC20GDM</v>
          </cell>
          <cell r="L8" t="str">
            <v>IV SET-DOM</v>
          </cell>
        </row>
        <row r="9">
          <cell r="A9" t="str">
            <v>CIDP7N5NDM</v>
          </cell>
          <cell r="B9" t="str">
            <v>OTSUTRAN-70</v>
          </cell>
          <cell r="F9" t="str">
            <v>CIDP7N5NDM</v>
          </cell>
          <cell r="G9" t="str">
            <v>1115</v>
          </cell>
          <cell r="H9" t="str">
            <v>C O D</v>
          </cell>
          <cell r="K9" t="str">
            <v>CIFOC22GDM</v>
          </cell>
          <cell r="L9" t="str">
            <v>IV SET-DOM</v>
          </cell>
        </row>
        <row r="10">
          <cell r="A10" t="str">
            <v>CIDP7N6NDM</v>
          </cell>
          <cell r="B10" t="str">
            <v>OTSUTRAN-70</v>
          </cell>
          <cell r="F10" t="str">
            <v>CIDP7N6NDM</v>
          </cell>
          <cell r="G10" t="str">
            <v>1115</v>
          </cell>
          <cell r="H10" t="str">
            <v>C O D</v>
          </cell>
          <cell r="K10" t="str">
            <v>CIFOC24GDM</v>
          </cell>
          <cell r="L10" t="str">
            <v>IV SET-DOM</v>
          </cell>
        </row>
        <row r="11">
          <cell r="A11" t="str">
            <v>CIDP7NRNDM</v>
          </cell>
          <cell r="B11" t="str">
            <v>OTSUTRAN-70</v>
          </cell>
          <cell r="F11" t="str">
            <v>CIDP7NRNDM</v>
          </cell>
          <cell r="G11" t="str">
            <v>1115</v>
          </cell>
          <cell r="H11" t="str">
            <v>C O D</v>
          </cell>
          <cell r="K11" t="str">
            <v>CIFOC26GDM</v>
          </cell>
          <cell r="L11" t="str">
            <v>IV SET-DOM</v>
          </cell>
        </row>
        <row r="12">
          <cell r="A12" t="str">
            <v>CIDP7NRNET</v>
          </cell>
          <cell r="B12" t="str">
            <v>OTSUTRAN-70</v>
          </cell>
          <cell r="F12" t="str">
            <v>CIDP7NRNET</v>
          </cell>
          <cell r="G12" t="str">
            <v>1115</v>
          </cell>
          <cell r="H12" t="str">
            <v>C O D</v>
          </cell>
          <cell r="K12" t="str">
            <v>CIFOI241DM</v>
          </cell>
          <cell r="L12" t="str">
            <v>IV SET-DOM</v>
          </cell>
        </row>
        <row r="13">
          <cell r="A13" t="str">
            <v>CIDP7NSNDM</v>
          </cell>
          <cell r="B13" t="str">
            <v>OTSUTRAN-70 (S-CAP)</v>
          </cell>
          <cell r="F13" t="str">
            <v>CIDP7NSNDM</v>
          </cell>
          <cell r="G13" t="str">
            <v>1115</v>
          </cell>
          <cell r="H13" t="str">
            <v>C O D</v>
          </cell>
          <cell r="K13" t="str">
            <v>CIFOI242DM</v>
          </cell>
          <cell r="L13" t="str">
            <v>IV SET-DOM</v>
          </cell>
        </row>
        <row r="14">
          <cell r="A14" t="str">
            <v>CIDTR43NDM</v>
          </cell>
          <cell r="B14" t="str">
            <v>OTSUTRAN-40</v>
          </cell>
          <cell r="F14" t="str">
            <v>CIDTR43NDM</v>
          </cell>
          <cell r="G14" t="str">
            <v>1115</v>
          </cell>
          <cell r="H14" t="str">
            <v>C O D</v>
          </cell>
          <cell r="K14" t="str">
            <v>CIFOI243DM</v>
          </cell>
          <cell r="L14" t="str">
            <v>IV SET-DOM</v>
          </cell>
        </row>
        <row r="15">
          <cell r="A15" t="str">
            <v>CIDTR45NDM</v>
          </cell>
          <cell r="B15" t="str">
            <v>OTSUTRAN-40</v>
          </cell>
          <cell r="F15" t="str">
            <v>CIDTR45NDM</v>
          </cell>
          <cell r="G15" t="str">
            <v>1115</v>
          </cell>
          <cell r="H15" t="str">
            <v>C O D</v>
          </cell>
          <cell r="K15" t="str">
            <v>CIFOI301DM</v>
          </cell>
          <cell r="L15" t="str">
            <v>IV SET-DOM</v>
          </cell>
        </row>
        <row r="16">
          <cell r="A16" t="str">
            <v>CIDTR45NET</v>
          </cell>
          <cell r="B16" t="str">
            <v>OTSUTRAN-40</v>
          </cell>
          <cell r="F16" t="str">
            <v>CIDTR45NET</v>
          </cell>
          <cell r="G16" t="str">
            <v>1115</v>
          </cell>
          <cell r="H16" t="str">
            <v>C O D</v>
          </cell>
          <cell r="K16" t="str">
            <v>CIFOI303DM</v>
          </cell>
          <cell r="L16" t="str">
            <v>IV SET-DOM</v>
          </cell>
        </row>
        <row r="17">
          <cell r="A17" t="str">
            <v>CIDTR46NDM</v>
          </cell>
          <cell r="B17" t="str">
            <v>OTSUTRAN-40</v>
          </cell>
          <cell r="F17" t="str">
            <v>CIDTR46NDM</v>
          </cell>
          <cell r="G17" t="str">
            <v>1115</v>
          </cell>
          <cell r="H17" t="str">
            <v>C O D</v>
          </cell>
          <cell r="K17" t="str">
            <v>CIFOI341DM</v>
          </cell>
          <cell r="L17" t="str">
            <v>IV SET-DOM</v>
          </cell>
        </row>
        <row r="18">
          <cell r="A18" t="str">
            <v>CIDTRL4NDM</v>
          </cell>
          <cell r="B18" t="str">
            <v>OTSUTRAN-40</v>
          </cell>
          <cell r="F18" t="str">
            <v>CIDTRL4NDM</v>
          </cell>
          <cell r="G18" t="str">
            <v>1115</v>
          </cell>
          <cell r="H18" t="str">
            <v>C O D</v>
          </cell>
          <cell r="K18" t="str">
            <v>CIFOI343DM</v>
          </cell>
          <cell r="L18" t="str">
            <v>IV SET-DOM</v>
          </cell>
        </row>
        <row r="19">
          <cell r="A19" t="str">
            <v>CIDTRL4NET</v>
          </cell>
          <cell r="B19" t="str">
            <v>OTSUTRAN-40</v>
          </cell>
          <cell r="F19" t="str">
            <v>CIDTRL4NET</v>
          </cell>
          <cell r="G19" t="str">
            <v>1115</v>
          </cell>
          <cell r="H19" t="str">
            <v>C O D</v>
          </cell>
          <cell r="K19" t="str">
            <v>CIFOI3WSDM</v>
          </cell>
          <cell r="L19" t="str">
            <v>IV SET-DOM</v>
          </cell>
        </row>
        <row r="20">
          <cell r="A20" t="str">
            <v>CIDTRL4NMC</v>
          </cell>
          <cell r="B20" t="str">
            <v>OTSUTRAN-40(Exp. GreenMed Malaysia)</v>
          </cell>
          <cell r="F20" t="str">
            <v>CIDTRL4NMC</v>
          </cell>
          <cell r="G20" t="str">
            <v>1115</v>
          </cell>
          <cell r="H20" t="str">
            <v>C O D</v>
          </cell>
          <cell r="K20" t="str">
            <v>CIFOI441DM</v>
          </cell>
          <cell r="L20" t="str">
            <v>IV SET-DOM</v>
          </cell>
        </row>
        <row r="21">
          <cell r="A21" t="str">
            <v>CIDTRL4PDM</v>
          </cell>
          <cell r="B21" t="str">
            <v>OTSUTRAN-40</v>
          </cell>
          <cell r="F21" t="str">
            <v>CIDTRL4PDM</v>
          </cell>
          <cell r="G21" t="str">
            <v>1115</v>
          </cell>
          <cell r="H21" t="str">
            <v>C O D</v>
          </cell>
          <cell r="K21" t="str">
            <v>CIFOI443DM</v>
          </cell>
          <cell r="L21" t="str">
            <v>IV SET-DOM</v>
          </cell>
        </row>
        <row r="22">
          <cell r="A22" t="str">
            <v>CIFO16GNDM</v>
          </cell>
          <cell r="B22" t="str">
            <v>IV CATHETER 16 GEx. Top Point</v>
          </cell>
          <cell r="F22" t="str">
            <v>CIFO16GNDM</v>
          </cell>
          <cell r="G22" t="str">
            <v>1512</v>
          </cell>
          <cell r="H22" t="str">
            <v>OTSU CATCH</v>
          </cell>
          <cell r="K22" t="str">
            <v>CIFOI541DM</v>
          </cell>
          <cell r="L22" t="str">
            <v>IV SET-DOM</v>
          </cell>
        </row>
        <row r="23">
          <cell r="A23" t="str">
            <v>CIFO18GNDM</v>
          </cell>
          <cell r="B23" t="str">
            <v>IV CATHETER 18 GEx. Top Point</v>
          </cell>
          <cell r="F23" t="str">
            <v>CIFO18GNDM</v>
          </cell>
          <cell r="G23" t="str">
            <v>1512</v>
          </cell>
          <cell r="H23" t="str">
            <v>OTSU CATCH</v>
          </cell>
          <cell r="K23" t="str">
            <v>CIFOI543DM</v>
          </cell>
          <cell r="L23" t="str">
            <v>IV SET-DOM</v>
          </cell>
        </row>
        <row r="24">
          <cell r="A24" t="str">
            <v>CIFO20GNDM</v>
          </cell>
          <cell r="B24" t="str">
            <v>IV CATHETER 20 GEx. Top Point</v>
          </cell>
          <cell r="F24" t="str">
            <v>CIFO20GNDM</v>
          </cell>
          <cell r="G24" t="str">
            <v>1512</v>
          </cell>
          <cell r="H24" t="str">
            <v>OTSU CATCH</v>
          </cell>
          <cell r="K24" t="str">
            <v>CIFOI641DM</v>
          </cell>
          <cell r="L24" t="str">
            <v>IV SET-DOM</v>
          </cell>
        </row>
        <row r="25">
          <cell r="A25" t="str">
            <v>CIFO22GNDM</v>
          </cell>
          <cell r="B25" t="str">
            <v>IV CATHETER 22 GEx. Top Point</v>
          </cell>
          <cell r="F25" t="str">
            <v>CIFO22GNDM</v>
          </cell>
          <cell r="G25" t="str">
            <v>1512</v>
          </cell>
          <cell r="H25" t="str">
            <v>OTSU CATCH</v>
          </cell>
          <cell r="K25" t="str">
            <v>CIFOI643DM</v>
          </cell>
          <cell r="L25" t="str">
            <v>IV SET-DOM</v>
          </cell>
        </row>
        <row r="26">
          <cell r="A26" t="str">
            <v>CIFO24GNDM</v>
          </cell>
          <cell r="B26" t="str">
            <v>IV CATHETER 24 GEx. Top Point</v>
          </cell>
          <cell r="F26" t="str">
            <v>CIFO24GNDM</v>
          </cell>
          <cell r="G26" t="str">
            <v>1512</v>
          </cell>
          <cell r="H26" t="str">
            <v>OTSU CATCH</v>
          </cell>
          <cell r="K26" t="str">
            <v>CIFOIB11DM</v>
          </cell>
          <cell r="L26" t="str">
            <v>IV SET-DOM</v>
          </cell>
        </row>
        <row r="27">
          <cell r="A27" t="str">
            <v>CIFO26GNDM</v>
          </cell>
          <cell r="B27" t="str">
            <v>IV CATHETER 26 GEx. Top Point</v>
          </cell>
          <cell r="F27" t="str">
            <v>CIFO26GNDM</v>
          </cell>
          <cell r="G27" t="str">
            <v>1512</v>
          </cell>
          <cell r="H27" t="str">
            <v>OTSU CATCH</v>
          </cell>
          <cell r="K27" t="str">
            <v>CIFOIB13DM</v>
          </cell>
          <cell r="L27" t="str">
            <v>IV SET-DOM</v>
          </cell>
        </row>
        <row r="28">
          <cell r="A28" t="str">
            <v>CIFO3WSNDM</v>
          </cell>
          <cell r="B28" t="str">
            <v>THREE WAY STOPCOCKEx. Top Point</v>
          </cell>
          <cell r="F28" t="str">
            <v>CIFO3WSNDM</v>
          </cell>
          <cell r="G28" t="str">
            <v>1511</v>
          </cell>
          <cell r="H28" t="str">
            <v>ME SET</v>
          </cell>
          <cell r="K28" t="str">
            <v>CIFOIB23DM</v>
          </cell>
          <cell r="L28" t="str">
            <v>IV SET-DOM</v>
          </cell>
        </row>
        <row r="29">
          <cell r="A29" t="str">
            <v>CIFOC16GDM</v>
          </cell>
          <cell r="B29" t="str">
            <v>IV CATHETER 16 GEx. Huaian Polymedical</v>
          </cell>
          <cell r="F29" t="str">
            <v>CIFOC16GDM</v>
          </cell>
          <cell r="G29" t="str">
            <v>1512</v>
          </cell>
          <cell r="H29" t="str">
            <v>OTSU CATCH</v>
          </cell>
          <cell r="K29" t="str">
            <v>CIFOIK13DM</v>
          </cell>
          <cell r="L29" t="str">
            <v>IV SET-DOM</v>
          </cell>
        </row>
        <row r="30">
          <cell r="A30" t="str">
            <v>CIFOC18GDM</v>
          </cell>
          <cell r="B30" t="str">
            <v>IV CATHETER 18 GEx. Huaian Polymedical</v>
          </cell>
          <cell r="F30" t="str">
            <v>CIFOC18GDM</v>
          </cell>
          <cell r="G30" t="str">
            <v>1512</v>
          </cell>
          <cell r="H30" t="str">
            <v>OTSU CATCH</v>
          </cell>
          <cell r="K30" t="str">
            <v>CIFOIOB2DM</v>
          </cell>
          <cell r="L30" t="str">
            <v>IV SET-DOM</v>
          </cell>
        </row>
        <row r="31">
          <cell r="A31" t="str">
            <v>CIFOC20GDM</v>
          </cell>
          <cell r="B31" t="str">
            <v>IV CATHETER 20 GEx. Huaian Polymedical</v>
          </cell>
          <cell r="F31" t="str">
            <v>CIFOC20GDM</v>
          </cell>
          <cell r="G31" t="str">
            <v>1512</v>
          </cell>
          <cell r="H31" t="str">
            <v>OTSU CATCH</v>
          </cell>
          <cell r="K31" t="str">
            <v>CIFOIOBDDM</v>
          </cell>
          <cell r="L31" t="str">
            <v>IV SET-DOM</v>
          </cell>
        </row>
        <row r="32">
          <cell r="A32" t="str">
            <v>CIFOC22GDM</v>
          </cell>
          <cell r="B32" t="str">
            <v>IV CATHETER 22 GEx. Huaian Polymedical</v>
          </cell>
          <cell r="F32" t="str">
            <v>CIFOC22GDM</v>
          </cell>
          <cell r="G32" t="str">
            <v>1512</v>
          </cell>
          <cell r="H32" t="str">
            <v>OTSU CATCH</v>
          </cell>
          <cell r="K32" t="str">
            <v>CIFOIOT165</v>
          </cell>
          <cell r="L32" t="str">
            <v>IV SET-DOM</v>
          </cell>
        </row>
        <row r="33">
          <cell r="A33" t="str">
            <v>CIFOC24GDM</v>
          </cell>
          <cell r="B33" t="str">
            <v>IV CATHETER 24 GEx. Huaian Polymedical</v>
          </cell>
          <cell r="F33" t="str">
            <v>CIFOC24GDM</v>
          </cell>
          <cell r="G33" t="str">
            <v>1512</v>
          </cell>
          <cell r="H33" t="str">
            <v>OTSU CATCH</v>
          </cell>
          <cell r="K33" t="str">
            <v>CIFOIOT183</v>
          </cell>
          <cell r="L33" t="str">
            <v>IV SET-DOM</v>
          </cell>
        </row>
        <row r="34">
          <cell r="A34" t="str">
            <v>CIFOC26GDM</v>
          </cell>
          <cell r="B34" t="str">
            <v>IV CATHETER 26 GEx. Huaian Polymedical</v>
          </cell>
          <cell r="F34" t="str">
            <v>CIFOC26GDM</v>
          </cell>
          <cell r="G34" t="str">
            <v>1512</v>
          </cell>
          <cell r="H34" t="str">
            <v>OTSU CATCH</v>
          </cell>
          <cell r="K34" t="str">
            <v>CIFOIOT203</v>
          </cell>
          <cell r="L34" t="str">
            <v>IV SET-DOM</v>
          </cell>
        </row>
        <row r="35">
          <cell r="A35" t="str">
            <v>CIFOI024DM</v>
          </cell>
          <cell r="B35" t="str">
            <v>OTSUKA INFUSION SETTYPE : OI-24</v>
          </cell>
          <cell r="F35" t="str">
            <v>CIFOI024DM</v>
          </cell>
          <cell r="G35" t="str">
            <v>1511</v>
          </cell>
          <cell r="H35" t="str">
            <v>ME SET</v>
          </cell>
          <cell r="K35" t="str">
            <v>CIFOIOT222</v>
          </cell>
          <cell r="L35" t="str">
            <v>IV SET-DOM</v>
          </cell>
        </row>
        <row r="36">
          <cell r="A36" t="str">
            <v>CIFOI024PK</v>
          </cell>
          <cell r="B36" t="str">
            <v>INFUSION SET TYPE :OI-24</v>
          </cell>
          <cell r="F36" t="str">
            <v>CIFOI024PK</v>
          </cell>
          <cell r="G36" t="str">
            <v>1511</v>
          </cell>
          <cell r="H36" t="str">
            <v>ME SET</v>
          </cell>
          <cell r="K36" t="str">
            <v>CIFOIOT242</v>
          </cell>
          <cell r="L36" t="str">
            <v>IV SET-DOM</v>
          </cell>
        </row>
        <row r="37">
          <cell r="A37" t="str">
            <v>CIFOI030DM</v>
          </cell>
          <cell r="B37" t="str">
            <v>OTSUKA INFUSION SETTYPE : OI-30</v>
          </cell>
          <cell r="F37" t="str">
            <v>CIFOI030DM</v>
          </cell>
          <cell r="G37" t="str">
            <v>1511</v>
          </cell>
          <cell r="H37" t="str">
            <v>ME SET</v>
          </cell>
          <cell r="K37" t="str">
            <v>CIFOIPK1DM</v>
          </cell>
          <cell r="L37" t="str">
            <v>IV SET-DOM</v>
          </cell>
        </row>
        <row r="38">
          <cell r="A38" t="str">
            <v>CIFOI030ML</v>
          </cell>
          <cell r="B38" t="str">
            <v>OTSUKA INFUSION SETTYPE : OI-30</v>
          </cell>
          <cell r="F38" t="str">
            <v>CIFOI030ML</v>
          </cell>
          <cell r="G38" t="str">
            <v>1511</v>
          </cell>
          <cell r="H38" t="str">
            <v>ME SET</v>
          </cell>
          <cell r="K38" t="str">
            <v>CIFOIPK2DM</v>
          </cell>
          <cell r="L38" t="str">
            <v>IV SET-DOM</v>
          </cell>
        </row>
        <row r="39">
          <cell r="A39" t="str">
            <v>CIFOI034DM</v>
          </cell>
          <cell r="B39" t="str">
            <v>OTSUKA INFUSION SETTYPE : OI-34</v>
          </cell>
          <cell r="F39" t="str">
            <v>CIFOI034DM</v>
          </cell>
          <cell r="G39" t="str">
            <v>1511</v>
          </cell>
          <cell r="H39" t="str">
            <v>ME SET</v>
          </cell>
          <cell r="K39" t="str">
            <v>CIFOITY1DM</v>
          </cell>
          <cell r="L39" t="str">
            <v>IV SET-DOM</v>
          </cell>
        </row>
        <row r="40">
          <cell r="A40" t="str">
            <v>CIFOI034ML</v>
          </cell>
          <cell r="B40" t="str">
            <v>OTSUKA INFUSION SETTYPE : OI-34</v>
          </cell>
          <cell r="F40" t="str">
            <v>CIFOI034ML</v>
          </cell>
          <cell r="G40" t="str">
            <v>1511</v>
          </cell>
          <cell r="H40" t="str">
            <v>ME SET</v>
          </cell>
          <cell r="K40" t="str">
            <v>CIFOITY3DM</v>
          </cell>
          <cell r="L40" t="str">
            <v>IV SET-DOM</v>
          </cell>
        </row>
        <row r="41">
          <cell r="A41" t="str">
            <v>CIFOI044DM</v>
          </cell>
          <cell r="B41" t="str">
            <v>OTSUKA INFUSION SETTYPE : OI-44</v>
          </cell>
          <cell r="F41" t="str">
            <v>CIFOI044DM</v>
          </cell>
          <cell r="G41" t="str">
            <v>1511</v>
          </cell>
          <cell r="H41" t="str">
            <v>ME SET</v>
          </cell>
          <cell r="K41" t="str">
            <v>CIGDAF1NDM</v>
          </cell>
          <cell r="L41" t="str">
            <v>SB I-DOM</v>
          </cell>
        </row>
        <row r="42">
          <cell r="A42" t="str">
            <v>CIFOI064DM</v>
          </cell>
          <cell r="B42" t="str">
            <v>OTSUKA INFUSION SETTYPE : OI-64</v>
          </cell>
          <cell r="F42" t="str">
            <v>CIFOI064DM</v>
          </cell>
          <cell r="G42" t="str">
            <v>1511</v>
          </cell>
          <cell r="H42" t="str">
            <v>ME SET</v>
          </cell>
          <cell r="K42" t="str">
            <v>CIGDAF5NDM</v>
          </cell>
          <cell r="L42" t="str">
            <v>SB I-DOM</v>
          </cell>
        </row>
        <row r="43">
          <cell r="A43" t="str">
            <v>CIFOI241DM</v>
          </cell>
          <cell r="B43" t="str">
            <v>OTSUKA INFUSION SETTYPE : OI-24 (100pc/bok)</v>
          </cell>
          <cell r="F43" t="str">
            <v>CIFOI241DM</v>
          </cell>
          <cell r="G43" t="str">
            <v>1511</v>
          </cell>
          <cell r="H43" t="str">
            <v>ME SET</v>
          </cell>
          <cell r="K43" t="str">
            <v>CIGDF15NDM</v>
          </cell>
          <cell r="L43" t="str">
            <v>SB I-DOM</v>
          </cell>
        </row>
        <row r="44">
          <cell r="A44" t="str">
            <v>CIFOI242DM</v>
          </cell>
          <cell r="B44" t="str">
            <v>OI-242 SOLUTIONADMINISTRATION SET</v>
          </cell>
          <cell r="F44" t="str">
            <v>CIFOI242DM</v>
          </cell>
          <cell r="G44" t="str">
            <v>1511</v>
          </cell>
          <cell r="H44" t="str">
            <v>ME SET</v>
          </cell>
          <cell r="K44" t="str">
            <v>CIGDF55NDM</v>
          </cell>
          <cell r="L44" t="str">
            <v>SB I-DOM</v>
          </cell>
        </row>
        <row r="45">
          <cell r="A45" t="str">
            <v>CIFOI243DM</v>
          </cell>
          <cell r="B45" t="str">
            <v>OI-24OTSUKA INFUSION SET</v>
          </cell>
          <cell r="F45" t="str">
            <v>CIFOI243DM</v>
          </cell>
          <cell r="G45" t="str">
            <v>1511</v>
          </cell>
          <cell r="H45" t="str">
            <v>ME SET</v>
          </cell>
          <cell r="K45" t="str">
            <v>CIGS1B1NDM</v>
          </cell>
          <cell r="L45" t="str">
            <v>SB I-DOM</v>
          </cell>
        </row>
        <row r="46">
          <cell r="A46" t="str">
            <v>CIFOI24DPK</v>
          </cell>
          <cell r="B46" t="str">
            <v>INFUSION SET TYPE :OI-24D</v>
          </cell>
          <cell r="F46" t="str">
            <v>CIFOI24DPK</v>
          </cell>
          <cell r="G46" t="str">
            <v>1511</v>
          </cell>
          <cell r="H46" t="str">
            <v>ME SET</v>
          </cell>
          <cell r="K46" t="str">
            <v>CIGS3A1NDM</v>
          </cell>
          <cell r="L46" t="str">
            <v>SB I-DOM</v>
          </cell>
        </row>
        <row r="47">
          <cell r="A47" t="str">
            <v>CIFOI301DM</v>
          </cell>
          <cell r="B47" t="str">
            <v>OTSUKA INFUSION SETTYPE : OI-30</v>
          </cell>
          <cell r="F47" t="str">
            <v>CIFOI301DM</v>
          </cell>
          <cell r="G47" t="str">
            <v>1511</v>
          </cell>
          <cell r="H47" t="str">
            <v>ME SET</v>
          </cell>
          <cell r="K47" t="str">
            <v>CIGS3A5NDM</v>
          </cell>
          <cell r="L47" t="str">
            <v>SB I-DOM</v>
          </cell>
        </row>
        <row r="48">
          <cell r="A48" t="str">
            <v>CIFOI303DM</v>
          </cell>
          <cell r="B48" t="str">
            <v>OTSUKA INFUSION SETOI-30 PERMEABLE BAG</v>
          </cell>
          <cell r="F48" t="str">
            <v>CIFOI303DM</v>
          </cell>
          <cell r="G48" t="str">
            <v>1511</v>
          </cell>
          <cell r="H48" t="str">
            <v>ME SET</v>
          </cell>
          <cell r="K48" t="str">
            <v>CIGS3B1NDM</v>
          </cell>
          <cell r="L48" t="str">
            <v>SB I-DOM</v>
          </cell>
        </row>
        <row r="49">
          <cell r="A49" t="str">
            <v>CIFOI341DM</v>
          </cell>
          <cell r="B49" t="str">
            <v>OTSUKA INFUSION SETTYPE : OI-34</v>
          </cell>
          <cell r="F49" t="str">
            <v>CIFOI341DM</v>
          </cell>
          <cell r="G49" t="str">
            <v>1511</v>
          </cell>
          <cell r="H49" t="str">
            <v>ME SET</v>
          </cell>
          <cell r="K49" t="str">
            <v>CIGSA51NDM</v>
          </cell>
          <cell r="L49" t="str">
            <v>SB I-DOM</v>
          </cell>
        </row>
        <row r="50">
          <cell r="A50" t="str">
            <v>CIFOI343DM</v>
          </cell>
          <cell r="B50" t="str">
            <v>OI-34OTSUKA INFUSION SET</v>
          </cell>
          <cell r="F50" t="str">
            <v>CIFOI343DM</v>
          </cell>
          <cell r="G50" t="str">
            <v>1511</v>
          </cell>
          <cell r="H50" t="str">
            <v>ME SET</v>
          </cell>
          <cell r="K50" t="str">
            <v>CIGSA61NDM</v>
          </cell>
          <cell r="L50" t="str">
            <v>SB I-DOM</v>
          </cell>
        </row>
        <row r="51">
          <cell r="A51" t="str">
            <v>CIFOI3WSDM</v>
          </cell>
          <cell r="B51" t="str">
            <v>THREE WAY STOPCOCKEx. Huaian Polymedical</v>
          </cell>
          <cell r="F51" t="str">
            <v>CIFOI3WSDM</v>
          </cell>
          <cell r="G51" t="str">
            <v>1511</v>
          </cell>
          <cell r="H51" t="str">
            <v>ME SET</v>
          </cell>
          <cell r="K51" t="str">
            <v>CIGSA61NET</v>
          </cell>
          <cell r="L51" t="str">
            <v>SB I-EXP</v>
          </cell>
        </row>
        <row r="52">
          <cell r="A52" t="str">
            <v>CIFOI423DM</v>
          </cell>
          <cell r="B52" t="str">
            <v>OTSUKA INFUSION SETOI-242 PERMEABLE BAG</v>
          </cell>
          <cell r="F52" t="str">
            <v>CIFOI423DM</v>
          </cell>
          <cell r="G52" t="str">
            <v>1511</v>
          </cell>
          <cell r="H52" t="str">
            <v>ME SET</v>
          </cell>
          <cell r="K52" t="str">
            <v>CIGSAL1NDM</v>
          </cell>
          <cell r="L52" t="str">
            <v>SB I-DOM</v>
          </cell>
        </row>
        <row r="53">
          <cell r="A53" t="str">
            <v>CIFOI441DM</v>
          </cell>
          <cell r="B53" t="str">
            <v>OTSUKA INFUSION SETTYPE : OI-44</v>
          </cell>
          <cell r="F53" t="str">
            <v>CIFOI441DM</v>
          </cell>
          <cell r="G53" t="str">
            <v>1511</v>
          </cell>
          <cell r="H53" t="str">
            <v>ME SET</v>
          </cell>
          <cell r="K53" t="str">
            <v>CIGSAL1NET</v>
          </cell>
          <cell r="L53" t="str">
            <v>SB I-EXP</v>
          </cell>
        </row>
        <row r="54">
          <cell r="A54" t="str">
            <v>CIFOI443DM</v>
          </cell>
          <cell r="B54" t="str">
            <v>OI-44OTSUKA INFUSION SET</v>
          </cell>
          <cell r="F54" t="str">
            <v>CIFOI443DM</v>
          </cell>
          <cell r="G54" t="str">
            <v>1511</v>
          </cell>
          <cell r="H54" t="str">
            <v>ME SET</v>
          </cell>
          <cell r="K54" t="str">
            <v>CIGSAL1NHK</v>
          </cell>
          <cell r="L54" t="str">
            <v>SB I-EXP</v>
          </cell>
        </row>
        <row r="55">
          <cell r="A55" t="str">
            <v>CIFOI541DM</v>
          </cell>
          <cell r="B55" t="str">
            <v>OTSU SET ELASTY BALL</v>
          </cell>
          <cell r="F55" t="str">
            <v>CIFOI541DM</v>
          </cell>
          <cell r="G55" t="str">
            <v>1511</v>
          </cell>
          <cell r="H55" t="str">
            <v>ME SET</v>
          </cell>
          <cell r="K55" t="str">
            <v>CIGSAL1NMY</v>
          </cell>
          <cell r="L55" t="str">
            <v>SB I-EXP</v>
          </cell>
        </row>
        <row r="56">
          <cell r="A56" t="str">
            <v>CIFOI543DM</v>
          </cell>
          <cell r="B56" t="str">
            <v>OTSU SETPERMEABLE BAG</v>
          </cell>
          <cell r="F56" t="str">
            <v>CIFOI543DM</v>
          </cell>
          <cell r="G56" t="str">
            <v>1511</v>
          </cell>
          <cell r="H56" t="str">
            <v>ME SET</v>
          </cell>
          <cell r="K56" t="str">
            <v>CIGSAL1NTL</v>
          </cell>
          <cell r="L56" t="str">
            <v>SB I-EXP</v>
          </cell>
        </row>
        <row r="57">
          <cell r="A57" t="str">
            <v>CIFOI641DM</v>
          </cell>
          <cell r="B57" t="str">
            <v>OTSUKA INFUSION SETTYPE : OI-64</v>
          </cell>
          <cell r="F57" t="str">
            <v>CIFOI641DM</v>
          </cell>
          <cell r="G57" t="str">
            <v>1511</v>
          </cell>
          <cell r="H57" t="str">
            <v>ME SET</v>
          </cell>
          <cell r="K57" t="str">
            <v>CIGSAL2NDM</v>
          </cell>
          <cell r="L57" t="str">
            <v>SB I-DOM</v>
          </cell>
        </row>
        <row r="58">
          <cell r="A58" t="str">
            <v>CIFOI643DM</v>
          </cell>
          <cell r="B58" t="str">
            <v>OI-64OTSUKA INFUSION SET</v>
          </cell>
          <cell r="F58" t="str">
            <v>CIFOI643DM</v>
          </cell>
          <cell r="G58" t="str">
            <v>1511</v>
          </cell>
          <cell r="H58" t="str">
            <v>ME SET</v>
          </cell>
          <cell r="K58" t="str">
            <v>CIGSAL2NET</v>
          </cell>
          <cell r="L58" t="str">
            <v>SB I-EXP</v>
          </cell>
        </row>
        <row r="59">
          <cell r="A59" t="str">
            <v>CIFOIB11DM</v>
          </cell>
          <cell r="B59" t="str">
            <v>OTSUKA BLOOD TRANSFUSIONSET : TYPE OB-1</v>
          </cell>
          <cell r="F59" t="str">
            <v>CIFOIB11DM</v>
          </cell>
          <cell r="G59" t="str">
            <v>1511</v>
          </cell>
          <cell r="H59" t="str">
            <v>ME SET</v>
          </cell>
          <cell r="K59" t="str">
            <v>CIGSAL2NMY</v>
          </cell>
          <cell r="L59" t="str">
            <v>SB I-EXP</v>
          </cell>
        </row>
        <row r="60">
          <cell r="A60" t="str">
            <v>CIFOIB13DM</v>
          </cell>
          <cell r="B60" t="str">
            <v>OB-1OTSUKA BLOOD TRANSFUSION</v>
          </cell>
          <cell r="F60" t="str">
            <v>CIFOIB13DM</v>
          </cell>
          <cell r="G60" t="str">
            <v>1511</v>
          </cell>
          <cell r="H60" t="str">
            <v>ME SET</v>
          </cell>
          <cell r="K60" t="str">
            <v>CIGSAL5NDM</v>
          </cell>
          <cell r="L60" t="str">
            <v>SB I-DOM</v>
          </cell>
        </row>
        <row r="61">
          <cell r="A61" t="str">
            <v>CIFOIB14DM</v>
          </cell>
          <cell r="B61" t="str">
            <v>OB - 1 WITHOUT IV NEEDLE</v>
          </cell>
          <cell r="F61" t="str">
            <v>CIFOIB14DM</v>
          </cell>
          <cell r="G61" t="str">
            <v>1511</v>
          </cell>
          <cell r="H61" t="str">
            <v>ME SET</v>
          </cell>
          <cell r="K61" t="str">
            <v>CIGSAM1NDM</v>
          </cell>
          <cell r="L61" t="str">
            <v>SB I-DOM</v>
          </cell>
        </row>
        <row r="62">
          <cell r="A62" t="str">
            <v>CIFOIB23DM</v>
          </cell>
          <cell r="B62" t="str">
            <v>OTSUKA INFUSION SETOB-2 PERMEABLE BAG</v>
          </cell>
          <cell r="F62" t="str">
            <v>CIFOIB23DM</v>
          </cell>
          <cell r="G62" t="str">
            <v>1511</v>
          </cell>
          <cell r="H62" t="str">
            <v>ME SET</v>
          </cell>
          <cell r="K62" t="str">
            <v>CIGSAM1NTL</v>
          </cell>
          <cell r="L62" t="str">
            <v>SB I-EXP</v>
          </cell>
        </row>
        <row r="63">
          <cell r="A63" t="str">
            <v>CIFOIBD3DM</v>
          </cell>
          <cell r="B63" t="str">
            <v>OTSUKA INFUSION SETOBDB PERMEABLE BAG</v>
          </cell>
          <cell r="F63" t="str">
            <v>CIFOIBD3DM</v>
          </cell>
          <cell r="G63" t="str">
            <v>1511</v>
          </cell>
          <cell r="H63" t="str">
            <v>ME SET</v>
          </cell>
          <cell r="K63" t="str">
            <v>CIGSAM2NDM</v>
          </cell>
          <cell r="L63" t="str">
            <v>SB I-DOM</v>
          </cell>
        </row>
        <row r="64">
          <cell r="A64" t="str">
            <v>CIFOICS1DM</v>
          </cell>
          <cell r="B64" t="str">
            <v>CONNECTION SET</v>
          </cell>
          <cell r="F64" t="str">
            <v>CIFOICS1DM</v>
          </cell>
          <cell r="G64" t="str">
            <v>1511</v>
          </cell>
          <cell r="H64" t="str">
            <v>ME SET</v>
          </cell>
          <cell r="K64" t="str">
            <v>CIGSAS1NDM</v>
          </cell>
          <cell r="L64" t="str">
            <v>SB I-DOM</v>
          </cell>
        </row>
        <row r="65">
          <cell r="A65" t="str">
            <v>CIFOICS2DM</v>
          </cell>
          <cell r="B65" t="str">
            <v>CONNECTION SET(Isi 1 Specperforator)</v>
          </cell>
          <cell r="F65" t="str">
            <v>CIFOICS2DM</v>
          </cell>
          <cell r="G65" t="str">
            <v>1511</v>
          </cell>
          <cell r="H65" t="str">
            <v>ME SET</v>
          </cell>
          <cell r="K65" t="str">
            <v>CIGSAS5NDM</v>
          </cell>
          <cell r="L65" t="str">
            <v>SB I-DOM</v>
          </cell>
        </row>
        <row r="66">
          <cell r="A66" t="str">
            <v>CIFOIK13DM</v>
          </cell>
          <cell r="B66" t="str">
            <v>PKD-1 PERMEABLE BAGOTSUKA INFUSION SET</v>
          </cell>
          <cell r="F66" t="str">
            <v>CIFOIK13DM</v>
          </cell>
          <cell r="G66" t="str">
            <v>1511</v>
          </cell>
          <cell r="H66" t="str">
            <v>ME SET</v>
          </cell>
          <cell r="K66" t="str">
            <v>CIGSH130ET</v>
          </cell>
          <cell r="L66" t="str">
            <v>SB I-EXP</v>
          </cell>
        </row>
        <row r="67">
          <cell r="A67" t="str">
            <v>CIFOIK23DM</v>
          </cell>
          <cell r="B67" t="str">
            <v>OTSUKA INFUSION SETPKD-2 PERMEABLE BAG</v>
          </cell>
          <cell r="F67" t="str">
            <v>CIFOIK23DM</v>
          </cell>
          <cell r="G67" t="str">
            <v>1511</v>
          </cell>
          <cell r="H67" t="str">
            <v>ME SET</v>
          </cell>
          <cell r="K67" t="str">
            <v>CIGSK25NDM</v>
          </cell>
          <cell r="L67" t="str">
            <v>SB I-DOM</v>
          </cell>
        </row>
        <row r="68">
          <cell r="A68" t="str">
            <v>CIFOINLNDM</v>
          </cell>
          <cell r="B68" t="str">
            <v>OI NUTRI LINE</v>
          </cell>
          <cell r="F68" t="str">
            <v>CIFOINLNDM</v>
          </cell>
          <cell r="G68" t="str">
            <v>1511</v>
          </cell>
          <cell r="H68" t="str">
            <v>ME SET</v>
          </cell>
          <cell r="K68" t="str">
            <v>CIGSKD2NDM</v>
          </cell>
          <cell r="L68" t="str">
            <v>SB I-DOM</v>
          </cell>
        </row>
        <row r="69">
          <cell r="A69" t="str">
            <v>CIFOINTNDM</v>
          </cell>
          <cell r="B69" t="str">
            <v>OI NUTRI BAG</v>
          </cell>
          <cell r="F69" t="str">
            <v>CIFOINTNDM</v>
          </cell>
          <cell r="G69" t="str">
            <v>1511</v>
          </cell>
          <cell r="H69" t="str">
            <v>ME SET</v>
          </cell>
          <cell r="K69" t="str">
            <v>CIGSKD2NET</v>
          </cell>
          <cell r="L69" t="str">
            <v>SB I-EXP</v>
          </cell>
        </row>
        <row r="70">
          <cell r="A70" t="str">
            <v>CIFOIOB2DM</v>
          </cell>
          <cell r="B70" t="str">
            <v>BLOOD SET TYPE OB-2</v>
          </cell>
          <cell r="F70" t="str">
            <v>CIFOIOB2DM</v>
          </cell>
          <cell r="G70" t="str">
            <v>1511</v>
          </cell>
          <cell r="H70" t="str">
            <v>ME SET</v>
          </cell>
          <cell r="K70" t="str">
            <v>CIGSKD2NMY</v>
          </cell>
          <cell r="L70" t="str">
            <v>SB I-EXP</v>
          </cell>
        </row>
        <row r="71">
          <cell r="A71" t="str">
            <v>CIFOIOBDDM</v>
          </cell>
          <cell r="B71" t="str">
            <v>INFUSION SET DOUBLE BAG</v>
          </cell>
          <cell r="F71" t="str">
            <v>CIFOIOBDDM</v>
          </cell>
          <cell r="G71" t="str">
            <v>1511</v>
          </cell>
          <cell r="H71" t="str">
            <v>ME SET</v>
          </cell>
          <cell r="K71" t="str">
            <v>CIGSKD2NTL</v>
          </cell>
          <cell r="L71" t="str">
            <v>SB I-EXP</v>
          </cell>
        </row>
        <row r="72">
          <cell r="A72" t="str">
            <v>CIFOIOT165</v>
          </cell>
          <cell r="B72" t="str">
            <v>OTSUCATH IV CATETER 16Gx2</v>
          </cell>
          <cell r="F72" t="str">
            <v>CIFOIOT165</v>
          </cell>
          <cell r="G72" t="str">
            <v>1512</v>
          </cell>
          <cell r="H72" t="str">
            <v>OTSU CATCH</v>
          </cell>
          <cell r="K72" t="str">
            <v>CIGSKD5NTL</v>
          </cell>
          <cell r="L72" t="str">
            <v>SB I-EXP</v>
          </cell>
        </row>
        <row r="73">
          <cell r="A73" t="str">
            <v>CIFOIOT183</v>
          </cell>
          <cell r="B73" t="str">
            <v>OTSUCATH IV CATETER 18Gx1 1/4</v>
          </cell>
          <cell r="F73" t="str">
            <v>CIFOIOT183</v>
          </cell>
          <cell r="G73" t="str">
            <v>1512</v>
          </cell>
          <cell r="H73" t="str">
            <v>OTSU CATCH</v>
          </cell>
          <cell r="K73" t="str">
            <v>CIGSOL2NDM</v>
          </cell>
          <cell r="L73" t="str">
            <v>SB I-DOM</v>
          </cell>
        </row>
        <row r="74">
          <cell r="A74" t="str">
            <v>CIFOIOT203</v>
          </cell>
          <cell r="B74" t="str">
            <v>OTSUCATH IV CATETER 20Gx1 1/4</v>
          </cell>
          <cell r="F74" t="str">
            <v>CIFOIOT203</v>
          </cell>
          <cell r="G74" t="str">
            <v>1512</v>
          </cell>
          <cell r="H74" t="str">
            <v>OTSU CATCH</v>
          </cell>
          <cell r="K74" t="str">
            <v>CIGSPA1NDM</v>
          </cell>
          <cell r="L74" t="str">
            <v>SB I-DOM</v>
          </cell>
        </row>
        <row r="75">
          <cell r="A75" t="str">
            <v>CIFOIOT222</v>
          </cell>
          <cell r="B75" t="str">
            <v>OTSUCATH IV CATETER 22Gx1</v>
          </cell>
          <cell r="F75" t="str">
            <v>CIFOIOT222</v>
          </cell>
          <cell r="G75" t="str">
            <v>1512</v>
          </cell>
          <cell r="H75" t="str">
            <v>OTSU CATCH</v>
          </cell>
          <cell r="K75" t="str">
            <v>CIGSPA1NET</v>
          </cell>
          <cell r="L75" t="str">
            <v>SB I-EXP</v>
          </cell>
        </row>
        <row r="76">
          <cell r="A76" t="str">
            <v>CIFOIOT242</v>
          </cell>
          <cell r="B76" t="str">
            <v>OTSUCATH IV CATETER 24Gx3/4</v>
          </cell>
          <cell r="F76" t="str">
            <v>CIFOIOT242</v>
          </cell>
          <cell r="G76" t="str">
            <v>1512</v>
          </cell>
          <cell r="H76" t="str">
            <v>OTSU CATCH</v>
          </cell>
          <cell r="K76" t="str">
            <v>CIGSPA1NMY</v>
          </cell>
          <cell r="L76" t="str">
            <v>SB I-EXP</v>
          </cell>
        </row>
        <row r="77">
          <cell r="A77" t="str">
            <v>CIFOIPK1DM</v>
          </cell>
          <cell r="B77" t="str">
            <v>PKD-1 DISPOSABLE INFSET</v>
          </cell>
          <cell r="F77" t="str">
            <v>CIFOIPK1DM</v>
          </cell>
          <cell r="G77" t="str">
            <v>1511</v>
          </cell>
          <cell r="H77" t="str">
            <v>ME SET</v>
          </cell>
          <cell r="K77" t="str">
            <v>CIGSPA1NTL</v>
          </cell>
          <cell r="L77" t="str">
            <v>SB I-EXP</v>
          </cell>
        </row>
        <row r="78">
          <cell r="A78" t="str">
            <v>CIFOIPK1SG</v>
          </cell>
          <cell r="B78" t="str">
            <v>INFUSION SETPKD-1 MALAYSIA</v>
          </cell>
          <cell r="F78" t="str">
            <v>CIFOIPK1SG</v>
          </cell>
          <cell r="G78" t="str">
            <v>1511</v>
          </cell>
          <cell r="H78" t="str">
            <v>ME SET</v>
          </cell>
          <cell r="K78" t="str">
            <v>CIHODD16DM</v>
          </cell>
          <cell r="L78" t="str">
            <v>PB-DOM</v>
          </cell>
        </row>
        <row r="79">
          <cell r="A79" t="str">
            <v>CIFOIPK2DM</v>
          </cell>
          <cell r="B79" t="str">
            <v>PKD-2 DISPOSABLE INFSET</v>
          </cell>
          <cell r="F79" t="str">
            <v>CIFOIPK2DM</v>
          </cell>
          <cell r="G79" t="str">
            <v>1511</v>
          </cell>
          <cell r="H79" t="str">
            <v>ME SET</v>
          </cell>
          <cell r="K79" t="str">
            <v>CIHODD26DM</v>
          </cell>
          <cell r="L79" t="str">
            <v>PB-DOM</v>
          </cell>
        </row>
        <row r="80">
          <cell r="A80" t="str">
            <v>CIFOIPK2PK</v>
          </cell>
          <cell r="B80" t="str">
            <v>INFUSION SET PKD-2MICRO DRIP DISPOSABLE</v>
          </cell>
          <cell r="F80" t="str">
            <v>CIFOIPK2PK</v>
          </cell>
          <cell r="G80" t="str">
            <v>1511</v>
          </cell>
          <cell r="H80" t="str">
            <v>ME SET</v>
          </cell>
          <cell r="K80" t="str">
            <v>CIHODD6NDM</v>
          </cell>
          <cell r="L80" t="str">
            <v>PB-DOM</v>
          </cell>
        </row>
        <row r="81">
          <cell r="A81" t="str">
            <v>CIFOITY1DM</v>
          </cell>
          <cell r="B81" t="str">
            <v>OTSU Y - SET</v>
          </cell>
          <cell r="F81" t="str">
            <v>CIFOITY1DM</v>
          </cell>
          <cell r="G81" t="str">
            <v>1511</v>
          </cell>
          <cell r="H81" t="str">
            <v>ME SET</v>
          </cell>
          <cell r="K81" t="str">
            <v>CIHODN15DM</v>
          </cell>
          <cell r="L81" t="str">
            <v>PB-DOM</v>
          </cell>
        </row>
        <row r="82">
          <cell r="A82" t="str">
            <v>CIFOITY3DM</v>
          </cell>
          <cell r="B82" t="str">
            <v>OTSU Y-SETOTSUKA INFUSION SET</v>
          </cell>
          <cell r="F82" t="str">
            <v>CIFOITY3DM</v>
          </cell>
          <cell r="G82" t="str">
            <v>1511</v>
          </cell>
          <cell r="H82" t="str">
            <v>ME SET</v>
          </cell>
          <cell r="K82" t="str">
            <v>CIHODN25DM</v>
          </cell>
          <cell r="L82" t="str">
            <v>PB-DOM</v>
          </cell>
        </row>
        <row r="83">
          <cell r="A83" t="str">
            <v>CIFOITY4DM</v>
          </cell>
          <cell r="B83" t="str">
            <v>OTSU Y SET  WITH FILTER</v>
          </cell>
          <cell r="F83" t="str">
            <v>CIFOITY4DM</v>
          </cell>
          <cell r="G83" t="str">
            <v>1511</v>
          </cell>
          <cell r="H83" t="str">
            <v>ME SET</v>
          </cell>
          <cell r="K83" t="str">
            <v>CIHODNH5DM</v>
          </cell>
          <cell r="L83" t="str">
            <v>PB-DOM</v>
          </cell>
        </row>
        <row r="84">
          <cell r="A84" t="str">
            <v>CIFOIUR1DM</v>
          </cell>
          <cell r="B84" t="str">
            <v>URINE BAG WITH T-VALVE100 PC</v>
          </cell>
          <cell r="F84" t="str">
            <v>CIFOIUR1DM</v>
          </cell>
          <cell r="G84" t="str">
            <v>1511</v>
          </cell>
          <cell r="H84" t="str">
            <v>ME SET</v>
          </cell>
          <cell r="K84" t="str">
            <v>CIHODNSNDM</v>
          </cell>
          <cell r="L84" t="str">
            <v>PB-DOM</v>
          </cell>
        </row>
        <row r="85">
          <cell r="A85" t="str">
            <v>CIFOIUR2DM</v>
          </cell>
          <cell r="B85" t="str">
            <v>URINE BAG</v>
          </cell>
          <cell r="F85" t="str">
            <v>CIFOIUR2DM</v>
          </cell>
          <cell r="G85" t="str">
            <v>1521</v>
          </cell>
          <cell r="H85" t="str">
            <v>IV SET MERCHANDISE</v>
          </cell>
          <cell r="K85" t="str">
            <v>CINFAMNNDM</v>
          </cell>
          <cell r="L85" t="str">
            <v>EN-DOM</v>
          </cell>
        </row>
        <row r="86">
          <cell r="A86" t="str">
            <v>CIFOIURNDM</v>
          </cell>
          <cell r="B86" t="str">
            <v>URINE BAG WITH T-VALVE</v>
          </cell>
          <cell r="F86" t="str">
            <v>CIFOIURNDM</v>
          </cell>
          <cell r="G86" t="str">
            <v>1511</v>
          </cell>
          <cell r="H86" t="str">
            <v>ME SET</v>
          </cell>
          <cell r="K86" t="str">
            <v>CINFAMOTDM</v>
          </cell>
          <cell r="L86" t="str">
            <v>EN-DOM</v>
          </cell>
        </row>
        <row r="87">
          <cell r="A87" t="str">
            <v>CIFOS23GDM</v>
          </cell>
          <cell r="B87" t="str">
            <v>SCALPVEIN NEEDLE OS-23G</v>
          </cell>
          <cell r="F87" t="str">
            <v>CIFOS23GDM</v>
          </cell>
          <cell r="G87" t="str">
            <v>1511</v>
          </cell>
          <cell r="H87" t="str">
            <v>ME SET</v>
          </cell>
          <cell r="K87" t="str">
            <v>CINFNMUNDM</v>
          </cell>
          <cell r="L87" t="str">
            <v>EN-DOM</v>
          </cell>
        </row>
        <row r="88">
          <cell r="A88" t="str">
            <v>CIFOS25GDM</v>
          </cell>
          <cell r="B88" t="str">
            <v>SCALPVEIN NEEDLE OS-25G</v>
          </cell>
          <cell r="F88" t="str">
            <v>CIFOS25GDM</v>
          </cell>
          <cell r="G88" t="str">
            <v>1511</v>
          </cell>
          <cell r="H88" t="str">
            <v>ME SET</v>
          </cell>
          <cell r="K88" t="str">
            <v>CINFPAN1DM</v>
          </cell>
          <cell r="L88" t="str">
            <v>EN-DOM</v>
          </cell>
        </row>
        <row r="89">
          <cell r="A89" t="str">
            <v>CIGDAF1NDM</v>
          </cell>
          <cell r="B89" t="str">
            <v>AMINOFLUID, 1000 ML</v>
          </cell>
          <cell r="F89" t="str">
            <v>CIGDAF1NDM</v>
          </cell>
          <cell r="G89" t="str">
            <v>1134</v>
          </cell>
          <cell r="H89" t="str">
            <v>AMINOFLUID</v>
          </cell>
          <cell r="K89" t="str">
            <v>CINFPANODM</v>
          </cell>
          <cell r="L89" t="str">
            <v>EN-DOM</v>
          </cell>
        </row>
        <row r="90">
          <cell r="A90" t="str">
            <v>CIGDAF5NDM</v>
          </cell>
          <cell r="B90" t="str">
            <v>AMINOFLUID, 500 ML</v>
          </cell>
          <cell r="F90" t="str">
            <v>CIGDAF5NDM</v>
          </cell>
          <cell r="G90" t="str">
            <v>1134</v>
          </cell>
          <cell r="H90" t="str">
            <v>AMINOFLUID</v>
          </cell>
          <cell r="K90" t="str">
            <v>CINFPK21DM</v>
          </cell>
          <cell r="L90" t="str">
            <v>EN-DOM</v>
          </cell>
        </row>
        <row r="91">
          <cell r="A91" t="str">
            <v>CIGDAF5NVT</v>
          </cell>
          <cell r="B91" t="str">
            <v>AMINOFLUID, 500 ML</v>
          </cell>
          <cell r="F91" t="str">
            <v>CIGDAF5NVT</v>
          </cell>
          <cell r="G91" t="str">
            <v>1134</v>
          </cell>
          <cell r="H91" t="str">
            <v>AMINOFLUID</v>
          </cell>
          <cell r="K91" t="str">
            <v>CINFPN11DM</v>
          </cell>
          <cell r="L91" t="str">
            <v>EN-DOM</v>
          </cell>
        </row>
        <row r="92">
          <cell r="A92" t="str">
            <v>CIGDBF11DM</v>
          </cell>
          <cell r="B92" t="str">
            <v>BFLUID</v>
          </cell>
          <cell r="F92" t="str">
            <v>CIGDBF11DM</v>
          </cell>
          <cell r="G92" t="str">
            <v>1138</v>
          </cell>
          <cell r="H92" t="str">
            <v>B-FLUID</v>
          </cell>
          <cell r="K92" t="str">
            <v>CINFPRC1DM</v>
          </cell>
          <cell r="L92" t="str">
            <v>EN-DOM</v>
          </cell>
        </row>
        <row r="93">
          <cell r="A93" t="str">
            <v>CIGDBF11HK</v>
          </cell>
          <cell r="B93" t="str">
            <v>BFLUID</v>
          </cell>
          <cell r="F93" t="str">
            <v>CIGDBF11HK</v>
          </cell>
          <cell r="G93" t="str">
            <v>1138</v>
          </cell>
          <cell r="H93" t="str">
            <v>B-FLUID</v>
          </cell>
          <cell r="K93" t="str">
            <v>CINFPRK2DM</v>
          </cell>
          <cell r="L93" t="str">
            <v>EN-DOM</v>
          </cell>
        </row>
        <row r="94">
          <cell r="A94" t="str">
            <v>CIGDBF11ID</v>
          </cell>
          <cell r="B94" t="str">
            <v>BFLUID</v>
          </cell>
          <cell r="F94" t="str">
            <v>CIGDBF11ID</v>
          </cell>
          <cell r="G94" t="str">
            <v>1138</v>
          </cell>
          <cell r="H94" t="str">
            <v>B-FLUID</v>
          </cell>
          <cell r="K94" t="str">
            <v>CINFPRN1DM</v>
          </cell>
          <cell r="L94" t="str">
            <v>EN-DOM</v>
          </cell>
        </row>
        <row r="95">
          <cell r="A95" t="str">
            <v>CIGDBF11MN</v>
          </cell>
          <cell r="B95" t="str">
            <v>BFLUID</v>
          </cell>
          <cell r="F95" t="str">
            <v>CIGDBF11MN</v>
          </cell>
          <cell r="G95" t="str">
            <v>1138</v>
          </cell>
          <cell r="H95" t="str">
            <v>B-FLUID</v>
          </cell>
          <cell r="K95" t="str">
            <v>CINFPRN1MY</v>
          </cell>
          <cell r="L95" t="str">
            <v>EN-EXP</v>
          </cell>
        </row>
        <row r="96">
          <cell r="A96" t="str">
            <v>CIGDBF11PP</v>
          </cell>
          <cell r="B96" t="str">
            <v>BFLUID</v>
          </cell>
          <cell r="F96" t="str">
            <v>CIGDBF11PP</v>
          </cell>
          <cell r="G96" t="str">
            <v>1138</v>
          </cell>
          <cell r="H96" t="str">
            <v>B-FLUID</v>
          </cell>
          <cell r="K96" t="str">
            <v>CINFPRN1PK</v>
          </cell>
          <cell r="L96" t="str">
            <v>EN-EXP</v>
          </cell>
        </row>
        <row r="97">
          <cell r="A97" t="str">
            <v>CIGDBF11TL</v>
          </cell>
          <cell r="B97" t="str">
            <v>BFLUID</v>
          </cell>
          <cell r="F97" t="str">
            <v>CIGDBF11TL</v>
          </cell>
          <cell r="G97" t="str">
            <v>1138</v>
          </cell>
          <cell r="H97" t="str">
            <v>B-FLUID</v>
          </cell>
          <cell r="K97" t="str">
            <v>CINFPRT1DM</v>
          </cell>
          <cell r="L97" t="str">
            <v>EN-DOM</v>
          </cell>
        </row>
        <row r="98">
          <cell r="A98" t="str">
            <v>CIGDBF11VT</v>
          </cell>
          <cell r="B98" t="str">
            <v>BFLUID</v>
          </cell>
          <cell r="F98" t="str">
            <v>CIGDBF11VT</v>
          </cell>
          <cell r="G98" t="str">
            <v>1138</v>
          </cell>
          <cell r="H98" t="str">
            <v>B-FLUID</v>
          </cell>
          <cell r="K98" t="str">
            <v>CINFPRT1MY</v>
          </cell>
          <cell r="L98" t="str">
            <v>EN-EXP</v>
          </cell>
        </row>
        <row r="99">
          <cell r="A99" t="str">
            <v>CIGDBF12DM</v>
          </cell>
          <cell r="B99" t="str">
            <v>BFLUID</v>
          </cell>
          <cell r="F99" t="str">
            <v>CIGDBF12DM</v>
          </cell>
          <cell r="G99" t="str">
            <v>1138</v>
          </cell>
          <cell r="H99" t="str">
            <v>B-FLUID</v>
          </cell>
          <cell r="K99" t="str">
            <v>CINFPRV1DM</v>
          </cell>
          <cell r="L99" t="str">
            <v>EN-DOM</v>
          </cell>
        </row>
        <row r="100">
          <cell r="A100" t="str">
            <v>CIGDBF1NDM</v>
          </cell>
          <cell r="B100" t="str">
            <v>BFLUID1000 mL</v>
          </cell>
          <cell r="F100" t="str">
            <v>CIGDBF1NDM</v>
          </cell>
          <cell r="G100" t="str">
            <v>1138</v>
          </cell>
          <cell r="H100" t="str">
            <v>B-FLUID</v>
          </cell>
          <cell r="K100" t="str">
            <v>CINFPRV1PK</v>
          </cell>
          <cell r="L100" t="str">
            <v>EN-EXP</v>
          </cell>
        </row>
        <row r="101">
          <cell r="A101" t="str">
            <v>CIGDBF1NEG</v>
          </cell>
          <cell r="B101" t="str">
            <v>BFLUID 1000ML</v>
          </cell>
          <cell r="F101" t="str">
            <v>CIGDBF1NEG</v>
          </cell>
          <cell r="G101" t="str">
            <v>1138</v>
          </cell>
          <cell r="H101" t="str">
            <v>B-FLUID</v>
          </cell>
          <cell r="K101" t="str">
            <v>CIP2TR6NDM</v>
          </cell>
          <cell r="L101" t="str">
            <v>PB-DOM</v>
          </cell>
        </row>
        <row r="102">
          <cell r="A102" t="str">
            <v>CIGDBF1NHK</v>
          </cell>
          <cell r="B102" t="str">
            <v>BFLUID 1000 ML</v>
          </cell>
          <cell r="F102" t="str">
            <v>CIGDBF1NHK</v>
          </cell>
          <cell r="G102" t="str">
            <v>1138</v>
          </cell>
          <cell r="H102" t="str">
            <v>B-FLUID</v>
          </cell>
          <cell r="K102" t="str">
            <v>CIPAS55NDM</v>
          </cell>
          <cell r="L102" t="str">
            <v>PB-DOM</v>
          </cell>
        </row>
        <row r="103">
          <cell r="A103" t="str">
            <v>CIGDBF1NID</v>
          </cell>
          <cell r="B103" t="str">
            <v>BFLUID 1000 ML</v>
          </cell>
          <cell r="F103" t="str">
            <v>CIGDBF1NID</v>
          </cell>
          <cell r="G103" t="str">
            <v>1138</v>
          </cell>
          <cell r="H103" t="str">
            <v>B-FLUID</v>
          </cell>
          <cell r="K103" t="str">
            <v>CIPAS5UNDM</v>
          </cell>
          <cell r="L103" t="str">
            <v>PB-DOM</v>
          </cell>
        </row>
        <row r="104">
          <cell r="A104" t="str">
            <v>CIGDBF1NMN</v>
          </cell>
          <cell r="B104" t="str">
            <v>BFLUID 1000 ML</v>
          </cell>
          <cell r="F104" t="str">
            <v>CIGDBF1NMN</v>
          </cell>
          <cell r="G104" t="str">
            <v>1138</v>
          </cell>
          <cell r="H104" t="str">
            <v>B-FLUID</v>
          </cell>
          <cell r="K104" t="str">
            <v>CIPASR3NDM</v>
          </cell>
          <cell r="L104" t="str">
            <v>PB-DOM</v>
          </cell>
        </row>
        <row r="105">
          <cell r="A105" t="str">
            <v>CIGDBF1NMO</v>
          </cell>
          <cell r="B105" t="str">
            <v>BFLUID 1000 ML</v>
          </cell>
          <cell r="F105" t="str">
            <v>CIGDBF1NMO</v>
          </cell>
          <cell r="G105" t="str">
            <v>1138</v>
          </cell>
          <cell r="H105" t="str">
            <v>B-FLUID</v>
          </cell>
          <cell r="K105" t="str">
            <v>CIPASR6NDM</v>
          </cell>
          <cell r="L105" t="str">
            <v>PB-DOM</v>
          </cell>
        </row>
        <row r="106">
          <cell r="A106" t="str">
            <v>CIGDBF1NPP</v>
          </cell>
          <cell r="B106" t="str">
            <v>BFLUID</v>
          </cell>
          <cell r="F106" t="str">
            <v>CIGDBF1NPP</v>
          </cell>
          <cell r="G106" t="str">
            <v>1138</v>
          </cell>
          <cell r="H106" t="str">
            <v>B-FLUID</v>
          </cell>
          <cell r="K106" t="str">
            <v>CIPHAMRNML</v>
          </cell>
          <cell r="L106" t="str">
            <v>PB-EXP</v>
          </cell>
        </row>
        <row r="107">
          <cell r="A107" t="str">
            <v>CIGDBF1NTL</v>
          </cell>
          <cell r="B107" t="str">
            <v>BFLUID</v>
          </cell>
          <cell r="F107" t="str">
            <v>CIGDBF1NTL</v>
          </cell>
          <cell r="G107" t="str">
            <v>1138</v>
          </cell>
          <cell r="H107" t="str">
            <v>B-FLUID</v>
          </cell>
          <cell r="K107" t="str">
            <v>CIPHAMRNSG</v>
          </cell>
          <cell r="L107" t="str">
            <v>PB-EXP</v>
          </cell>
        </row>
        <row r="108">
          <cell r="A108" t="str">
            <v>CIGDBF1NTW</v>
          </cell>
          <cell r="B108" t="str">
            <v>BFLUID 1000 ML</v>
          </cell>
          <cell r="F108" t="str">
            <v>CIGDBF1NTW</v>
          </cell>
          <cell r="G108" t="str">
            <v>1138</v>
          </cell>
          <cell r="H108" t="str">
            <v>B-FLUID</v>
          </cell>
          <cell r="K108" t="str">
            <v>CIPHOT2NDM</v>
          </cell>
          <cell r="L108" t="str">
            <v>PB-DOM</v>
          </cell>
        </row>
        <row r="109">
          <cell r="A109" t="str">
            <v>CIGDBF1NVT</v>
          </cell>
          <cell r="B109" t="str">
            <v>BFLUID 1000 ML</v>
          </cell>
          <cell r="F109" t="str">
            <v>CIGDBF1NVT</v>
          </cell>
          <cell r="G109" t="str">
            <v>1138</v>
          </cell>
          <cell r="H109" t="str">
            <v>B-FLUID</v>
          </cell>
          <cell r="K109" t="str">
            <v>CIPHOT5NDM</v>
          </cell>
          <cell r="L109" t="str">
            <v>PB-DOM</v>
          </cell>
        </row>
        <row r="110">
          <cell r="A110" t="str">
            <v>CIGDBF1TID</v>
          </cell>
          <cell r="B110" t="str">
            <v>BFLUID 1000 ML(Clinical Trial)</v>
          </cell>
          <cell r="F110" t="str">
            <v>CIGDBF1TID</v>
          </cell>
          <cell r="G110" t="str">
            <v>1138</v>
          </cell>
          <cell r="H110" t="str">
            <v>B-FLUID</v>
          </cell>
          <cell r="K110" t="str">
            <v>CIPK1B6NDM</v>
          </cell>
          <cell r="L110" t="str">
            <v>PB-DOM</v>
          </cell>
        </row>
        <row r="111">
          <cell r="A111" t="str">
            <v>CIGDBF51DM</v>
          </cell>
          <cell r="B111" t="str">
            <v>BFLUID</v>
          </cell>
          <cell r="F111" t="str">
            <v>CIGDBF51DM</v>
          </cell>
          <cell r="G111" t="str">
            <v>1138</v>
          </cell>
          <cell r="H111" t="str">
            <v>B-FLUID</v>
          </cell>
          <cell r="K111" t="str">
            <v>CIPK3A3NDM</v>
          </cell>
          <cell r="L111" t="str">
            <v>PB-DOM</v>
          </cell>
        </row>
        <row r="112">
          <cell r="A112" t="str">
            <v>CIGDBF51HK</v>
          </cell>
          <cell r="B112" t="str">
            <v>BFLUID</v>
          </cell>
          <cell r="F112" t="str">
            <v>CIGDBF51HK</v>
          </cell>
          <cell r="G112" t="str">
            <v>1138</v>
          </cell>
          <cell r="H112" t="str">
            <v>B-FLUID</v>
          </cell>
          <cell r="K112" t="str">
            <v>CIPK3A6NDM</v>
          </cell>
          <cell r="L112" t="str">
            <v>PB-DOM</v>
          </cell>
        </row>
        <row r="113">
          <cell r="A113" t="str">
            <v>CIGDBF51ID</v>
          </cell>
          <cell r="B113" t="str">
            <v>BFLUID</v>
          </cell>
          <cell r="F113" t="str">
            <v>CIGDBF51ID</v>
          </cell>
          <cell r="G113" t="str">
            <v>1138</v>
          </cell>
          <cell r="H113" t="str">
            <v>B-FLUID</v>
          </cell>
          <cell r="K113" t="str">
            <v>CIPK3AUNDM</v>
          </cell>
          <cell r="L113" t="str">
            <v>PB-DOM</v>
          </cell>
        </row>
        <row r="114">
          <cell r="A114" t="str">
            <v>CIGDBF51MN</v>
          </cell>
          <cell r="B114" t="str">
            <v>BFLUID</v>
          </cell>
          <cell r="F114" t="str">
            <v>CIGDBF51MN</v>
          </cell>
          <cell r="G114" t="str">
            <v>1138</v>
          </cell>
          <cell r="H114" t="str">
            <v>B-FLUID</v>
          </cell>
          <cell r="K114" t="str">
            <v>CIPK3B3NDM</v>
          </cell>
          <cell r="L114" t="str">
            <v>PB-DOM</v>
          </cell>
        </row>
        <row r="115">
          <cell r="A115" t="str">
            <v>CIGDBF51PP</v>
          </cell>
          <cell r="B115" t="str">
            <v>BFLUID</v>
          </cell>
          <cell r="F115" t="str">
            <v>CIGDBF51PP</v>
          </cell>
          <cell r="G115" t="str">
            <v>1138</v>
          </cell>
          <cell r="H115" t="str">
            <v>B-FLUID</v>
          </cell>
          <cell r="K115" t="str">
            <v>CIPK3B6NDM</v>
          </cell>
          <cell r="L115" t="str">
            <v>PB-DOM</v>
          </cell>
        </row>
        <row r="116">
          <cell r="A116" t="str">
            <v>CIGDBF51VT</v>
          </cell>
          <cell r="B116" t="str">
            <v>BFLUID</v>
          </cell>
          <cell r="F116" t="str">
            <v>CIGDBF51VT</v>
          </cell>
          <cell r="G116" t="str">
            <v>1138</v>
          </cell>
          <cell r="H116" t="str">
            <v>B-FLUID</v>
          </cell>
          <cell r="K116" t="str">
            <v>CIPKA45NDM</v>
          </cell>
          <cell r="L116" t="str">
            <v>PB-DOM</v>
          </cell>
        </row>
        <row r="117">
          <cell r="A117" t="str">
            <v>CIGDBF52DM</v>
          </cell>
          <cell r="B117" t="str">
            <v>BFLUID</v>
          </cell>
          <cell r="F117" t="str">
            <v>CIGDBF52DM</v>
          </cell>
          <cell r="G117" t="str">
            <v>1138</v>
          </cell>
          <cell r="H117" t="str">
            <v>B-FLUID</v>
          </cell>
          <cell r="K117" t="str">
            <v>CIPKB45NDM</v>
          </cell>
          <cell r="L117" t="str">
            <v>PB-DOM</v>
          </cell>
        </row>
        <row r="118">
          <cell r="A118" t="str">
            <v>CIGDBF5NDM</v>
          </cell>
          <cell r="B118" t="str">
            <v>BFLUID 500ML</v>
          </cell>
          <cell r="F118" t="str">
            <v>CIGDBF5NDM</v>
          </cell>
          <cell r="G118" t="str">
            <v>1138</v>
          </cell>
          <cell r="H118" t="str">
            <v>B-FLUID</v>
          </cell>
          <cell r="K118" t="str">
            <v>CIPKB4UNDM</v>
          </cell>
          <cell r="L118" t="str">
            <v>PB-DOM</v>
          </cell>
        </row>
        <row r="119">
          <cell r="A119" t="str">
            <v>CIGDBF5NEG</v>
          </cell>
          <cell r="B119" t="str">
            <v>BFLUID 500ML</v>
          </cell>
          <cell r="F119" t="str">
            <v>CIGDBF5NEG</v>
          </cell>
          <cell r="G119" t="str">
            <v>1138</v>
          </cell>
          <cell r="H119" t="str">
            <v>B-FLUID</v>
          </cell>
          <cell r="K119" t="str">
            <v>CIPKM35NDM</v>
          </cell>
          <cell r="L119" t="str">
            <v>PB-DOM</v>
          </cell>
        </row>
        <row r="120">
          <cell r="A120" t="str">
            <v>CIGDBF5NHK</v>
          </cell>
          <cell r="B120" t="str">
            <v>BFLUID 500 ML</v>
          </cell>
          <cell r="F120" t="str">
            <v>CIGDBF5NHK</v>
          </cell>
          <cell r="G120" t="str">
            <v>1138</v>
          </cell>
          <cell r="H120" t="str">
            <v>B-FLUID</v>
          </cell>
          <cell r="K120" t="str">
            <v>CIPMAR2NDM</v>
          </cell>
          <cell r="L120" t="str">
            <v>PB-DOM</v>
          </cell>
        </row>
        <row r="121">
          <cell r="A121" t="str">
            <v>CIGDBF5NID</v>
          </cell>
          <cell r="B121" t="str">
            <v>BFLUID 500ML</v>
          </cell>
          <cell r="F121" t="str">
            <v>CIGDBF5NID</v>
          </cell>
          <cell r="G121" t="str">
            <v>1138</v>
          </cell>
          <cell r="H121" t="str">
            <v>B-FLUID</v>
          </cell>
          <cell r="K121" t="str">
            <v>CIPMIZRNML</v>
          </cell>
          <cell r="L121" t="str">
            <v>PB-EXP</v>
          </cell>
        </row>
        <row r="122">
          <cell r="A122" t="str">
            <v>CIGDBF5NMN</v>
          </cell>
          <cell r="B122" t="str">
            <v>BFLUID</v>
          </cell>
          <cell r="F122" t="str">
            <v>CIGDBF5NMN</v>
          </cell>
          <cell r="G122" t="str">
            <v>1138</v>
          </cell>
          <cell r="H122" t="str">
            <v>B-FLUID</v>
          </cell>
          <cell r="K122" t="str">
            <v>CIPMIZRNSG</v>
          </cell>
          <cell r="L122" t="str">
            <v>PB-EXP</v>
          </cell>
        </row>
        <row r="123">
          <cell r="A123" t="str">
            <v>CIGDBF5NMO</v>
          </cell>
          <cell r="B123" t="str">
            <v>BFLUID 500ML</v>
          </cell>
          <cell r="F123" t="str">
            <v>CIGDBF5NMO</v>
          </cell>
          <cell r="G123" t="str">
            <v>1138</v>
          </cell>
          <cell r="H123" t="str">
            <v>B-FLUID</v>
          </cell>
          <cell r="K123" t="str">
            <v>CIPMN23NDM</v>
          </cell>
          <cell r="L123" t="str">
            <v>PB-DOM</v>
          </cell>
        </row>
        <row r="124">
          <cell r="A124" t="str">
            <v>CIGDBF5NPP</v>
          </cell>
          <cell r="B124" t="str">
            <v>BFLUID</v>
          </cell>
          <cell r="F124" t="str">
            <v>CIGDBF5NPP</v>
          </cell>
          <cell r="G124" t="str">
            <v>1138</v>
          </cell>
          <cell r="H124" t="str">
            <v>B-FLUID</v>
          </cell>
          <cell r="K124" t="str">
            <v>CIPMN26NDM</v>
          </cell>
          <cell r="L124" t="str">
            <v>PB-DOM</v>
          </cell>
        </row>
        <row r="125">
          <cell r="A125" t="str">
            <v>CIGDBF5NTW</v>
          </cell>
          <cell r="B125" t="str">
            <v>BFLUID 500ML</v>
          </cell>
          <cell r="F125" t="str">
            <v>CIGDBF5NTW</v>
          </cell>
          <cell r="G125" t="str">
            <v>1138</v>
          </cell>
          <cell r="H125" t="str">
            <v>B-FLUID</v>
          </cell>
          <cell r="K125" t="str">
            <v>CIPMN2TNDM</v>
          </cell>
          <cell r="L125" t="str">
            <v>PB-DOM</v>
          </cell>
        </row>
        <row r="126">
          <cell r="A126" t="str">
            <v>CIGDBF5NVT</v>
          </cell>
          <cell r="B126" t="str">
            <v>BFLUID 500ML</v>
          </cell>
          <cell r="F126" t="str">
            <v>CIGDBF5NVT</v>
          </cell>
          <cell r="G126" t="str">
            <v>1138</v>
          </cell>
          <cell r="H126" t="str">
            <v>B-FLUID</v>
          </cell>
          <cell r="K126" t="str">
            <v>CIPMR26NDM</v>
          </cell>
          <cell r="L126" t="str">
            <v>PB-DOM</v>
          </cell>
        </row>
        <row r="127">
          <cell r="A127" t="str">
            <v>CIGDF11NDM</v>
          </cell>
          <cell r="B127" t="str">
            <v>AMINOFLUID, 1000 ML(PV)</v>
          </cell>
          <cell r="F127" t="str">
            <v>CIGDF11NDM</v>
          </cell>
          <cell r="G127" t="str">
            <v>1134</v>
          </cell>
          <cell r="H127" t="str">
            <v>AMINOFLUID</v>
          </cell>
          <cell r="K127" t="str">
            <v>CIPR3RH5DM</v>
          </cell>
          <cell r="L127" t="str">
            <v>PB-DOM</v>
          </cell>
        </row>
        <row r="128">
          <cell r="A128" t="str">
            <v>CIGDF15NDM</v>
          </cell>
          <cell r="B128" t="str">
            <v>AMINOFLUID, 1000 ML</v>
          </cell>
          <cell r="F128" t="str">
            <v>CIGDF15NDM</v>
          </cell>
          <cell r="G128" t="str">
            <v>1134</v>
          </cell>
          <cell r="H128" t="str">
            <v>AMINOFLUID</v>
          </cell>
          <cell r="K128" t="str">
            <v>CIPR3RHNDM</v>
          </cell>
          <cell r="L128" t="str">
            <v>PB-DOM</v>
          </cell>
        </row>
        <row r="129">
          <cell r="A129" t="str">
            <v>CIGDF55NDM</v>
          </cell>
          <cell r="B129" t="str">
            <v>AMINOFLUID, 500 ML</v>
          </cell>
          <cell r="F129" t="str">
            <v>CIGDF55NDM</v>
          </cell>
          <cell r="G129" t="str">
            <v>1134</v>
          </cell>
          <cell r="H129" t="str">
            <v>AMINOFLUID</v>
          </cell>
          <cell r="K129" t="str">
            <v>CIPR3RUNDM</v>
          </cell>
          <cell r="L129" t="str">
            <v>PB-DOM</v>
          </cell>
        </row>
        <row r="130">
          <cell r="A130" t="str">
            <v>CIGDMXHNDM</v>
          </cell>
          <cell r="B130" t="str">
            <v>MIXID-H INJECTION 500 ML</v>
          </cell>
          <cell r="F130" t="str">
            <v>CIGDMXHNDM</v>
          </cell>
          <cell r="G130" t="str">
            <v>1134</v>
          </cell>
          <cell r="H130" t="str">
            <v>AMINOFLUID</v>
          </cell>
          <cell r="K130" t="str">
            <v>CIPRDR3NDM</v>
          </cell>
          <cell r="L130" t="str">
            <v>PB-DOM</v>
          </cell>
        </row>
        <row r="131">
          <cell r="A131" t="str">
            <v>CIGS1B1NDM</v>
          </cell>
          <cell r="B131" t="str">
            <v>KA-EN 1B (SB)</v>
          </cell>
          <cell r="F131" t="str">
            <v>CIGS1B1NDM</v>
          </cell>
          <cell r="G131" t="str">
            <v>1113</v>
          </cell>
          <cell r="H131" t="str">
            <v>KA - EN</v>
          </cell>
          <cell r="K131" t="str">
            <v>CIPRDR6NDM</v>
          </cell>
          <cell r="L131" t="str">
            <v>PB-DOM</v>
          </cell>
        </row>
        <row r="132">
          <cell r="A132" t="str">
            <v>CIGS1B5NDM</v>
          </cell>
          <cell r="B132" t="str">
            <v>KA-EN 1B (SB)</v>
          </cell>
          <cell r="F132" t="str">
            <v>CIGS1B5NDM</v>
          </cell>
          <cell r="G132" t="str">
            <v>1113</v>
          </cell>
          <cell r="H132" t="str">
            <v>KA - EN</v>
          </cell>
          <cell r="K132" t="str">
            <v>CIPRRRH5DM</v>
          </cell>
          <cell r="L132" t="str">
            <v>PB-DOM</v>
          </cell>
        </row>
        <row r="133">
          <cell r="A133" t="str">
            <v>CIGS3A1NDM</v>
          </cell>
          <cell r="B133" t="str">
            <v>KA-EN 3A (SB)</v>
          </cell>
          <cell r="F133" t="str">
            <v>CIGS3A1NDM</v>
          </cell>
          <cell r="G133" t="str">
            <v>1113</v>
          </cell>
          <cell r="H133" t="str">
            <v>KA - EN</v>
          </cell>
          <cell r="K133" t="str">
            <v>CIPRRRHNDM</v>
          </cell>
          <cell r="L133" t="str">
            <v>PB-DOM</v>
          </cell>
        </row>
        <row r="134">
          <cell r="A134" t="str">
            <v>CIGS3A5NDM</v>
          </cell>
          <cell r="B134" t="str">
            <v>KA-EN 3A (SB)</v>
          </cell>
          <cell r="F134" t="str">
            <v>CIGS3A5NDM</v>
          </cell>
          <cell r="G134" t="str">
            <v>1113</v>
          </cell>
          <cell r="H134" t="str">
            <v>KA - EN</v>
          </cell>
          <cell r="K134" t="str">
            <v>CIPRRRHNSG</v>
          </cell>
          <cell r="L134" t="str">
            <v>PB-EXP</v>
          </cell>
        </row>
        <row r="135">
          <cell r="A135" t="str">
            <v>CIGS3B11DM</v>
          </cell>
          <cell r="B135" t="str">
            <v>KA-EN 3B</v>
          </cell>
          <cell r="F135" t="str">
            <v>CIGS3B11DM</v>
          </cell>
          <cell r="G135" t="str">
            <v>1113</v>
          </cell>
          <cell r="H135" t="str">
            <v>KA - EN</v>
          </cell>
          <cell r="K135" t="str">
            <v>CIPRTR5NDM</v>
          </cell>
          <cell r="L135" t="str">
            <v>PB-DOM</v>
          </cell>
        </row>
        <row r="136">
          <cell r="A136" t="str">
            <v>CIGS3B1NDM</v>
          </cell>
          <cell r="B136" t="str">
            <v>KA-EN 3B</v>
          </cell>
          <cell r="F136" t="str">
            <v>CIGS3B1NDM</v>
          </cell>
          <cell r="G136" t="str">
            <v>1113</v>
          </cell>
          <cell r="H136" t="str">
            <v>KA - EN</v>
          </cell>
          <cell r="K136" t="str">
            <v>CIPS126NDM</v>
          </cell>
          <cell r="L136" t="str">
            <v>PB-DOM</v>
          </cell>
        </row>
        <row r="137">
          <cell r="A137" t="str">
            <v>CIGS3B5NDM</v>
          </cell>
          <cell r="B137" t="str">
            <v>KA-EN 3B</v>
          </cell>
          <cell r="F137" t="str">
            <v>CIGS3B5NDM</v>
          </cell>
          <cell r="G137" t="str">
            <v>1113</v>
          </cell>
          <cell r="H137" t="str">
            <v>KA - EN</v>
          </cell>
          <cell r="K137" t="str">
            <v>CIPS256NDM</v>
          </cell>
          <cell r="L137" t="str">
            <v>PB-DOM</v>
          </cell>
        </row>
        <row r="138">
          <cell r="A138" t="str">
            <v>CIGS4A1NDM</v>
          </cell>
          <cell r="B138" t="str">
            <v>KA-EN 4ASINGLE BAG 500ML</v>
          </cell>
          <cell r="F138" t="str">
            <v>CIGS4A1NDM</v>
          </cell>
          <cell r="G138" t="str">
            <v>1113</v>
          </cell>
          <cell r="H138" t="str">
            <v>KA - EN</v>
          </cell>
          <cell r="K138" t="str">
            <v>CIPS5R6NDM</v>
          </cell>
          <cell r="L138" t="str">
            <v>PB-DOM</v>
          </cell>
        </row>
        <row r="139">
          <cell r="A139" t="str">
            <v>CIGS4B1NDM</v>
          </cell>
          <cell r="B139" t="str">
            <v>KA-EN 4BSINGLE BAG 500ML</v>
          </cell>
          <cell r="F139" t="str">
            <v>CIGS4B1NDM</v>
          </cell>
          <cell r="G139" t="str">
            <v>1113</v>
          </cell>
          <cell r="H139" t="str">
            <v>KA - EN</v>
          </cell>
          <cell r="K139" t="str">
            <v>CIPSER6NDM</v>
          </cell>
          <cell r="L139" t="str">
            <v>PB-DOM</v>
          </cell>
        </row>
        <row r="140">
          <cell r="A140" t="str">
            <v>CIGSA51NDM</v>
          </cell>
          <cell r="B140" t="str">
            <v>ASERING-5</v>
          </cell>
          <cell r="F140" t="str">
            <v>CIGSA51NDM</v>
          </cell>
          <cell r="G140" t="str">
            <v>1114</v>
          </cell>
          <cell r="H140" t="str">
            <v>ASERING</v>
          </cell>
          <cell r="K140" t="str">
            <v>CIPSKR3NDM</v>
          </cell>
          <cell r="L140" t="str">
            <v>PB-DOM</v>
          </cell>
        </row>
        <row r="141">
          <cell r="A141" t="str">
            <v>CIGSA55NDM</v>
          </cell>
          <cell r="B141" t="str">
            <v>ASERING 5% DEXTROSE500ML (BMDTP Reg)</v>
          </cell>
          <cell r="F141" t="str">
            <v>CIGSA55NDM</v>
          </cell>
          <cell r="G141" t="str">
            <v>1114</v>
          </cell>
          <cell r="H141" t="str">
            <v>ASERING</v>
          </cell>
          <cell r="K141" t="str">
            <v>CIPSKR3NML</v>
          </cell>
          <cell r="L141" t="str">
            <v>PB-EXP</v>
          </cell>
        </row>
        <row r="142">
          <cell r="A142" t="str">
            <v>CIGSA61NDM</v>
          </cell>
          <cell r="B142" t="str">
            <v>AMINOVEL 600</v>
          </cell>
          <cell r="F142" t="str">
            <v>CIGSA61NDM</v>
          </cell>
          <cell r="G142" t="str">
            <v>1131</v>
          </cell>
          <cell r="H142" t="str">
            <v>AMINO ACID</v>
          </cell>
          <cell r="K142" t="str">
            <v>CIPSKR3NSG</v>
          </cell>
          <cell r="L142" t="str">
            <v>PB-EXP</v>
          </cell>
        </row>
        <row r="143">
          <cell r="A143" t="str">
            <v>CIGSA61NET</v>
          </cell>
          <cell r="B143" t="str">
            <v>AMINOVEL 600</v>
          </cell>
          <cell r="F143" t="str">
            <v>CIGSA61NET</v>
          </cell>
          <cell r="G143" t="str">
            <v>1131</v>
          </cell>
          <cell r="H143" t="str">
            <v>AMINO ACID</v>
          </cell>
          <cell r="K143" t="str">
            <v>CIPSKR6NDM</v>
          </cell>
          <cell r="L143" t="str">
            <v>PB-DOM</v>
          </cell>
        </row>
        <row r="144">
          <cell r="A144" t="str">
            <v>CIGSA61NMC</v>
          </cell>
          <cell r="B144" t="str">
            <v>AMINOVEL 600Exp. GreenMed</v>
          </cell>
          <cell r="F144" t="str">
            <v>CIGSA61NMC</v>
          </cell>
          <cell r="G144" t="str">
            <v>1131</v>
          </cell>
          <cell r="H144" t="str">
            <v>AMINO ACID</v>
          </cell>
          <cell r="K144" t="str">
            <v>CIPTDR3NDM</v>
          </cell>
          <cell r="L144" t="str">
            <v>PB-DOM</v>
          </cell>
        </row>
        <row r="145">
          <cell r="A145" t="str">
            <v>CIGSA65NDM</v>
          </cell>
          <cell r="B145" t="str">
            <v>AMINOVEL 600</v>
          </cell>
          <cell r="F145" t="str">
            <v>CIGSA65NDM</v>
          </cell>
          <cell r="G145" t="str">
            <v>1131</v>
          </cell>
          <cell r="H145" t="str">
            <v>AMINO ACID</v>
          </cell>
          <cell r="K145" t="str">
            <v>CIPTDR3NET</v>
          </cell>
          <cell r="L145" t="str">
            <v>PB-EXP</v>
          </cell>
        </row>
        <row r="146">
          <cell r="A146" t="str">
            <v>CIGSAL11HK</v>
          </cell>
          <cell r="B146" t="str">
            <v>AMINOLEBAN INJECTION</v>
          </cell>
          <cell r="F146" t="str">
            <v>CIGSAL11HK</v>
          </cell>
          <cell r="G146" t="str">
            <v>1135</v>
          </cell>
          <cell r="H146" t="str">
            <v>AMINOLEBAN INJECTION</v>
          </cell>
          <cell r="K146" t="str">
            <v>CIPTDR3NML</v>
          </cell>
          <cell r="L146" t="str">
            <v>PB-EXP</v>
          </cell>
        </row>
        <row r="147">
          <cell r="A147" t="str">
            <v>CIGSAL1NDM</v>
          </cell>
          <cell r="B147" t="str">
            <v>AMINOLEBAN</v>
          </cell>
          <cell r="F147" t="str">
            <v>CIGSAL1NDM</v>
          </cell>
          <cell r="G147" t="str">
            <v>1135</v>
          </cell>
          <cell r="H147" t="str">
            <v>AMINOLEBAN INJECTION</v>
          </cell>
          <cell r="K147" t="str">
            <v>CIPTDR6NDM</v>
          </cell>
          <cell r="L147" t="str">
            <v>PB-DOM</v>
          </cell>
        </row>
        <row r="148">
          <cell r="A148" t="str">
            <v>CIGSAL1NET</v>
          </cell>
          <cell r="B148" t="str">
            <v>AMINOLEBAN</v>
          </cell>
          <cell r="F148" t="str">
            <v>CIGSAL1NET</v>
          </cell>
          <cell r="G148" t="str">
            <v>1135</v>
          </cell>
          <cell r="H148" t="str">
            <v>AMINOLEBAN INJECTION</v>
          </cell>
          <cell r="K148" t="str">
            <v>CIPTLR1NDM</v>
          </cell>
          <cell r="L148" t="str">
            <v>PB-DOM</v>
          </cell>
        </row>
        <row r="149">
          <cell r="A149" t="str">
            <v>CIGSAL1NHK</v>
          </cell>
          <cell r="B149" t="str">
            <v>AMINOLEBAN INJECTIONExp. Hongkong</v>
          </cell>
          <cell r="F149" t="str">
            <v>CIGSAL1NHK</v>
          </cell>
          <cell r="G149" t="str">
            <v>1135</v>
          </cell>
          <cell r="H149" t="str">
            <v>AMINOLEBAN INJECTION</v>
          </cell>
          <cell r="K149" t="str">
            <v>CIPTLR5NDM</v>
          </cell>
          <cell r="L149" t="str">
            <v>PB-DOM</v>
          </cell>
        </row>
        <row r="150">
          <cell r="A150" t="str">
            <v>CIGSAL1NMC</v>
          </cell>
          <cell r="B150" t="str">
            <v>AMINOLEBAN(Exp. GreenMed Malaysia)</v>
          </cell>
          <cell r="F150" t="str">
            <v>CIGSAL1NMC</v>
          </cell>
          <cell r="G150" t="str">
            <v>1135</v>
          </cell>
          <cell r="H150" t="str">
            <v>AMINOLEBAN INJECTION</v>
          </cell>
          <cell r="K150" t="str">
            <v>CIPTLRHNDM</v>
          </cell>
          <cell r="L150" t="str">
            <v>PB-DOM</v>
          </cell>
        </row>
        <row r="151">
          <cell r="A151" t="str">
            <v>CIGSAL1NMN</v>
          </cell>
          <cell r="B151" t="str">
            <v>AMINOLEBAN INJ. 500ML</v>
          </cell>
          <cell r="F151" t="str">
            <v>CIGSAL1NMN</v>
          </cell>
          <cell r="G151" t="str">
            <v>1135</v>
          </cell>
          <cell r="H151" t="str">
            <v>AMINOLEBAN INJECTION</v>
          </cell>
          <cell r="K151" t="str">
            <v>CIPTLRHNET</v>
          </cell>
          <cell r="L151" t="str">
            <v>PB-EXP</v>
          </cell>
        </row>
        <row r="152">
          <cell r="A152" t="str">
            <v>CIGSAL1NMY</v>
          </cell>
          <cell r="B152" t="str">
            <v>AMINOLEBAN INJECTIONSINGLE BAG 500ML</v>
          </cell>
          <cell r="F152" t="str">
            <v>CIGSAL1NMY</v>
          </cell>
          <cell r="G152" t="str">
            <v>1135</v>
          </cell>
          <cell r="H152" t="str">
            <v>AMINOLEBAN INJECTION</v>
          </cell>
          <cell r="K152" t="str">
            <v>CIPTNR1NDM</v>
          </cell>
          <cell r="L152" t="str">
            <v>PB-DOM</v>
          </cell>
        </row>
        <row r="153">
          <cell r="A153" t="str">
            <v>CIGSAL1NTL</v>
          </cell>
          <cell r="B153" t="str">
            <v>AMINOLEBAN INJ. 500ML(Thailand)</v>
          </cell>
          <cell r="F153" t="str">
            <v>CIGSAL1NTL</v>
          </cell>
          <cell r="G153" t="str">
            <v>1135</v>
          </cell>
          <cell r="H153" t="str">
            <v>AMINOLEBAN INJECTION</v>
          </cell>
          <cell r="K153" t="str">
            <v>CIPTNR5NDM</v>
          </cell>
          <cell r="L153" t="str">
            <v>PB-DOM</v>
          </cell>
        </row>
        <row r="154">
          <cell r="A154" t="str">
            <v>CIGSAL21DM</v>
          </cell>
          <cell r="B154" t="str">
            <v>AMINOLEBAN</v>
          </cell>
          <cell r="F154" t="str">
            <v>CIGSAL21DM</v>
          </cell>
          <cell r="G154" t="str">
            <v>1135</v>
          </cell>
          <cell r="H154" t="str">
            <v>AMINOLEBAN INJECTION</v>
          </cell>
          <cell r="K154" t="str">
            <v>CIPTNRHNDM</v>
          </cell>
          <cell r="L154" t="str">
            <v>PB-DOM</v>
          </cell>
        </row>
        <row r="155">
          <cell r="A155" t="str">
            <v>CIGSAL21MN</v>
          </cell>
          <cell r="B155" t="str">
            <v>AMINOLEBAN</v>
          </cell>
          <cell r="F155" t="str">
            <v>CIGSAL21MN</v>
          </cell>
          <cell r="G155" t="str">
            <v>1135</v>
          </cell>
          <cell r="H155" t="str">
            <v>AMINOLEBAN INJECTION</v>
          </cell>
          <cell r="K155" t="str">
            <v>CIPTNRHNML</v>
          </cell>
          <cell r="L155" t="str">
            <v>PB-EXP</v>
          </cell>
        </row>
        <row r="156">
          <cell r="A156" t="str">
            <v>CIGSAL21MY</v>
          </cell>
          <cell r="B156" t="str">
            <v>AMINOLEBAN</v>
          </cell>
          <cell r="F156" t="str">
            <v>CIGSAL21MY</v>
          </cell>
          <cell r="G156" t="str">
            <v>1135</v>
          </cell>
          <cell r="H156" t="str">
            <v>AMINOLEBAN INJECTION</v>
          </cell>
          <cell r="K156" t="str">
            <v>CIPTNRHNSG</v>
          </cell>
          <cell r="L156" t="str">
            <v>PB-EXP</v>
          </cell>
        </row>
        <row r="157">
          <cell r="A157" t="str">
            <v>CIGSAL22DM</v>
          </cell>
          <cell r="B157" t="str">
            <v>AMINOLEBAN</v>
          </cell>
          <cell r="F157" t="str">
            <v>CIGSAL22DM</v>
          </cell>
          <cell r="G157" t="str">
            <v>1135</v>
          </cell>
          <cell r="H157" t="str">
            <v>AMINOLEBAN INJECTION</v>
          </cell>
          <cell r="K157" t="str">
            <v>CISMN23NDM</v>
          </cell>
          <cell r="L157" t="str">
            <v>PB-DOM</v>
          </cell>
        </row>
        <row r="158">
          <cell r="A158" t="str">
            <v>CIGSAL25DM</v>
          </cell>
          <cell r="B158" t="str">
            <v>AMINOLEBAN</v>
          </cell>
          <cell r="F158" t="str">
            <v>CIGSAL25DM</v>
          </cell>
          <cell r="G158" t="str">
            <v>1135</v>
          </cell>
          <cell r="H158" t="str">
            <v>AMINOLEBAN INJECTION</v>
          </cell>
          <cell r="K158" t="str">
            <v>CISMN23NET</v>
          </cell>
          <cell r="L158" t="str">
            <v>PB-EXP</v>
          </cell>
        </row>
        <row r="159">
          <cell r="A159" t="str">
            <v>CIGSAL2NDM</v>
          </cell>
          <cell r="B159" t="str">
            <v>AMINOLEBAN</v>
          </cell>
          <cell r="F159" t="str">
            <v>CIGSAL2NDM</v>
          </cell>
          <cell r="G159" t="str">
            <v>1135</v>
          </cell>
          <cell r="H159" t="str">
            <v>AMINOLEBAN INJECTION</v>
          </cell>
          <cell r="K159" t="str">
            <v>CISMN23NTL</v>
          </cell>
          <cell r="L159" t="str">
            <v>PB-EXP</v>
          </cell>
        </row>
        <row r="160">
          <cell r="A160" t="str">
            <v>CIGSAL2NET</v>
          </cell>
          <cell r="B160" t="str">
            <v>AMINOLEBAN</v>
          </cell>
          <cell r="F160" t="str">
            <v>CIGSAL2NET</v>
          </cell>
          <cell r="G160" t="str">
            <v>1135</v>
          </cell>
          <cell r="H160" t="str">
            <v>AMINOLEBAN INJECTION</v>
          </cell>
          <cell r="K160" t="str">
            <v>CISMN26NDM</v>
          </cell>
          <cell r="L160" t="str">
            <v>PB-DOM</v>
          </cell>
        </row>
        <row r="161">
          <cell r="A161" t="str">
            <v>CIGSAL2NMY</v>
          </cell>
          <cell r="B161" t="str">
            <v>AMINOLEBAN</v>
          </cell>
          <cell r="F161" t="str">
            <v>CIGSAL2NMY</v>
          </cell>
          <cell r="G161" t="str">
            <v>1135</v>
          </cell>
          <cell r="H161" t="str">
            <v>AMINOLEBAN INJECTION</v>
          </cell>
          <cell r="K161" t="str">
            <v>CIU25D4TSL</v>
          </cell>
          <cell r="L161" t="str">
            <v>PA-EXP</v>
          </cell>
        </row>
        <row r="162">
          <cell r="A162" t="str">
            <v>CIGSAL5NDM</v>
          </cell>
          <cell r="B162" t="str">
            <v>AMINOLEBAN</v>
          </cell>
          <cell r="F162" t="str">
            <v>CIGSAL5NDM</v>
          </cell>
          <cell r="G162" t="str">
            <v>1135</v>
          </cell>
          <cell r="H162" t="str">
            <v>AMINOLEBAN INJECTION</v>
          </cell>
          <cell r="K162" t="str">
            <v>CIU4DX45DM</v>
          </cell>
          <cell r="L162" t="str">
            <v>PA-DOM</v>
          </cell>
        </row>
        <row r="163">
          <cell r="A163" t="str">
            <v>CIGSAM1NDM</v>
          </cell>
          <cell r="B163" t="str">
            <v>AMIPAREN, 500 ML</v>
          </cell>
          <cell r="F163" t="str">
            <v>CIGSAM1NDM</v>
          </cell>
          <cell r="G163" t="str">
            <v>1131</v>
          </cell>
          <cell r="H163" t="str">
            <v>AMINO ACID</v>
          </cell>
          <cell r="K163" t="str">
            <v>CIU4DX4NDM</v>
          </cell>
          <cell r="L163" t="str">
            <v>PA-DOM</v>
          </cell>
        </row>
        <row r="164">
          <cell r="A164" t="str">
            <v>CIGSAM1NET</v>
          </cell>
          <cell r="B164" t="str">
            <v>AMIPAREN, 500 ML</v>
          </cell>
          <cell r="F164" t="str">
            <v>CIGSAM1NET</v>
          </cell>
          <cell r="G164" t="str">
            <v>1131</v>
          </cell>
          <cell r="H164" t="str">
            <v>AMINO ACID</v>
          </cell>
          <cell r="K164" t="str">
            <v>CIU7KC45DM</v>
          </cell>
          <cell r="L164" t="str">
            <v>PA-DOM</v>
          </cell>
        </row>
        <row r="165">
          <cell r="A165" t="str">
            <v>CIGSAM1NMC</v>
          </cell>
          <cell r="B165" t="str">
            <v>AMIPAREN, 500 ML(Exp. GreenMed Malaysia)</v>
          </cell>
          <cell r="F165" t="str">
            <v>CIGSAM1NMC</v>
          </cell>
          <cell r="G165" t="str">
            <v>1131</v>
          </cell>
          <cell r="H165" t="str">
            <v>AMINO ACID</v>
          </cell>
          <cell r="K165" t="str">
            <v>CIU84M45DM</v>
          </cell>
          <cell r="L165" t="str">
            <v>PA-DOM</v>
          </cell>
        </row>
        <row r="166">
          <cell r="A166" t="str">
            <v>CIGSAM1NMY</v>
          </cell>
          <cell r="B166" t="str">
            <v>AMIPAREN 10%SINGLE BAG 500ML</v>
          </cell>
          <cell r="F166" t="str">
            <v>CIGSAM1NMY</v>
          </cell>
          <cell r="G166" t="str">
            <v>1131</v>
          </cell>
          <cell r="H166" t="str">
            <v>AMINO ACID</v>
          </cell>
          <cell r="K166" t="str">
            <v>CIU9NC4NDM</v>
          </cell>
          <cell r="L166" t="str">
            <v>PA-DOM</v>
          </cell>
        </row>
        <row r="167">
          <cell r="A167" t="str">
            <v>CIGSAM1NTL</v>
          </cell>
          <cell r="B167" t="str">
            <v>AMIPAREN, 500ML</v>
          </cell>
          <cell r="F167" t="str">
            <v>CIGSAM1NTL</v>
          </cell>
          <cell r="G167" t="str">
            <v>1131</v>
          </cell>
          <cell r="H167" t="str">
            <v>AMINO ACID</v>
          </cell>
          <cell r="K167" t="str">
            <v>CIUMG245DM</v>
          </cell>
          <cell r="L167" t="str">
            <v>PA-DOM</v>
          </cell>
        </row>
        <row r="168">
          <cell r="A168" t="str">
            <v>CIGSAM21DM</v>
          </cell>
          <cell r="B168" t="str">
            <v>AMIPAREN</v>
          </cell>
          <cell r="F168" t="str">
            <v>CIGSAM21DM</v>
          </cell>
          <cell r="G168" t="str">
            <v>1131</v>
          </cell>
          <cell r="H168" t="str">
            <v>AMINO ACID</v>
          </cell>
          <cell r="K168" t="str">
            <v>CIUMG445DM</v>
          </cell>
          <cell r="L168" t="str">
            <v>PA-DOM</v>
          </cell>
        </row>
        <row r="169">
          <cell r="A169" t="str">
            <v>CIGSAM22DM</v>
          </cell>
          <cell r="B169" t="str">
            <v>AMIPAREN</v>
          </cell>
          <cell r="F169" t="str">
            <v>CIGSAM22DM</v>
          </cell>
          <cell r="G169" t="str">
            <v>1131</v>
          </cell>
          <cell r="H169" t="str">
            <v>AMINO ACID</v>
          </cell>
          <cell r="K169" t="str">
            <v>CIUN25DGSL</v>
          </cell>
          <cell r="L169" t="str">
            <v>PA-EXP</v>
          </cell>
        </row>
        <row r="170">
          <cell r="A170" t="str">
            <v>CIGSAM2NDM</v>
          </cell>
          <cell r="B170" t="str">
            <v>AMIPAREN, 500 ML</v>
          </cell>
          <cell r="F170" t="str">
            <v>CIGSAM2NDM</v>
          </cell>
          <cell r="G170" t="str">
            <v>1131</v>
          </cell>
          <cell r="H170" t="str">
            <v>AMINO ACID</v>
          </cell>
          <cell r="K170" t="str">
            <v>CIUN25DTSL</v>
          </cell>
          <cell r="L170" t="str">
            <v>PA-EXP</v>
          </cell>
        </row>
        <row r="171">
          <cell r="A171" t="str">
            <v>CIGSAM5NDM</v>
          </cell>
          <cell r="B171" t="str">
            <v>AMIPAREN, 500 ML</v>
          </cell>
          <cell r="F171" t="str">
            <v>CIGSAM5NDM</v>
          </cell>
          <cell r="G171" t="str">
            <v>1131</v>
          </cell>
          <cell r="H171" t="str">
            <v>AMINO ACID</v>
          </cell>
          <cell r="K171" t="str">
            <v>CIUN4DX5DM</v>
          </cell>
          <cell r="L171" t="str">
            <v>PA-DOM</v>
          </cell>
        </row>
        <row r="172">
          <cell r="A172" t="str">
            <v>CIGSAS11DM</v>
          </cell>
          <cell r="B172" t="str">
            <v>ASERING</v>
          </cell>
          <cell r="F172" t="str">
            <v>CIGSAS11DM</v>
          </cell>
          <cell r="G172" t="str">
            <v>1114</v>
          </cell>
          <cell r="H172" t="str">
            <v>ASERING</v>
          </cell>
          <cell r="K172" t="str">
            <v>CIUN4DXNDM</v>
          </cell>
          <cell r="L172" t="str">
            <v>PA-DOM</v>
          </cell>
        </row>
        <row r="173">
          <cell r="A173" t="str">
            <v>CIGSAS12DM</v>
          </cell>
          <cell r="B173" t="str">
            <v>ASERING</v>
          </cell>
          <cell r="F173" t="str">
            <v>CIGSAS12DM</v>
          </cell>
          <cell r="G173" t="str">
            <v>1114</v>
          </cell>
          <cell r="H173" t="str">
            <v>ASERING</v>
          </cell>
          <cell r="K173" t="str">
            <v>CIUN7K15DM</v>
          </cell>
          <cell r="L173" t="str">
            <v>PA-DOM</v>
          </cell>
        </row>
        <row r="174">
          <cell r="A174" t="str">
            <v>CIGSAS1NDM</v>
          </cell>
          <cell r="B174" t="str">
            <v>ASERING (SB)</v>
          </cell>
          <cell r="F174" t="str">
            <v>CIGSAS1NDM</v>
          </cell>
          <cell r="G174" t="str">
            <v>1114</v>
          </cell>
          <cell r="H174" t="str">
            <v>ASERING</v>
          </cell>
          <cell r="K174" t="str">
            <v>CIUN7KC5DM</v>
          </cell>
          <cell r="L174" t="str">
            <v>PA-DOM</v>
          </cell>
        </row>
        <row r="175">
          <cell r="A175" t="str">
            <v>CIGSAS2NDM</v>
          </cell>
          <cell r="B175" t="str">
            <v>ASERING(112 C)</v>
          </cell>
          <cell r="F175" t="str">
            <v>CIGSAS2NDM</v>
          </cell>
          <cell r="G175" t="str">
            <v>1114</v>
          </cell>
          <cell r="H175" t="str">
            <v>ASERING</v>
          </cell>
          <cell r="K175" t="str">
            <v>CIUN7KCNDM</v>
          </cell>
          <cell r="L175" t="str">
            <v>PA-DOM</v>
          </cell>
        </row>
        <row r="176">
          <cell r="A176" t="str">
            <v>CIGSAS5NDM</v>
          </cell>
          <cell r="B176" t="str">
            <v>ASERING (SB)</v>
          </cell>
          <cell r="F176" t="str">
            <v>CIGSAS5NDM</v>
          </cell>
          <cell r="G176" t="str">
            <v>1114</v>
          </cell>
          <cell r="H176" t="str">
            <v>ASERING</v>
          </cell>
          <cell r="K176" t="str">
            <v>CIUN84M5DM</v>
          </cell>
          <cell r="L176" t="str">
            <v>PA-DOM</v>
          </cell>
        </row>
        <row r="177">
          <cell r="A177" t="str">
            <v>CIGSH130ET</v>
          </cell>
          <cell r="B177" t="str">
            <v>OTSU-HES 130</v>
          </cell>
          <cell r="F177" t="str">
            <v>CIGSH130ET</v>
          </cell>
          <cell r="G177" t="str">
            <v>1115</v>
          </cell>
          <cell r="H177" t="str">
            <v>C O D</v>
          </cell>
          <cell r="K177" t="str">
            <v>CIUN84MNDM</v>
          </cell>
          <cell r="L177" t="str">
            <v>PA-DOM</v>
          </cell>
        </row>
        <row r="178">
          <cell r="A178" t="str">
            <v>CIGSH131DM</v>
          </cell>
          <cell r="B178" t="str">
            <v>HES 130</v>
          </cell>
          <cell r="F178" t="str">
            <v>CIGSH131DM</v>
          </cell>
          <cell r="G178" t="str">
            <v>1115</v>
          </cell>
          <cell r="H178" t="str">
            <v>C O D</v>
          </cell>
          <cell r="K178" t="str">
            <v>CIUN9N15DM</v>
          </cell>
          <cell r="L178" t="str">
            <v>PA-DOM</v>
          </cell>
        </row>
        <row r="179">
          <cell r="A179" t="str">
            <v>CIGSHBESDM</v>
          </cell>
          <cell r="B179" t="str">
            <v>PRO-HESBES 130500 mL</v>
          </cell>
          <cell r="F179" t="str">
            <v>CIGSHBESDM</v>
          </cell>
          <cell r="G179" t="str">
            <v>1115</v>
          </cell>
          <cell r="H179" t="str">
            <v>C O D</v>
          </cell>
          <cell r="K179" t="str">
            <v>CIUN9NC5DM</v>
          </cell>
          <cell r="L179" t="str">
            <v>PA-DOM</v>
          </cell>
        </row>
        <row r="180">
          <cell r="A180" t="str">
            <v>CIGSK25NDM</v>
          </cell>
          <cell r="B180" t="str">
            <v>KIDMIN, 200 ML</v>
          </cell>
          <cell r="F180" t="str">
            <v>CIGSK25NDM</v>
          </cell>
          <cell r="G180" t="str">
            <v>1132</v>
          </cell>
          <cell r="H180" t="str">
            <v>KIDMIN</v>
          </cell>
          <cell r="K180" t="str">
            <v>CIUN9NCNDM</v>
          </cell>
          <cell r="L180" t="str">
            <v>PA-DOM</v>
          </cell>
        </row>
        <row r="181">
          <cell r="A181" t="str">
            <v>CIGSKD21DM</v>
          </cell>
          <cell r="B181" t="str">
            <v>KIDMIN</v>
          </cell>
          <cell r="F181" t="str">
            <v>CIGSKD21DM</v>
          </cell>
          <cell r="G181" t="str">
            <v>1132</v>
          </cell>
          <cell r="H181" t="str">
            <v>KIDMIN</v>
          </cell>
          <cell r="K181" t="str">
            <v>CIUN9NCNHK</v>
          </cell>
          <cell r="L181" t="str">
            <v>PA-EXP</v>
          </cell>
        </row>
        <row r="182">
          <cell r="A182" t="str">
            <v>CIGSKD21MY</v>
          </cell>
          <cell r="B182" t="str">
            <v>KIDMIN</v>
          </cell>
          <cell r="F182" t="str">
            <v>CIGSKD21MY</v>
          </cell>
          <cell r="G182" t="str">
            <v>1132</v>
          </cell>
          <cell r="H182" t="str">
            <v>KIDMIN</v>
          </cell>
          <cell r="K182" t="str">
            <v>CIUNM415DM</v>
          </cell>
          <cell r="L182" t="str">
            <v>PA-DOM</v>
          </cell>
        </row>
        <row r="183">
          <cell r="A183" t="str">
            <v>CIGSKD22DM</v>
          </cell>
          <cell r="B183" t="str">
            <v>KIDMIN</v>
          </cell>
          <cell r="F183" t="str">
            <v>CIGSKD22DM</v>
          </cell>
          <cell r="G183" t="str">
            <v>1132</v>
          </cell>
          <cell r="H183" t="str">
            <v>KIDMIN</v>
          </cell>
          <cell r="K183" t="str">
            <v>CIUNM41NDM</v>
          </cell>
          <cell r="L183" t="str">
            <v>PA-DOM</v>
          </cell>
        </row>
        <row r="184">
          <cell r="A184" t="str">
            <v>CIGSKD2NDM</v>
          </cell>
          <cell r="B184" t="str">
            <v>KIDMIN, 200 ML</v>
          </cell>
          <cell r="F184" t="str">
            <v>CIGSKD2NDM</v>
          </cell>
          <cell r="G184" t="str">
            <v>1132</v>
          </cell>
          <cell r="H184" t="str">
            <v>KIDMIN</v>
          </cell>
          <cell r="K184" t="str">
            <v>CIUNMG25DM</v>
          </cell>
          <cell r="L184" t="str">
            <v>PA-DOM</v>
          </cell>
        </row>
        <row r="185">
          <cell r="A185" t="str">
            <v>CIGSKD2NET</v>
          </cell>
          <cell r="B185" t="str">
            <v>KIDMIN, 200 ML</v>
          </cell>
          <cell r="F185" t="str">
            <v>CIGSKD2NET</v>
          </cell>
          <cell r="G185" t="str">
            <v>1132</v>
          </cell>
          <cell r="H185" t="str">
            <v>KIDMIN</v>
          </cell>
          <cell r="K185" t="str">
            <v>CIUNMG2NDM</v>
          </cell>
          <cell r="L185" t="str">
            <v>PA-DOM</v>
          </cell>
        </row>
        <row r="186">
          <cell r="A186" t="str">
            <v>CIGSKD2NMN</v>
          </cell>
          <cell r="B186" t="str">
            <v>KIDMIN, 200 ML</v>
          </cell>
          <cell r="F186" t="str">
            <v>CIGSKD2NMN</v>
          </cell>
          <cell r="G186" t="str">
            <v>1132</v>
          </cell>
          <cell r="H186" t="str">
            <v>KIDMIN</v>
          </cell>
          <cell r="K186" t="str">
            <v>CIUNMG45DM</v>
          </cell>
          <cell r="L186" t="str">
            <v>PA-DOM</v>
          </cell>
        </row>
        <row r="187">
          <cell r="A187" t="str">
            <v>CIGSKD2NMY</v>
          </cell>
          <cell r="B187" t="str">
            <v>KIDMIN, 200 ML</v>
          </cell>
          <cell r="F187" t="str">
            <v>CIGSKD2NMY</v>
          </cell>
          <cell r="G187" t="str">
            <v>1132</v>
          </cell>
          <cell r="H187" t="str">
            <v>KIDMIN</v>
          </cell>
          <cell r="K187" t="str">
            <v>CIUNMG4NDM</v>
          </cell>
          <cell r="L187" t="str">
            <v>PA-DOM</v>
          </cell>
        </row>
        <row r="188">
          <cell r="A188" t="str">
            <v>CIGSKD2NTL</v>
          </cell>
          <cell r="B188" t="str">
            <v>KIDMIN, 200 ML(Thailand)</v>
          </cell>
          <cell r="F188" t="str">
            <v>CIGSKD2NTL</v>
          </cell>
          <cell r="G188" t="str">
            <v>1132</v>
          </cell>
          <cell r="H188" t="str">
            <v>KIDMIN</v>
          </cell>
          <cell r="K188" t="str">
            <v>CIUNOWI2DM</v>
          </cell>
          <cell r="L188" t="str">
            <v>PA-DOM</v>
          </cell>
        </row>
        <row r="189">
          <cell r="A189" t="str">
            <v>CIGSKD52TL</v>
          </cell>
          <cell r="B189" t="str">
            <v>KIDMIN, 500 ML</v>
          </cell>
          <cell r="F189" t="str">
            <v>CIGSKD52TL</v>
          </cell>
          <cell r="G189" t="str">
            <v>1132</v>
          </cell>
          <cell r="H189" t="str">
            <v>KIDMIN</v>
          </cell>
          <cell r="K189" t="str">
            <v>CIUNOWI5DM</v>
          </cell>
          <cell r="L189" t="str">
            <v>PA-DOM</v>
          </cell>
        </row>
        <row r="190">
          <cell r="A190" t="str">
            <v>CIGSKD5NTL</v>
          </cell>
          <cell r="B190" t="str">
            <v>KIDMIN 500ML(Thailand)</v>
          </cell>
          <cell r="F190" t="str">
            <v>CIGSKD5NTL</v>
          </cell>
          <cell r="G190" t="str">
            <v>1132</v>
          </cell>
          <cell r="H190" t="str">
            <v>KIDMIN</v>
          </cell>
          <cell r="K190" t="str">
            <v>CIUNOWINDM</v>
          </cell>
          <cell r="L190" t="str">
            <v>PA-DOM</v>
          </cell>
        </row>
        <row r="191">
          <cell r="A191" t="str">
            <v>CIGSOL21DM</v>
          </cell>
          <cell r="B191" t="str">
            <v>OTSULIP 20%</v>
          </cell>
          <cell r="F191" t="str">
            <v>CIGSOL21DM</v>
          </cell>
          <cell r="G191" t="str">
            <v>1139</v>
          </cell>
          <cell r="H191" t="str">
            <v>OTSULIP</v>
          </cell>
          <cell r="K191" t="str">
            <v>CIUOT7KCDM</v>
          </cell>
          <cell r="L191" t="str">
            <v>PA-DOM</v>
          </cell>
        </row>
        <row r="192">
          <cell r="A192" t="str">
            <v>CIGSOL2NDM</v>
          </cell>
          <cell r="B192" t="str">
            <v>OTSULIP 20%</v>
          </cell>
          <cell r="F192" t="str">
            <v>CIGSOL2NDM</v>
          </cell>
          <cell r="G192" t="str">
            <v>1139</v>
          </cell>
          <cell r="H192" t="str">
            <v>OTSULIP</v>
          </cell>
          <cell r="K192" t="str">
            <v>CIUOTW42DM</v>
          </cell>
          <cell r="L192" t="str">
            <v>PA-DOM</v>
          </cell>
        </row>
        <row r="193">
          <cell r="A193" t="str">
            <v>CIGSP140DM</v>
          </cell>
          <cell r="B193" t="str">
            <v>PHYSIO 140</v>
          </cell>
          <cell r="F193" t="str">
            <v>CIGSP140DM</v>
          </cell>
          <cell r="G193" t="str">
            <v>1118</v>
          </cell>
          <cell r="H193" t="str">
            <v>PHYSIO</v>
          </cell>
          <cell r="K193" t="str">
            <v>CIY5MR5NDM</v>
          </cell>
          <cell r="L193" t="str">
            <v>PB-DOM</v>
          </cell>
        </row>
        <row r="194">
          <cell r="A194" t="str">
            <v>CIGSPA11DM</v>
          </cell>
          <cell r="B194" t="str">
            <v>PAN-AMIN G</v>
          </cell>
          <cell r="F194" t="str">
            <v>CIGSPA11DM</v>
          </cell>
          <cell r="G194" t="str">
            <v>1131</v>
          </cell>
          <cell r="H194" t="str">
            <v>AMINO ACID</v>
          </cell>
          <cell r="K194" t="str">
            <v>CIY5NR5NDM</v>
          </cell>
          <cell r="L194" t="str">
            <v>PB-DOM</v>
          </cell>
        </row>
        <row r="195">
          <cell r="A195" t="str">
            <v>CIGSPA11MY</v>
          </cell>
          <cell r="B195" t="str">
            <v>PAN-AMIN G</v>
          </cell>
          <cell r="F195" t="str">
            <v>CIGSPA11MY</v>
          </cell>
          <cell r="G195" t="str">
            <v>1131</v>
          </cell>
          <cell r="H195" t="str">
            <v>AMINO ACID</v>
          </cell>
          <cell r="K195" t="str">
            <v>TMFOIDPNDM</v>
          </cell>
          <cell r="L195" t="str">
            <v>MD-DOM</v>
          </cell>
        </row>
        <row r="196">
          <cell r="A196" t="str">
            <v>CIGSPA12DM</v>
          </cell>
          <cell r="B196" t="str">
            <v>PAN-AMIN G</v>
          </cell>
          <cell r="F196" t="str">
            <v>CIGSPA12DM</v>
          </cell>
          <cell r="G196" t="str">
            <v>1131</v>
          </cell>
          <cell r="H196" t="str">
            <v>AMINO ACID</v>
          </cell>
          <cell r="K196" t="str">
            <v>TMFOIG01DM</v>
          </cell>
          <cell r="L196" t="str">
            <v>MD-DOM</v>
          </cell>
        </row>
        <row r="197">
          <cell r="A197" t="str">
            <v>CIGSPA1NAZ</v>
          </cell>
          <cell r="B197" t="str">
            <v>PAN-AMIN GExp. Azerbaijan</v>
          </cell>
          <cell r="F197" t="str">
            <v>CIGSPA1NAZ</v>
          </cell>
          <cell r="G197" t="str">
            <v>1131</v>
          </cell>
          <cell r="H197" t="str">
            <v>AMINO ACID</v>
          </cell>
          <cell r="K197" t="str">
            <v>TMFOIG02DM</v>
          </cell>
          <cell r="L197" t="str">
            <v>MD-DOM</v>
          </cell>
        </row>
        <row r="198">
          <cell r="A198" t="str">
            <v>CIGSPA1NDM</v>
          </cell>
          <cell r="B198" t="str">
            <v>PAN-AMIN G</v>
          </cell>
          <cell r="F198" t="str">
            <v>CIGSPA1NDM</v>
          </cell>
          <cell r="G198" t="str">
            <v>1131</v>
          </cell>
          <cell r="H198" t="str">
            <v>AMINO ACID</v>
          </cell>
          <cell r="K198" t="str">
            <v>TMFOIG03DM</v>
          </cell>
          <cell r="L198" t="str">
            <v>MD-DOM</v>
          </cell>
        </row>
        <row r="199">
          <cell r="A199" t="str">
            <v>CIGSPA1NET</v>
          </cell>
          <cell r="B199" t="str">
            <v>PAN-AMIN G</v>
          </cell>
          <cell r="F199" t="str">
            <v>CIGSPA1NET</v>
          </cell>
          <cell r="G199" t="str">
            <v>1131</v>
          </cell>
          <cell r="H199" t="str">
            <v>AMINO ACID</v>
          </cell>
          <cell r="K199" t="str">
            <v>TMFOIG04DM</v>
          </cell>
          <cell r="L199" t="str">
            <v>MD-DOM</v>
          </cell>
        </row>
        <row r="200">
          <cell r="A200" t="str">
            <v>CIGSPA1NMC</v>
          </cell>
          <cell r="B200" t="str">
            <v>PAN-AMIN GExp. GreenMed Malaysia</v>
          </cell>
          <cell r="F200" t="str">
            <v>CIGSPA1NMC</v>
          </cell>
          <cell r="G200" t="str">
            <v>1131</v>
          </cell>
          <cell r="H200" t="str">
            <v>AMINO ACID</v>
          </cell>
          <cell r="K200" t="str">
            <v>TMFOIG05DM</v>
          </cell>
          <cell r="L200" t="str">
            <v>MD-DOM</v>
          </cell>
        </row>
        <row r="201">
          <cell r="A201" t="str">
            <v>CIGSPA1NMY</v>
          </cell>
          <cell r="B201" t="str">
            <v>PAN-AMIN GSINGLE BAG 500ML</v>
          </cell>
          <cell r="F201" t="str">
            <v>CIGSPA1NMY</v>
          </cell>
          <cell r="G201" t="str">
            <v>1131</v>
          </cell>
          <cell r="H201" t="str">
            <v>AMINO ACID</v>
          </cell>
          <cell r="K201" t="str">
            <v>TMFOIG06DM</v>
          </cell>
          <cell r="L201" t="str">
            <v>MD-DOM</v>
          </cell>
        </row>
        <row r="202">
          <cell r="A202" t="str">
            <v>CIGSPA1NTL</v>
          </cell>
          <cell r="B202" t="str">
            <v>PAN-AMIN GExport Thailand</v>
          </cell>
          <cell r="F202" t="str">
            <v>CIGSPA1NTL</v>
          </cell>
          <cell r="G202" t="str">
            <v>1131</v>
          </cell>
          <cell r="H202" t="str">
            <v>AMINO ACID</v>
          </cell>
          <cell r="K202" t="str">
            <v>TMFOIG07DM</v>
          </cell>
          <cell r="L202" t="str">
            <v>MD-DOM</v>
          </cell>
        </row>
        <row r="203">
          <cell r="A203" t="str">
            <v>CIGSPA5NDM</v>
          </cell>
          <cell r="B203" t="str">
            <v>PAN-AMIN G</v>
          </cell>
          <cell r="F203" t="str">
            <v>CIGSPA5NDM</v>
          </cell>
          <cell r="G203" t="str">
            <v>1131</v>
          </cell>
          <cell r="H203" t="str">
            <v>AMINO ACID</v>
          </cell>
          <cell r="K203" t="str">
            <v>TMFOIG08DM</v>
          </cell>
          <cell r="L203" t="str">
            <v>MD-DOM</v>
          </cell>
        </row>
        <row r="204">
          <cell r="A204" t="str">
            <v>CIGSPRC1DM</v>
          </cell>
          <cell r="B204" t="str">
            <v>PARAFUSION</v>
          </cell>
          <cell r="F204" t="str">
            <v>CIGSPRC1DM</v>
          </cell>
          <cell r="G204" t="str">
            <v>1140</v>
          </cell>
          <cell r="H204" t="str">
            <v>PARACETAMOL</v>
          </cell>
          <cell r="K204" t="str">
            <v>TMFOIG09DM</v>
          </cell>
          <cell r="L204" t="str">
            <v>MD-DOM</v>
          </cell>
        </row>
        <row r="205">
          <cell r="A205" t="str">
            <v>CIHOD51FDM</v>
          </cell>
          <cell r="B205" t="str">
            <v>OTSU-D5</v>
          </cell>
          <cell r="F205" t="str">
            <v>CIHOD51FDM</v>
          </cell>
          <cell r="G205" t="str">
            <v>1116</v>
          </cell>
          <cell r="H205" t="str">
            <v>OTSUMIX</v>
          </cell>
          <cell r="K205" t="str">
            <v>TMFOIG10DM</v>
          </cell>
          <cell r="L205" t="str">
            <v>MD-DOM</v>
          </cell>
        </row>
        <row r="206">
          <cell r="A206" t="str">
            <v>CIHOD51PDM</v>
          </cell>
          <cell r="B206" t="str">
            <v>OTSU-D5</v>
          </cell>
          <cell r="F206" t="str">
            <v>CIHOD51PDM</v>
          </cell>
          <cell r="G206" t="str">
            <v>1116</v>
          </cell>
          <cell r="H206" t="str">
            <v>OTSUMIX</v>
          </cell>
          <cell r="K206" t="str">
            <v>TMFOIG11DM</v>
          </cell>
          <cell r="L206" t="str">
            <v>MD-DOM</v>
          </cell>
        </row>
        <row r="207">
          <cell r="A207" t="str">
            <v>CIHOD55NDM</v>
          </cell>
          <cell r="B207" t="str">
            <v>OTSU-D5, 100 ML</v>
          </cell>
          <cell r="F207" t="str">
            <v>CIHOD55NDM</v>
          </cell>
          <cell r="G207" t="str">
            <v>1116</v>
          </cell>
          <cell r="H207" t="str">
            <v>OTSUMIX</v>
          </cell>
          <cell r="K207" t="str">
            <v>TMFOIG12DM</v>
          </cell>
          <cell r="L207" t="str">
            <v>MD-DOM</v>
          </cell>
        </row>
        <row r="208">
          <cell r="A208" t="str">
            <v>CIHODD13DM</v>
          </cell>
          <cell r="B208" t="str">
            <v>OTSU-D5, 100 ML(Isi 80)</v>
          </cell>
          <cell r="F208" t="str">
            <v>CIHODD13DM</v>
          </cell>
          <cell r="G208" t="str">
            <v>1116</v>
          </cell>
          <cell r="H208" t="str">
            <v>OTSUMIX</v>
          </cell>
          <cell r="K208" t="str">
            <v>TMFOIG13DM</v>
          </cell>
          <cell r="L208" t="str">
            <v>MD-DOM</v>
          </cell>
        </row>
        <row r="209">
          <cell r="A209" t="str">
            <v>CIHODD16DM</v>
          </cell>
          <cell r="B209" t="str">
            <v>OTSU-D5, 100 ML(Isi 80)</v>
          </cell>
          <cell r="F209" t="str">
            <v>CIHODD16DM</v>
          </cell>
          <cell r="G209" t="str">
            <v>1116</v>
          </cell>
          <cell r="H209" t="str">
            <v>OTSUMIX</v>
          </cell>
          <cell r="K209" t="str">
            <v>TMFOIG14DM</v>
          </cell>
          <cell r="L209" t="str">
            <v>MD-DOM</v>
          </cell>
        </row>
        <row r="210">
          <cell r="A210" t="str">
            <v>CIHODD23DM</v>
          </cell>
          <cell r="B210" t="str">
            <v>OTSU-D5, 100 ML(Isi 40)</v>
          </cell>
          <cell r="F210" t="str">
            <v>CIHODD23DM</v>
          </cell>
          <cell r="G210" t="str">
            <v>1116</v>
          </cell>
          <cell r="H210" t="str">
            <v>OTSUMIX</v>
          </cell>
          <cell r="K210" t="str">
            <v>TMFOIG15DM</v>
          </cell>
          <cell r="L210" t="str">
            <v>MD-DOM</v>
          </cell>
        </row>
        <row r="211">
          <cell r="A211" t="str">
            <v>CIHODD26DM</v>
          </cell>
          <cell r="B211" t="str">
            <v>OTSU-D5100 mL</v>
          </cell>
          <cell r="F211" t="str">
            <v>CIHODD26DM</v>
          </cell>
          <cell r="G211" t="str">
            <v>1116</v>
          </cell>
          <cell r="H211" t="str">
            <v>OTSUMIX</v>
          </cell>
          <cell r="K211" t="str">
            <v>TMFOIG16DM</v>
          </cell>
          <cell r="L211" t="str">
            <v>MD-DOM</v>
          </cell>
        </row>
        <row r="212">
          <cell r="A212" t="str">
            <v>CIHODD3NDM</v>
          </cell>
          <cell r="B212" t="str">
            <v>OTSU-D5, 100 ML</v>
          </cell>
          <cell r="F212" t="str">
            <v>CIHODD3NDM</v>
          </cell>
          <cell r="G212" t="str">
            <v>1116</v>
          </cell>
          <cell r="H212" t="str">
            <v>OTSUMIX</v>
          </cell>
          <cell r="K212" t="str">
            <v>TMFOIG17DM</v>
          </cell>
          <cell r="L212" t="str">
            <v>MD-DOM</v>
          </cell>
        </row>
        <row r="213">
          <cell r="A213" t="str">
            <v>CIHODD5NDM</v>
          </cell>
          <cell r="B213" t="str">
            <v>OTSU-D5, 100 ML</v>
          </cell>
          <cell r="F213" t="str">
            <v>CIHODD5NDM</v>
          </cell>
          <cell r="G213" t="str">
            <v>1116</v>
          </cell>
          <cell r="H213" t="str">
            <v>OTSUMIX</v>
          </cell>
          <cell r="K213" t="str">
            <v>TMFOIG18DM</v>
          </cell>
          <cell r="L213" t="str">
            <v>MD-DOM</v>
          </cell>
        </row>
        <row r="214">
          <cell r="A214" t="str">
            <v>CIHODD5NMC</v>
          </cell>
          <cell r="B214" t="str">
            <v>OTSU-D5, 100 ML(Exp. GreenMed Malaysia)</v>
          </cell>
          <cell r="F214" t="str">
            <v>CIHODD5NMC</v>
          </cell>
          <cell r="G214" t="str">
            <v>1116</v>
          </cell>
          <cell r="H214" t="str">
            <v>OTSUMIX</v>
          </cell>
          <cell r="K214" t="str">
            <v>TMFOIG19DM</v>
          </cell>
          <cell r="L214" t="str">
            <v>MD-DOM</v>
          </cell>
        </row>
        <row r="215">
          <cell r="A215" t="str">
            <v>CIHODD5PDM</v>
          </cell>
          <cell r="B215" t="str">
            <v>OTSU-D5</v>
          </cell>
          <cell r="F215" t="str">
            <v>CIHODD5PDM</v>
          </cell>
          <cell r="G215" t="str">
            <v>1116</v>
          </cell>
          <cell r="H215" t="str">
            <v>OTSUMIX</v>
          </cell>
          <cell r="K215" t="str">
            <v>TMFOIG20DM</v>
          </cell>
          <cell r="L215" t="str">
            <v>MD-DOM</v>
          </cell>
        </row>
        <row r="216">
          <cell r="A216" t="str">
            <v>CIHODD6NDM</v>
          </cell>
          <cell r="B216" t="str">
            <v>OTSU-D5100 mL</v>
          </cell>
          <cell r="F216" t="str">
            <v>CIHODD6NDM</v>
          </cell>
          <cell r="G216" t="str">
            <v>1116</v>
          </cell>
          <cell r="H216" t="str">
            <v>OTSUMIX</v>
          </cell>
          <cell r="K216" t="str">
            <v>TMFOIG21DM</v>
          </cell>
          <cell r="L216" t="str">
            <v>MD-DOM</v>
          </cell>
        </row>
        <row r="217">
          <cell r="A217" t="str">
            <v>CIHODN15DM</v>
          </cell>
          <cell r="B217" t="str">
            <v>OTSU-NS100 mL</v>
          </cell>
          <cell r="F217" t="str">
            <v>CIHODN15DM</v>
          </cell>
          <cell r="G217" t="str">
            <v>1116</v>
          </cell>
          <cell r="H217" t="str">
            <v>OTSUMIX</v>
          </cell>
          <cell r="K217" t="str">
            <v>TMFOIG22DM</v>
          </cell>
          <cell r="L217" t="str">
            <v>MD-DOM</v>
          </cell>
        </row>
        <row r="218">
          <cell r="A218" t="str">
            <v>CIHODN1HDM</v>
          </cell>
          <cell r="B218" t="str">
            <v>OTSU-NS, 100 ML(Isi 80)</v>
          </cell>
          <cell r="F218" t="str">
            <v>CIHODN1HDM</v>
          </cell>
          <cell r="G218" t="str">
            <v>1116</v>
          </cell>
          <cell r="H218" t="str">
            <v>OTSUMIX</v>
          </cell>
          <cell r="K218" t="str">
            <v>TMFOIG23DM</v>
          </cell>
          <cell r="L218" t="str">
            <v>MD-DOM</v>
          </cell>
        </row>
        <row r="219">
          <cell r="A219" t="str">
            <v>CIHODN25DM</v>
          </cell>
          <cell r="B219" t="str">
            <v>OTSU-NS100 mL</v>
          </cell>
          <cell r="F219" t="str">
            <v>CIHODN25DM</v>
          </cell>
          <cell r="G219" t="str">
            <v>1116</v>
          </cell>
          <cell r="H219" t="str">
            <v>OTSUMIX</v>
          </cell>
          <cell r="K219" t="str">
            <v>TMFOIG24DM</v>
          </cell>
          <cell r="L219" t="str">
            <v>MD-DOM</v>
          </cell>
        </row>
        <row r="220">
          <cell r="A220" t="str">
            <v>CIHODN2HDM</v>
          </cell>
          <cell r="B220" t="str">
            <v>OTSU-NS, 100 ML(Isi 40)</v>
          </cell>
          <cell r="F220" t="str">
            <v>CIHODN2HDM</v>
          </cell>
          <cell r="G220" t="str">
            <v>1116</v>
          </cell>
          <cell r="H220" t="str">
            <v>OTSUMIX</v>
          </cell>
          <cell r="K220" t="str">
            <v>TMFOIG25DM</v>
          </cell>
          <cell r="L220" t="str">
            <v>MD-DOM</v>
          </cell>
        </row>
        <row r="221">
          <cell r="A221" t="str">
            <v>CIHODN5NDM</v>
          </cell>
          <cell r="B221" t="str">
            <v>OTSU-NS, 100 ML</v>
          </cell>
          <cell r="F221" t="str">
            <v>CIHODN5NDM</v>
          </cell>
          <cell r="G221" t="str">
            <v>1116</v>
          </cell>
          <cell r="H221" t="str">
            <v>OTSUMIX</v>
          </cell>
          <cell r="K221" t="str">
            <v>TMFOIJ01DM</v>
          </cell>
          <cell r="L221" t="str">
            <v>MD-DOM</v>
          </cell>
        </row>
        <row r="222">
          <cell r="A222" t="str">
            <v>CIHODNH5DM</v>
          </cell>
          <cell r="B222" t="str">
            <v>OTSU-NS100 mL</v>
          </cell>
          <cell r="F222" t="str">
            <v>CIHODNH5DM</v>
          </cell>
          <cell r="G222" t="str">
            <v>1116</v>
          </cell>
          <cell r="H222" t="str">
            <v>OTSUMIX</v>
          </cell>
          <cell r="K222" t="str">
            <v>TMFOIJ02DM</v>
          </cell>
          <cell r="L222" t="str">
            <v>MD-DOM</v>
          </cell>
        </row>
        <row r="223">
          <cell r="A223" t="str">
            <v>CIHODNHNDM</v>
          </cell>
          <cell r="B223" t="str">
            <v>OTSU-NS, 100 ML</v>
          </cell>
          <cell r="F223" t="str">
            <v>CIHODNHNDM</v>
          </cell>
          <cell r="G223" t="str">
            <v>1116</v>
          </cell>
          <cell r="H223" t="str">
            <v>OTSUMIX</v>
          </cell>
          <cell r="K223" t="str">
            <v>TMFOIJ03DM</v>
          </cell>
          <cell r="L223" t="str">
            <v>MD-DOM</v>
          </cell>
        </row>
        <row r="224">
          <cell r="A224" t="str">
            <v>CIHODNSNDM</v>
          </cell>
          <cell r="B224" t="str">
            <v>OTSU-NS, 100 ML</v>
          </cell>
          <cell r="F224" t="str">
            <v>CIHODNSNDM</v>
          </cell>
          <cell r="G224" t="str">
            <v>1116</v>
          </cell>
          <cell r="H224" t="str">
            <v>OTSUMIX</v>
          </cell>
          <cell r="K224" t="str">
            <v>TMFOIJ04DM</v>
          </cell>
          <cell r="L224" t="str">
            <v>MD-DOM</v>
          </cell>
        </row>
        <row r="225">
          <cell r="A225" t="str">
            <v>CIHODNSNMC</v>
          </cell>
          <cell r="B225" t="str">
            <v>OTSU-NS, 100 ML(Exp. GreenMed Malaysia)</v>
          </cell>
          <cell r="F225" t="str">
            <v>CIHODNSNMC</v>
          </cell>
          <cell r="G225" t="str">
            <v>1116</v>
          </cell>
          <cell r="H225" t="str">
            <v>OTSUMIX</v>
          </cell>
          <cell r="K225" t="str">
            <v>TMFOIJ05DM</v>
          </cell>
          <cell r="L225" t="str">
            <v>MD-DOM</v>
          </cell>
        </row>
        <row r="226">
          <cell r="A226" t="str">
            <v>CIHODNSNML</v>
          </cell>
          <cell r="B226" t="str">
            <v>OTSU-NS, 100 MLExp. Malaysia</v>
          </cell>
          <cell r="F226" t="str">
            <v>CIHODNSNML</v>
          </cell>
          <cell r="G226" t="str">
            <v>1116</v>
          </cell>
          <cell r="H226" t="str">
            <v>OTSUMIX</v>
          </cell>
          <cell r="K226" t="str">
            <v>TMFOIJ06DM</v>
          </cell>
          <cell r="L226" t="str">
            <v>MD-DOM</v>
          </cell>
        </row>
        <row r="227">
          <cell r="A227" t="str">
            <v>CIHODNSPDM</v>
          </cell>
          <cell r="B227" t="str">
            <v>OTSU-NS</v>
          </cell>
          <cell r="F227" t="str">
            <v>CIHODNSPDM</v>
          </cell>
          <cell r="G227" t="str">
            <v>1116</v>
          </cell>
          <cell r="H227" t="str">
            <v>OTSUMIX</v>
          </cell>
          <cell r="K227" t="str">
            <v>TMFOIJ10DM</v>
          </cell>
          <cell r="L227" t="str">
            <v>MD-DOM</v>
          </cell>
        </row>
        <row r="228">
          <cell r="A228" t="str">
            <v>CIHODWH5DM</v>
          </cell>
          <cell r="B228" t="str">
            <v>STERILE WATERFOR INJECTION</v>
          </cell>
          <cell r="F228" t="str">
            <v>CIHODWH5DM</v>
          </cell>
          <cell r="G228" t="str">
            <v>1116</v>
          </cell>
          <cell r="H228" t="str">
            <v>OTSUMIX</v>
          </cell>
          <cell r="K228" t="str">
            <v>TMFOIJ11DM</v>
          </cell>
          <cell r="L228" t="str">
            <v>MD-DOM</v>
          </cell>
        </row>
        <row r="229">
          <cell r="A229" t="str">
            <v>CIHODWHNDM</v>
          </cell>
          <cell r="B229" t="str">
            <v>STERILE WATERFOR INJECTION</v>
          </cell>
          <cell r="F229" t="str">
            <v>CIHODWHNDM</v>
          </cell>
          <cell r="G229" t="str">
            <v>1116</v>
          </cell>
          <cell r="H229" t="str">
            <v>OTSUMIX</v>
          </cell>
          <cell r="K229" t="str">
            <v>TMFOIJ12DM</v>
          </cell>
          <cell r="L229" t="str">
            <v>MD-DOM</v>
          </cell>
        </row>
        <row r="230">
          <cell r="A230" t="str">
            <v>CIHODWI5DM</v>
          </cell>
          <cell r="B230" t="str">
            <v>STERILE WATERFOR INJECTION</v>
          </cell>
          <cell r="F230" t="str">
            <v>CIHODWI5DM</v>
          </cell>
          <cell r="G230" t="str">
            <v>1116</v>
          </cell>
          <cell r="H230" t="str">
            <v>OTSUMIX</v>
          </cell>
          <cell r="K230" t="str">
            <v>TMFOIJ14DM</v>
          </cell>
          <cell r="L230" t="str">
            <v>MD-DOM</v>
          </cell>
        </row>
        <row r="231">
          <cell r="A231" t="str">
            <v>CIHODWINDM</v>
          </cell>
          <cell r="B231" t="str">
            <v>STERILE WATERFOR INJECTION</v>
          </cell>
          <cell r="F231" t="str">
            <v>CIHODWINDM</v>
          </cell>
          <cell r="G231" t="str">
            <v>1116</v>
          </cell>
          <cell r="H231" t="str">
            <v>OTSUMIX</v>
          </cell>
          <cell r="K231" t="str">
            <v>TMFOIJ15DM</v>
          </cell>
          <cell r="L231" t="str">
            <v>MD-DOM</v>
          </cell>
        </row>
        <row r="232">
          <cell r="A232" t="str">
            <v>CIHODWIPDM</v>
          </cell>
          <cell r="B232" t="str">
            <v>STERILE WATERFOR INJECTION</v>
          </cell>
          <cell r="F232" t="str">
            <v>CIHODWIPDM</v>
          </cell>
          <cell r="G232" t="str">
            <v>1116</v>
          </cell>
          <cell r="H232" t="str">
            <v>OTSUMIX</v>
          </cell>
          <cell r="K232" t="str">
            <v>TMFOIJ16DM</v>
          </cell>
          <cell r="L232" t="str">
            <v>MD-DOM</v>
          </cell>
        </row>
        <row r="233">
          <cell r="A233" t="str">
            <v>CIHOGD5PDM</v>
          </cell>
          <cell r="B233" t="str">
            <v>DEXTROSE MONOHYDRATEInfus Intravena 5%</v>
          </cell>
          <cell r="F233" t="str">
            <v>CIHOGD5PDM</v>
          </cell>
          <cell r="G233" t="str">
            <v>1116</v>
          </cell>
          <cell r="H233" t="str">
            <v>OTSUMIX</v>
          </cell>
          <cell r="K233" t="str">
            <v>TMFOIJ17DM</v>
          </cell>
          <cell r="L233" t="str">
            <v>MD-DOM</v>
          </cell>
        </row>
        <row r="234">
          <cell r="A234" t="str">
            <v>CIHOGNSPDM</v>
          </cell>
          <cell r="B234" t="str">
            <v>SODIUM CHLORIDEInfus Intravena 0.9%</v>
          </cell>
          <cell r="F234" t="str">
            <v>CIHOGNSPDM</v>
          </cell>
          <cell r="G234" t="str">
            <v>1116</v>
          </cell>
          <cell r="H234" t="str">
            <v>OTSUMIX</v>
          </cell>
          <cell r="K234" t="str">
            <v>TMFOIJ18DM</v>
          </cell>
          <cell r="L234" t="str">
            <v>MD-DOM</v>
          </cell>
        </row>
        <row r="235">
          <cell r="A235" t="str">
            <v>CIK2TRUNDM</v>
          </cell>
          <cell r="B235" t="str">
            <v>OTSU - D10</v>
          </cell>
          <cell r="F235" t="str">
            <v>CIK2TRUNDM</v>
          </cell>
          <cell r="G235" t="str">
            <v>1111</v>
          </cell>
          <cell r="H235" t="str">
            <v>BASIC  SOLUTION</v>
          </cell>
          <cell r="K235" t="str">
            <v>TMFOIJ19DM</v>
          </cell>
          <cell r="L235" t="str">
            <v>MD-DOM</v>
          </cell>
        </row>
        <row r="236">
          <cell r="A236" t="str">
            <v>CIKAS5UNDM</v>
          </cell>
          <cell r="B236" t="str">
            <v>ASERING-5</v>
          </cell>
          <cell r="F236" t="str">
            <v>CIKAS5UNDM</v>
          </cell>
          <cell r="G236" t="str">
            <v>1114</v>
          </cell>
          <cell r="H236" t="str">
            <v>ASERING</v>
          </cell>
          <cell r="K236" t="str">
            <v>TMFOIJ22DM</v>
          </cell>
          <cell r="L236" t="str">
            <v>MD-DOM</v>
          </cell>
        </row>
        <row r="237">
          <cell r="A237" t="str">
            <v>CIKASERNDM</v>
          </cell>
          <cell r="B237" t="str">
            <v>ASERING</v>
          </cell>
          <cell r="F237" t="str">
            <v>CIKASERNDM</v>
          </cell>
          <cell r="G237" t="str">
            <v>1114</v>
          </cell>
          <cell r="H237" t="str">
            <v>ASERING</v>
          </cell>
          <cell r="K237" t="str">
            <v>TMFOIJ23DM</v>
          </cell>
          <cell r="L237" t="str">
            <v>MD-DOM</v>
          </cell>
        </row>
        <row r="238">
          <cell r="A238" t="str">
            <v>CIKKMG3NDM</v>
          </cell>
          <cell r="B238" t="str">
            <v>KA-EN MG3</v>
          </cell>
          <cell r="F238" t="str">
            <v>CIKKMG3NDM</v>
          </cell>
          <cell r="G238" t="str">
            <v>1113</v>
          </cell>
          <cell r="H238" t="str">
            <v>KA - EN</v>
          </cell>
          <cell r="K238" t="str">
            <v>TMFOIJ24DM</v>
          </cell>
          <cell r="L238" t="str">
            <v>MD-DOM</v>
          </cell>
        </row>
        <row r="239">
          <cell r="A239" t="str">
            <v>CIKKN1BNDM</v>
          </cell>
          <cell r="B239" t="str">
            <v>KA-EN 1B</v>
          </cell>
          <cell r="F239" t="str">
            <v>CIKKN1BNDM</v>
          </cell>
          <cell r="G239" t="str">
            <v>1113</v>
          </cell>
          <cell r="H239" t="str">
            <v>KA - EN</v>
          </cell>
          <cell r="K239" t="str">
            <v>TMFOIJ30DM</v>
          </cell>
          <cell r="L239" t="str">
            <v>MD-DOM</v>
          </cell>
        </row>
        <row r="240">
          <cell r="A240" t="str">
            <v>CIKKN3ANDM</v>
          </cell>
          <cell r="B240" t="str">
            <v>KA-EN 3A</v>
          </cell>
          <cell r="F240" t="str">
            <v>CIKKN3ANDM</v>
          </cell>
          <cell r="G240" t="str">
            <v>1113</v>
          </cell>
          <cell r="H240" t="str">
            <v>KA - EN</v>
          </cell>
          <cell r="K240" t="str">
            <v>TMFOIJ31DM</v>
          </cell>
          <cell r="L240" t="str">
            <v>MD-DOM</v>
          </cell>
        </row>
        <row r="241">
          <cell r="A241" t="str">
            <v>CIKKN3BNDM</v>
          </cell>
          <cell r="B241" t="str">
            <v>KA-EN 3B</v>
          </cell>
          <cell r="F241" t="str">
            <v>CIKKN3BNDM</v>
          </cell>
          <cell r="G241" t="str">
            <v>1113</v>
          </cell>
          <cell r="H241" t="str">
            <v>KA - EN</v>
          </cell>
          <cell r="K241" t="str">
            <v>TMFOIL01DM</v>
          </cell>
          <cell r="L241" t="str">
            <v>MD-DOM</v>
          </cell>
        </row>
        <row r="242">
          <cell r="A242" t="str">
            <v>CIKKN4ANDM</v>
          </cell>
          <cell r="B242" t="str">
            <v>KA-EN 4A</v>
          </cell>
          <cell r="F242" t="str">
            <v>CIKKN4ANDM</v>
          </cell>
          <cell r="G242" t="str">
            <v>1113</v>
          </cell>
          <cell r="H242" t="str">
            <v>KA - EN</v>
          </cell>
          <cell r="K242" t="str">
            <v>TMFOIL02DM</v>
          </cell>
          <cell r="L242" t="str">
            <v>MD-DOM</v>
          </cell>
        </row>
        <row r="243">
          <cell r="A243" t="str">
            <v>CIKKN4BNDM</v>
          </cell>
          <cell r="B243" t="str">
            <v>KA-EN 4B</v>
          </cell>
          <cell r="F243" t="str">
            <v>CIKKN4BNDM</v>
          </cell>
          <cell r="G243" t="str">
            <v>1113</v>
          </cell>
          <cell r="H243" t="str">
            <v>KA - EN</v>
          </cell>
          <cell r="K243" t="str">
            <v>TMFOIL03DM</v>
          </cell>
          <cell r="L243" t="str">
            <v>MD-DOM</v>
          </cell>
        </row>
        <row r="244">
          <cell r="A244" t="str">
            <v>CIKOKN1NDM</v>
          </cell>
          <cell r="B244" t="str">
            <v>OI-KN1</v>
          </cell>
          <cell r="F244" t="str">
            <v>CIKOKN1NDM</v>
          </cell>
          <cell r="G244" t="str">
            <v>1113</v>
          </cell>
          <cell r="H244" t="str">
            <v>KA - EN</v>
          </cell>
          <cell r="K244" t="str">
            <v>TMFOIL04DM</v>
          </cell>
          <cell r="L244" t="str">
            <v>MD-DOM</v>
          </cell>
        </row>
        <row r="245">
          <cell r="A245" t="str">
            <v>CIKOKN2NDM</v>
          </cell>
          <cell r="B245" t="str">
            <v>OI-KN2</v>
          </cell>
          <cell r="F245" t="str">
            <v>CIKOKN2NDM</v>
          </cell>
          <cell r="G245" t="str">
            <v>1113</v>
          </cell>
          <cell r="H245" t="str">
            <v>KA - EN</v>
          </cell>
          <cell r="K245" t="str">
            <v>TMFOIL05DM</v>
          </cell>
          <cell r="L245" t="str">
            <v>MD-DOM</v>
          </cell>
        </row>
        <row r="246">
          <cell r="A246" t="str">
            <v>CIKONS3NDM</v>
          </cell>
          <cell r="B246" t="str">
            <v>OTSU-SALIN 3</v>
          </cell>
          <cell r="F246" t="str">
            <v>CIKONS3NDM</v>
          </cell>
          <cell r="G246" t="str">
            <v>1111</v>
          </cell>
          <cell r="H246" t="str">
            <v>BASIC  SOLUTION</v>
          </cell>
          <cell r="K246" t="str">
            <v>TMFOIL08DM</v>
          </cell>
          <cell r="L246" t="str">
            <v>MD-DOM</v>
          </cell>
        </row>
        <row r="247">
          <cell r="A247" t="str">
            <v>CIKOTD5NDM</v>
          </cell>
          <cell r="B247" t="str">
            <v>OTSU-D5</v>
          </cell>
          <cell r="F247" t="str">
            <v>CIKOTD5NDM</v>
          </cell>
          <cell r="G247" t="str">
            <v>1111</v>
          </cell>
          <cell r="H247" t="str">
            <v>BASIC  SOLUTION</v>
          </cell>
          <cell r="K247" t="str">
            <v>TMFOIL13DM</v>
          </cell>
          <cell r="L247" t="str">
            <v>MD-DOM</v>
          </cell>
        </row>
        <row r="248">
          <cell r="A248" t="str">
            <v>CIKOTLRNDM</v>
          </cell>
          <cell r="B248" t="str">
            <v>OTSU-RL</v>
          </cell>
          <cell r="F248" t="str">
            <v>CIKOTLRNDM</v>
          </cell>
          <cell r="G248" t="str">
            <v>1111</v>
          </cell>
          <cell r="H248" t="str">
            <v>BASIC  SOLUTION</v>
          </cell>
          <cell r="K248" t="str">
            <v>TMFOIL15DM</v>
          </cell>
          <cell r="L248" t="str">
            <v>MD-DOM</v>
          </cell>
        </row>
        <row r="249">
          <cell r="A249" t="str">
            <v>CIKOTNSNDM</v>
          </cell>
          <cell r="B249" t="str">
            <v>OTSU-NS</v>
          </cell>
          <cell r="F249" t="str">
            <v>CIKOTNSNDM</v>
          </cell>
          <cell r="G249" t="str">
            <v>1111</v>
          </cell>
          <cell r="H249" t="str">
            <v>BASIC  SOLUTION</v>
          </cell>
          <cell r="K249" t="str">
            <v>TMFOIL16DM</v>
          </cell>
          <cell r="L249" t="str">
            <v>MD-DOM</v>
          </cell>
        </row>
        <row r="250">
          <cell r="A250" t="str">
            <v>CIKRDRUNDM</v>
          </cell>
          <cell r="B250" t="str">
            <v>OTSU - RD5</v>
          </cell>
          <cell r="F250" t="str">
            <v>CIKRDRUNDM</v>
          </cell>
          <cell r="G250" t="str">
            <v>1111</v>
          </cell>
          <cell r="H250" t="str">
            <v>BASIC  SOLUTION</v>
          </cell>
          <cell r="K250" t="str">
            <v>TMFOIL17DM</v>
          </cell>
          <cell r="L250" t="str">
            <v>MD-DOM</v>
          </cell>
        </row>
        <row r="251">
          <cell r="A251" t="str">
            <v>CIKRRRUNDM</v>
          </cell>
          <cell r="B251" t="str">
            <v>OTSU - RS</v>
          </cell>
          <cell r="F251" t="str">
            <v>CIKRRRUNDM</v>
          </cell>
          <cell r="G251" t="str">
            <v>1111</v>
          </cell>
          <cell r="H251" t="str">
            <v>BASIC  SOLUTION</v>
          </cell>
          <cell r="K251" t="str">
            <v>TMFOIL18DM</v>
          </cell>
          <cell r="L251" t="str">
            <v>MD-DOM</v>
          </cell>
        </row>
        <row r="252">
          <cell r="A252" t="str">
            <v>CIKRTRUNDM</v>
          </cell>
          <cell r="B252" t="str">
            <v>OTSU - RLD5</v>
          </cell>
          <cell r="F252" t="str">
            <v>CIKRTRUNDM</v>
          </cell>
          <cell r="G252" t="str">
            <v>1111</v>
          </cell>
          <cell r="H252" t="str">
            <v>BASIC  SOLUTION</v>
          </cell>
          <cell r="K252" t="str">
            <v>TMFOIL19DM</v>
          </cell>
          <cell r="L252" t="str">
            <v>MD-DOM</v>
          </cell>
        </row>
        <row r="253">
          <cell r="A253" t="str">
            <v>CIKS12RNDM</v>
          </cell>
          <cell r="B253" t="str">
            <v>OTSU - D5, 1/4 NS</v>
          </cell>
          <cell r="F253" t="str">
            <v>CIKS12RNDM</v>
          </cell>
          <cell r="G253" t="str">
            <v>1111</v>
          </cell>
          <cell r="H253" t="str">
            <v>BASIC  SOLUTION</v>
          </cell>
          <cell r="K253" t="str">
            <v>TMFOIL20DM</v>
          </cell>
          <cell r="L253" t="str">
            <v>MD-DOM</v>
          </cell>
        </row>
        <row r="254">
          <cell r="A254" t="str">
            <v>CIKS5RUNDM</v>
          </cell>
          <cell r="B254" t="str">
            <v>OTSU - D10, 1/5 NS</v>
          </cell>
          <cell r="F254" t="str">
            <v>CIKS5RUNDM</v>
          </cell>
          <cell r="G254" t="str">
            <v>1111</v>
          </cell>
          <cell r="H254" t="str">
            <v>BASIC  SOLUTION</v>
          </cell>
          <cell r="K254" t="str">
            <v>TMFOIL23DM</v>
          </cell>
          <cell r="L254" t="str">
            <v>MD-DOM</v>
          </cell>
        </row>
        <row r="255">
          <cell r="A255" t="str">
            <v>CIKSERUNDM</v>
          </cell>
          <cell r="B255" t="str">
            <v>OTSU - D5, 1/2 NS</v>
          </cell>
          <cell r="F255" t="str">
            <v>CIKSERUNDM</v>
          </cell>
          <cell r="G255" t="str">
            <v>1111</v>
          </cell>
          <cell r="H255" t="str">
            <v>BASIC  SOLUTION</v>
          </cell>
          <cell r="K255" t="str">
            <v>TMFOIL24DM</v>
          </cell>
          <cell r="L255" t="str">
            <v>MD-DOM</v>
          </cell>
        </row>
        <row r="256">
          <cell r="A256" t="str">
            <v>CIKSKRUNDM</v>
          </cell>
          <cell r="B256" t="str">
            <v>OTSU - D5, NS</v>
          </cell>
          <cell r="F256" t="str">
            <v>CIKSKRUNDM</v>
          </cell>
          <cell r="G256" t="str">
            <v>1111</v>
          </cell>
          <cell r="H256" t="str">
            <v>BASIC  SOLUTION</v>
          </cell>
          <cell r="K256" t="str">
            <v>TMFOIL25DM</v>
          </cell>
          <cell r="L256" t="str">
            <v>MD-DOM</v>
          </cell>
        </row>
        <row r="257">
          <cell r="A257" t="str">
            <v>CINFAMNNDM</v>
          </cell>
          <cell r="B257" t="str">
            <v>AMINOLEBAN ORAL -Rasa Netral</v>
          </cell>
          <cell r="F257" t="str">
            <v>CINFAMNNDM</v>
          </cell>
          <cell r="G257" t="str">
            <v>1154</v>
          </cell>
          <cell r="H257" t="str">
            <v>AMINOLEBAN ORAL</v>
          </cell>
          <cell r="K257" t="str">
            <v>TMFOIL27DM</v>
          </cell>
          <cell r="L257" t="str">
            <v>MD-DOM</v>
          </cell>
        </row>
        <row r="258">
          <cell r="A258" t="str">
            <v>CINFAMO1DM</v>
          </cell>
          <cell r="B258" t="str">
            <v>AMINOLEBAN ORAL -Rasa Orange Baru</v>
          </cell>
          <cell r="F258" t="str">
            <v>CINFAMO1DM</v>
          </cell>
          <cell r="G258" t="str">
            <v>1154</v>
          </cell>
          <cell r="H258" t="str">
            <v>AMINOLEBAN ORAL</v>
          </cell>
          <cell r="K258" t="str">
            <v>TMFOIL36DM</v>
          </cell>
          <cell r="L258" t="str">
            <v>MD-DOM</v>
          </cell>
        </row>
        <row r="259">
          <cell r="A259" t="str">
            <v>CINFAMOTDM</v>
          </cell>
          <cell r="B259" t="str">
            <v>AMINOLEBAN ORAL -Rasa Jeruk</v>
          </cell>
          <cell r="F259" t="str">
            <v>CINFAMOTDM</v>
          </cell>
          <cell r="G259" t="str">
            <v>1154</v>
          </cell>
          <cell r="H259" t="str">
            <v>AMINOLEBAN ORAL</v>
          </cell>
          <cell r="K259" t="str">
            <v>TMFOIL37DM</v>
          </cell>
          <cell r="L259" t="str">
            <v>MD-DOM</v>
          </cell>
        </row>
        <row r="260">
          <cell r="A260" t="str">
            <v>CINFBL11DM</v>
          </cell>
          <cell r="B260" t="str">
            <v>BLENDERA 1,25 KGPERUB FORMULA</v>
          </cell>
          <cell r="F260" t="str">
            <v>CINFBL11DM</v>
          </cell>
          <cell r="G260" t="str">
            <v>1155</v>
          </cell>
          <cell r="H260" t="str">
            <v>BLENDERA</v>
          </cell>
          <cell r="K260" t="str">
            <v>TMFOIL38DM</v>
          </cell>
          <cell r="L260" t="str">
            <v>MD-DOM</v>
          </cell>
        </row>
        <row r="261">
          <cell r="A261" t="str">
            <v>CINFBL12DM</v>
          </cell>
          <cell r="B261" t="str">
            <v>BLENDERA (1,25 KG/PCS)</v>
          </cell>
          <cell r="F261" t="str">
            <v>CINFBL12DM</v>
          </cell>
          <cell r="G261" t="str">
            <v>1151</v>
          </cell>
          <cell r="H261" t="str">
            <v>ENTERAL NUTRITION</v>
          </cell>
          <cell r="K261" t="str">
            <v>TMFOIL40DM</v>
          </cell>
          <cell r="L261" t="str">
            <v>MD-DOM</v>
          </cell>
        </row>
        <row r="262">
          <cell r="A262" t="str">
            <v>CINFBL1NDM</v>
          </cell>
          <cell r="B262" t="str">
            <v>BLENDERA (1,25 KG/PCS)</v>
          </cell>
          <cell r="F262" t="str">
            <v>CINFBL1NDM</v>
          </cell>
          <cell r="G262" t="str">
            <v>1155</v>
          </cell>
          <cell r="H262" t="str">
            <v>BLENDERA</v>
          </cell>
          <cell r="K262" t="str">
            <v>TMFOIL42DM</v>
          </cell>
          <cell r="L262" t="str">
            <v>MD-DOM</v>
          </cell>
        </row>
        <row r="263">
          <cell r="A263" t="str">
            <v>CINFBL25DM</v>
          </cell>
          <cell r="B263" t="str">
            <v>BLENDERA (2.5 KG/PCS)</v>
          </cell>
          <cell r="F263" t="str">
            <v>CINFBL25DM</v>
          </cell>
          <cell r="G263" t="str">
            <v>1151</v>
          </cell>
          <cell r="H263" t="str">
            <v>ENTERAL NUTRITION</v>
          </cell>
          <cell r="K263" t="str">
            <v>TMFOIL43DM</v>
          </cell>
          <cell r="L263" t="str">
            <v>MD-DOM</v>
          </cell>
        </row>
        <row r="264">
          <cell r="A264" t="str">
            <v>CINFBL2NDM</v>
          </cell>
          <cell r="B264" t="str">
            <v>BLENDERA (2.5 KG/PCS)</v>
          </cell>
          <cell r="F264" t="str">
            <v>CINFBL2NDM</v>
          </cell>
          <cell r="G264" t="str">
            <v>1155</v>
          </cell>
          <cell r="H264" t="str">
            <v>BLENDERA</v>
          </cell>
          <cell r="K264" t="str">
            <v>TMFOIM08DM</v>
          </cell>
          <cell r="L264" t="str">
            <v>MD-DOM</v>
          </cell>
        </row>
        <row r="265">
          <cell r="A265" t="str">
            <v>CINFBLDRDM</v>
          </cell>
          <cell r="B265" t="str">
            <v>BLENDERA (2,5 KG/PCS)</v>
          </cell>
          <cell r="F265" t="str">
            <v>CINFBLDRDM</v>
          </cell>
          <cell r="G265" t="str">
            <v>1151</v>
          </cell>
          <cell r="H265" t="str">
            <v>ENTERAL NUTRITION</v>
          </cell>
          <cell r="K265" t="str">
            <v>TMFOIM09DM</v>
          </cell>
          <cell r="L265" t="str">
            <v>MD-DOM</v>
          </cell>
        </row>
        <row r="266">
          <cell r="A266" t="str">
            <v>CINFEKCNDM</v>
          </cell>
          <cell r="B266" t="str">
            <v>PRO ENTERAL COKLATKids</v>
          </cell>
          <cell r="F266" t="str">
            <v>CINFEKCNDM</v>
          </cell>
          <cell r="G266" t="str">
            <v>1152</v>
          </cell>
          <cell r="H266" t="str">
            <v>PROTEN</v>
          </cell>
          <cell r="K266" t="str">
            <v>TMFOIM11DM</v>
          </cell>
          <cell r="L266" t="str">
            <v>MD-DOM</v>
          </cell>
        </row>
        <row r="267">
          <cell r="A267" t="str">
            <v>CINFEKVNDM</v>
          </cell>
          <cell r="B267" t="str">
            <v>PRO ENTERAL VANILAKids</v>
          </cell>
          <cell r="F267" t="str">
            <v>CINFEKVNDM</v>
          </cell>
          <cell r="G267" t="str">
            <v>1152</v>
          </cell>
          <cell r="H267" t="str">
            <v>PROTEN</v>
          </cell>
          <cell r="K267" t="str">
            <v>TMFOIM12DM</v>
          </cell>
          <cell r="L267" t="str">
            <v>MD-DOM</v>
          </cell>
        </row>
        <row r="268">
          <cell r="A268" t="str">
            <v>CINFGECNDM</v>
          </cell>
          <cell r="B268" t="str">
            <v>GOLD ENTERAL COKLATKids</v>
          </cell>
          <cell r="F268" t="str">
            <v>CINFGECNDM</v>
          </cell>
          <cell r="G268" t="str">
            <v>1152</v>
          </cell>
          <cell r="H268" t="str">
            <v>PROTEN</v>
          </cell>
          <cell r="K268" t="str">
            <v>TMFOIM13DM</v>
          </cell>
          <cell r="L268" t="str">
            <v>MD-DOM</v>
          </cell>
        </row>
        <row r="269">
          <cell r="A269" t="str">
            <v>CINFGEVNDM</v>
          </cell>
          <cell r="B269" t="str">
            <v>GOLD ENTERAL VANILAKids</v>
          </cell>
          <cell r="F269" t="str">
            <v>CINFGEVNDM</v>
          </cell>
          <cell r="G269" t="str">
            <v>1152</v>
          </cell>
          <cell r="H269" t="str">
            <v>PROTEN</v>
          </cell>
          <cell r="K269" t="str">
            <v>TMFOIM14DM</v>
          </cell>
          <cell r="L269" t="str">
            <v>MD-DOM</v>
          </cell>
        </row>
        <row r="270">
          <cell r="A270" t="str">
            <v>CINFMTCNDM</v>
          </cell>
          <cell r="B270" t="str">
            <v>PRO MATERNA COKLAT</v>
          </cell>
          <cell r="F270" t="str">
            <v>CINFMTCNDM</v>
          </cell>
          <cell r="G270" t="str">
            <v>1152</v>
          </cell>
          <cell r="H270" t="str">
            <v>PROTEN</v>
          </cell>
          <cell r="K270" t="str">
            <v>TMFOIM15DM</v>
          </cell>
          <cell r="L270" t="str">
            <v>MD-DOM</v>
          </cell>
        </row>
        <row r="271">
          <cell r="A271" t="str">
            <v>CINFMTVNDM</v>
          </cell>
          <cell r="B271" t="str">
            <v>PRO MATERNA VANILA</v>
          </cell>
          <cell r="F271" t="str">
            <v>CINFMTVNDM</v>
          </cell>
          <cell r="G271" t="str">
            <v>1152</v>
          </cell>
          <cell r="H271" t="str">
            <v>PROTEN</v>
          </cell>
          <cell r="K271" t="str">
            <v>TMFOIM16DM</v>
          </cell>
          <cell r="L271" t="str">
            <v>MD-DOM</v>
          </cell>
        </row>
        <row r="272">
          <cell r="A272" t="str">
            <v>CINFNMU1DM</v>
          </cell>
          <cell r="B272" t="str">
            <v>NEO-MUNEBaru</v>
          </cell>
          <cell r="F272" t="str">
            <v>CINFNMU1DM</v>
          </cell>
          <cell r="G272" t="str">
            <v>1153</v>
          </cell>
          <cell r="H272" t="str">
            <v>NEO MUNE</v>
          </cell>
          <cell r="K272" t="str">
            <v>TMFOIM18DM</v>
          </cell>
          <cell r="L272" t="str">
            <v>MD-DOM</v>
          </cell>
        </row>
        <row r="273">
          <cell r="A273" t="str">
            <v>CINFNMU2DM</v>
          </cell>
          <cell r="B273" t="str">
            <v>NEO-MUNENEW FORMULA</v>
          </cell>
          <cell r="F273" t="str">
            <v>CINFNMU2DM</v>
          </cell>
          <cell r="G273" t="str">
            <v>1153</v>
          </cell>
          <cell r="H273" t="str">
            <v>NEO MUNE</v>
          </cell>
          <cell r="K273" t="str">
            <v>TMFOIM20DM</v>
          </cell>
          <cell r="L273" t="str">
            <v>MD-DOM</v>
          </cell>
        </row>
        <row r="274">
          <cell r="A274" t="str">
            <v>CINFNMU3DM</v>
          </cell>
          <cell r="B274" t="str">
            <v>NEO MUNE</v>
          </cell>
          <cell r="F274" t="str">
            <v>CINFNMU3DM</v>
          </cell>
          <cell r="G274" t="str">
            <v>1153</v>
          </cell>
          <cell r="H274" t="str">
            <v>NEO MUNE</v>
          </cell>
          <cell r="K274" t="str">
            <v>TMFOIM21DM</v>
          </cell>
          <cell r="L274" t="str">
            <v>MD-DOM</v>
          </cell>
        </row>
        <row r="275">
          <cell r="A275" t="str">
            <v>CINFNMU4DM</v>
          </cell>
          <cell r="B275" t="str">
            <v>NEO MUNEKEMASAN TUNGGAL</v>
          </cell>
          <cell r="F275" t="str">
            <v>CINFNMU4DM</v>
          </cell>
          <cell r="G275" t="str">
            <v>1153</v>
          </cell>
          <cell r="H275" t="str">
            <v>NEO MUNE</v>
          </cell>
          <cell r="K275" t="str">
            <v>TMFOIM22DM</v>
          </cell>
          <cell r="L275" t="str">
            <v>MD-DOM</v>
          </cell>
        </row>
        <row r="276">
          <cell r="A276" t="str">
            <v>CINFNMUNDM</v>
          </cell>
          <cell r="B276" t="str">
            <v>NEO-MUNE</v>
          </cell>
          <cell r="F276" t="str">
            <v>CINFNMUNDM</v>
          </cell>
          <cell r="G276" t="str">
            <v>1153</v>
          </cell>
          <cell r="H276" t="str">
            <v>NEO MUNE</v>
          </cell>
          <cell r="K276" t="str">
            <v>TMFOIM24DM</v>
          </cell>
          <cell r="L276" t="str">
            <v>MD-DOM</v>
          </cell>
        </row>
        <row r="277">
          <cell r="A277" t="str">
            <v>CINFPAN1DM</v>
          </cell>
          <cell r="B277" t="str">
            <v>PAN-ENTERALBaru</v>
          </cell>
          <cell r="F277" t="str">
            <v>CINFPAN1DM</v>
          </cell>
          <cell r="G277" t="str">
            <v>1151</v>
          </cell>
          <cell r="H277" t="str">
            <v>ENTERAL NUTRITION</v>
          </cell>
          <cell r="K277" t="str">
            <v>TMFOIM25DM</v>
          </cell>
          <cell r="L277" t="str">
            <v>MD-DOM</v>
          </cell>
        </row>
        <row r="278">
          <cell r="A278" t="str">
            <v>CINFPAN2DM</v>
          </cell>
          <cell r="B278" t="str">
            <v>PAN-ENTERAL</v>
          </cell>
          <cell r="F278" t="str">
            <v>CINFPAN2DM</v>
          </cell>
          <cell r="G278" t="str">
            <v>1151</v>
          </cell>
          <cell r="H278" t="str">
            <v>ENTERAL NUTRITION</v>
          </cell>
          <cell r="K278" t="str">
            <v>TMFOIM26DM</v>
          </cell>
          <cell r="L278" t="str">
            <v>MD-DOM</v>
          </cell>
        </row>
        <row r="279">
          <cell r="A279" t="str">
            <v>CINFPAN3DM</v>
          </cell>
          <cell r="B279" t="str">
            <v>PAN-ENTERAL</v>
          </cell>
          <cell r="F279" t="str">
            <v>CINFPAN3DM</v>
          </cell>
          <cell r="G279" t="str">
            <v>1151</v>
          </cell>
          <cell r="H279" t="str">
            <v>ENTERAL NUTRITION</v>
          </cell>
          <cell r="K279" t="str">
            <v>TMFOIM27DM</v>
          </cell>
          <cell r="L279" t="str">
            <v>MD-DOM</v>
          </cell>
        </row>
        <row r="280">
          <cell r="A280" t="str">
            <v>CINFPAN4DM</v>
          </cell>
          <cell r="B280" t="str">
            <v>PAN-ENTERALKEMASAN TUNGGAL</v>
          </cell>
          <cell r="F280" t="str">
            <v>CINFPAN4DM</v>
          </cell>
          <cell r="G280" t="str">
            <v>1151</v>
          </cell>
          <cell r="H280" t="str">
            <v>ENTERAL NUTRITION</v>
          </cell>
          <cell r="K280" t="str">
            <v>TMFOIM31DM</v>
          </cell>
          <cell r="L280" t="str">
            <v>MD-DOM</v>
          </cell>
        </row>
        <row r="281">
          <cell r="A281" t="str">
            <v>CINFPANODM</v>
          </cell>
          <cell r="B281" t="str">
            <v>PAN-ENTERAL</v>
          </cell>
          <cell r="F281" t="str">
            <v>CINFPANODM</v>
          </cell>
          <cell r="G281" t="str">
            <v>1151</v>
          </cell>
          <cell r="H281" t="str">
            <v>ENTERAL NUTRITION</v>
          </cell>
          <cell r="K281" t="str">
            <v>TMFOIMS1DM</v>
          </cell>
          <cell r="L281" t="str">
            <v>MD-DOM</v>
          </cell>
        </row>
        <row r="282">
          <cell r="A282" t="str">
            <v>CINFPBCNDM</v>
          </cell>
          <cell r="B282" t="str">
            <v>PROTEN COKLAT BOPKemasan 26 gr</v>
          </cell>
          <cell r="F282" t="str">
            <v>CINFPBCNDM</v>
          </cell>
          <cell r="G282" t="str">
            <v>1152</v>
          </cell>
          <cell r="H282" t="str">
            <v>PROTEN</v>
          </cell>
          <cell r="K282" t="str">
            <v>TMFOIMS2DM</v>
          </cell>
          <cell r="L282" t="str">
            <v>MD-DOM</v>
          </cell>
        </row>
        <row r="283">
          <cell r="A283" t="str">
            <v>CINFPBVNDM</v>
          </cell>
          <cell r="B283" t="str">
            <v>PROTEN VANILA BOPKemasan 26 gr</v>
          </cell>
          <cell r="F283" t="str">
            <v>CINFPBVNDM</v>
          </cell>
          <cell r="G283" t="str">
            <v>1152</v>
          </cell>
          <cell r="H283" t="str">
            <v>PROTEN</v>
          </cell>
          <cell r="K283" t="str">
            <v>TMFOIMS4DM</v>
          </cell>
          <cell r="L283" t="str">
            <v>MD-DOM</v>
          </cell>
        </row>
        <row r="284">
          <cell r="A284" t="str">
            <v>CINFPJCNDM</v>
          </cell>
          <cell r="B284" t="str">
            <v>PROTEN COKLAT JUNIOR</v>
          </cell>
          <cell r="F284" t="str">
            <v>CINFPJCNDM</v>
          </cell>
          <cell r="G284" t="str">
            <v>1152</v>
          </cell>
          <cell r="H284" t="str">
            <v>PROTEN</v>
          </cell>
          <cell r="K284" t="str">
            <v>TMFOIMS5DM</v>
          </cell>
          <cell r="L284" t="str">
            <v>MD-DOM</v>
          </cell>
        </row>
        <row r="285">
          <cell r="A285" t="str">
            <v>CINFPJVNDM</v>
          </cell>
          <cell r="B285" t="str">
            <v>PROTEN VANILA JUNIOR</v>
          </cell>
          <cell r="F285" t="str">
            <v>CINFPJVNDM</v>
          </cell>
          <cell r="G285" t="str">
            <v>1152</v>
          </cell>
          <cell r="H285" t="str">
            <v>PROTEN</v>
          </cell>
          <cell r="K285" t="str">
            <v>TMFOIMS6DM</v>
          </cell>
          <cell r="L285" t="str">
            <v>MD-DOM</v>
          </cell>
        </row>
        <row r="286">
          <cell r="A286" t="str">
            <v>CINFPK21DM</v>
          </cell>
          <cell r="B286" t="str">
            <v>PROTEN COKELAT</v>
          </cell>
          <cell r="F286" t="str">
            <v>CINFPK21DM</v>
          </cell>
          <cell r="G286" t="str">
            <v>1152</v>
          </cell>
          <cell r="H286" t="str">
            <v>PROTEN</v>
          </cell>
          <cell r="K286" t="str">
            <v>TMFOIPC1DM</v>
          </cell>
          <cell r="L286" t="str">
            <v>MD-DOM</v>
          </cell>
        </row>
        <row r="287">
          <cell r="A287" t="str">
            <v>CINFPK22DM</v>
          </cell>
          <cell r="B287" t="str">
            <v>PROTEN COKLATKEMASAN TUNGGAL</v>
          </cell>
          <cell r="F287" t="str">
            <v>CINFPK22DM</v>
          </cell>
          <cell r="G287" t="str">
            <v>1152</v>
          </cell>
          <cell r="H287" t="str">
            <v>PROTEN</v>
          </cell>
          <cell r="K287" t="str">
            <v>TMFOIT01DM</v>
          </cell>
          <cell r="L287" t="str">
            <v>MD-DOM</v>
          </cell>
        </row>
        <row r="288">
          <cell r="A288" t="str">
            <v>CINFPN11DM</v>
          </cell>
          <cell r="B288" t="str">
            <v>PROTEN VANILA</v>
          </cell>
          <cell r="F288" t="str">
            <v>CINFPN11DM</v>
          </cell>
          <cell r="G288" t="str">
            <v>1152</v>
          </cell>
          <cell r="H288" t="str">
            <v>PROTEN</v>
          </cell>
          <cell r="K288" t="str">
            <v>TMFOIT02DM</v>
          </cell>
          <cell r="L288" t="str">
            <v>MD-DOM</v>
          </cell>
        </row>
        <row r="289">
          <cell r="A289" t="str">
            <v>CINFPN11PK</v>
          </cell>
          <cell r="B289" t="str">
            <v>PROTEN VANILLA REFORMULAPakistan</v>
          </cell>
          <cell r="F289" t="str">
            <v>CINFPN11PK</v>
          </cell>
          <cell r="G289" t="str">
            <v>1152</v>
          </cell>
          <cell r="H289" t="str">
            <v>PROTEN</v>
          </cell>
          <cell r="K289" t="str">
            <v>TMFOIT03DM</v>
          </cell>
          <cell r="L289" t="str">
            <v>MD-DOM</v>
          </cell>
        </row>
        <row r="290">
          <cell r="A290" t="str">
            <v>CINFPN12DM</v>
          </cell>
          <cell r="B290" t="str">
            <v>PROTEN VANILAKEMASAN TUNGGAL</v>
          </cell>
          <cell r="F290" t="str">
            <v>CINFPN12DM</v>
          </cell>
          <cell r="G290" t="str">
            <v>1152</v>
          </cell>
          <cell r="H290" t="str">
            <v>PROTEN</v>
          </cell>
          <cell r="K290" t="str">
            <v>TMFOIT04DM</v>
          </cell>
          <cell r="L290" t="str">
            <v>MD-DOM</v>
          </cell>
        </row>
        <row r="291">
          <cell r="A291" t="str">
            <v>CINFPRC1DM</v>
          </cell>
          <cell r="B291" t="str">
            <v>PROTEN  GOLD COKLAT</v>
          </cell>
          <cell r="F291" t="str">
            <v>CINFPRC1DM</v>
          </cell>
          <cell r="G291" t="str">
            <v>1152</v>
          </cell>
          <cell r="H291" t="str">
            <v>PROTEN</v>
          </cell>
          <cell r="K291" t="str">
            <v>TMFOIT05DM</v>
          </cell>
          <cell r="L291" t="str">
            <v>MD-DOM</v>
          </cell>
        </row>
        <row r="292">
          <cell r="A292" t="str">
            <v>CINFPRC1PK</v>
          </cell>
          <cell r="B292" t="str">
            <v>PROTEN GOLD COKLATPakistan</v>
          </cell>
          <cell r="F292" t="str">
            <v>CINFPRC1PK</v>
          </cell>
          <cell r="G292" t="str">
            <v>1152</v>
          </cell>
          <cell r="H292" t="str">
            <v>PROTEN</v>
          </cell>
          <cell r="K292" t="str">
            <v>TMFOIT06DM</v>
          </cell>
          <cell r="L292" t="str">
            <v>MD-DOM</v>
          </cell>
        </row>
        <row r="293">
          <cell r="A293" t="str">
            <v>CINFPRC1VT</v>
          </cell>
          <cell r="B293" t="str">
            <v>PROTEN  GOLD COKLATVIETNAM</v>
          </cell>
          <cell r="F293" t="str">
            <v>CINFPRC1VT</v>
          </cell>
          <cell r="G293" t="str">
            <v>1152</v>
          </cell>
          <cell r="H293" t="str">
            <v>PROTEN</v>
          </cell>
          <cell r="K293" t="str">
            <v>TMFOIT07DM</v>
          </cell>
          <cell r="L293" t="str">
            <v>MD-DOM</v>
          </cell>
        </row>
        <row r="294">
          <cell r="A294" t="str">
            <v>CINFPRC2DM</v>
          </cell>
          <cell r="B294" t="str">
            <v>PROTEN GOLD COKLATImproved Formula</v>
          </cell>
          <cell r="F294" t="str">
            <v>CINFPRC2DM</v>
          </cell>
          <cell r="G294" t="str">
            <v>1152</v>
          </cell>
          <cell r="H294" t="str">
            <v>PROTEN</v>
          </cell>
          <cell r="K294" t="str">
            <v>TMFOIT08DM</v>
          </cell>
          <cell r="L294" t="str">
            <v>MD-DOM</v>
          </cell>
        </row>
        <row r="295">
          <cell r="A295" t="str">
            <v>CINFPRC3DM</v>
          </cell>
          <cell r="B295" t="str">
            <v>PROTEN GOLD COKLATKEMASAN TUNGGAL</v>
          </cell>
          <cell r="F295" t="str">
            <v>CINFPRC3DM</v>
          </cell>
          <cell r="G295" t="str">
            <v>1152</v>
          </cell>
          <cell r="H295" t="str">
            <v>PROTEN</v>
          </cell>
          <cell r="K295" t="str">
            <v>TMFOIT09DM</v>
          </cell>
          <cell r="L295" t="str">
            <v>MD-DOM</v>
          </cell>
        </row>
        <row r="296">
          <cell r="A296" t="str">
            <v>CINFPRK2DM</v>
          </cell>
          <cell r="B296" t="str">
            <v>PROTEN RASA COKLAT</v>
          </cell>
          <cell r="F296" t="str">
            <v>CINFPRK2DM</v>
          </cell>
          <cell r="G296" t="str">
            <v>1152</v>
          </cell>
          <cell r="H296" t="str">
            <v>PROTEN</v>
          </cell>
          <cell r="K296" t="str">
            <v>TMFOIT10DM</v>
          </cell>
          <cell r="L296" t="str">
            <v>MD-DOM</v>
          </cell>
        </row>
        <row r="297">
          <cell r="A297" t="str">
            <v>CINFPRK2MC</v>
          </cell>
          <cell r="B297" t="str">
            <v>PROTEN RASA COKLAT</v>
          </cell>
          <cell r="F297" t="str">
            <v>CINFPRK2MC</v>
          </cell>
          <cell r="G297" t="str">
            <v>1152</v>
          </cell>
          <cell r="H297" t="str">
            <v>PROTEN</v>
          </cell>
          <cell r="K297" t="str">
            <v>TMFOIT11DM</v>
          </cell>
          <cell r="L297" t="str">
            <v>MD-DOM</v>
          </cell>
        </row>
        <row r="298">
          <cell r="A298" t="str">
            <v>CINFPRK2MY</v>
          </cell>
          <cell r="B298" t="str">
            <v>PROTEN RASA COKLAT</v>
          </cell>
          <cell r="F298" t="str">
            <v>CINFPRK2MY</v>
          </cell>
          <cell r="G298" t="str">
            <v>1152</v>
          </cell>
          <cell r="H298" t="str">
            <v>PROTEN</v>
          </cell>
          <cell r="K298" t="str">
            <v>TMFOIT12DM</v>
          </cell>
          <cell r="L298" t="str">
            <v>MD-DOM</v>
          </cell>
        </row>
        <row r="299">
          <cell r="A299" t="str">
            <v>CINFPRN1DM</v>
          </cell>
          <cell r="B299" t="str">
            <v>PROTEN RASA VANILLA</v>
          </cell>
          <cell r="F299" t="str">
            <v>CINFPRN1DM</v>
          </cell>
          <cell r="G299" t="str">
            <v>1152</v>
          </cell>
          <cell r="H299" t="str">
            <v>PROTEN</v>
          </cell>
          <cell r="K299" t="str">
            <v>TMFOIT13DM</v>
          </cell>
          <cell r="L299" t="str">
            <v>MD-DOM</v>
          </cell>
        </row>
        <row r="300">
          <cell r="A300" t="str">
            <v>CINFPRN1MC</v>
          </cell>
          <cell r="B300" t="str">
            <v>PROTEN RASA VANILA</v>
          </cell>
          <cell r="F300" t="str">
            <v>CINFPRN1MC</v>
          </cell>
          <cell r="G300" t="str">
            <v>1152</v>
          </cell>
          <cell r="H300" t="str">
            <v>PROTEN</v>
          </cell>
          <cell r="K300" t="str">
            <v>TMFOIT14DM</v>
          </cell>
          <cell r="L300" t="str">
            <v>MD-DOM</v>
          </cell>
        </row>
        <row r="301">
          <cell r="A301" t="str">
            <v>CINFPRN1MY</v>
          </cell>
          <cell r="B301" t="str">
            <v>PROTEN RASA VANILLA</v>
          </cell>
          <cell r="F301" t="str">
            <v>CINFPRN1MY</v>
          </cell>
          <cell r="G301" t="str">
            <v>1152</v>
          </cell>
          <cell r="H301" t="str">
            <v>PROTEN</v>
          </cell>
          <cell r="K301" t="str">
            <v>TMFOIT15DM</v>
          </cell>
          <cell r="L301" t="str">
            <v>MD-DOM</v>
          </cell>
        </row>
        <row r="302">
          <cell r="A302" t="str">
            <v>CINFPRN1PK</v>
          </cell>
          <cell r="B302" t="str">
            <v>PROTEN RASA VANILLA</v>
          </cell>
          <cell r="F302" t="str">
            <v>CINFPRN1PK</v>
          </cell>
          <cell r="G302" t="str">
            <v>1152</v>
          </cell>
          <cell r="H302" t="str">
            <v>PROTEN</v>
          </cell>
          <cell r="K302" t="str">
            <v>TMFOIT16DM</v>
          </cell>
          <cell r="L302" t="str">
            <v>MD-DOM</v>
          </cell>
        </row>
        <row r="303">
          <cell r="A303" t="str">
            <v>cinfprn4dm</v>
          </cell>
          <cell r="B303" t="str">
            <v>PROTEN RASA VANILLAIsi Box 160 pcs</v>
          </cell>
          <cell r="F303" t="str">
            <v>cinfprn4dm</v>
          </cell>
          <cell r="G303" t="str">
            <v>1152</v>
          </cell>
          <cell r="H303" t="str">
            <v>PROTEN</v>
          </cell>
          <cell r="K303" t="str">
            <v>TMFOIT17DM</v>
          </cell>
          <cell r="L303" t="str">
            <v>MD-DOM</v>
          </cell>
        </row>
        <row r="304">
          <cell r="A304" t="str">
            <v>CINFPRN6DM</v>
          </cell>
          <cell r="B304" t="str">
            <v>PROTEN RASA VANILLAIsi Box 144 pcs</v>
          </cell>
          <cell r="F304" t="str">
            <v>CINFPRN6DM</v>
          </cell>
          <cell r="G304" t="str">
            <v>1152</v>
          </cell>
          <cell r="H304" t="str">
            <v>PROTEN</v>
          </cell>
          <cell r="K304" t="str">
            <v>TMFOIT18DM</v>
          </cell>
          <cell r="L304" t="str">
            <v>MD-DOM</v>
          </cell>
        </row>
        <row r="305">
          <cell r="A305" t="str">
            <v>CINFPRT1DM</v>
          </cell>
          <cell r="B305" t="str">
            <v>PROTEN GOLD GREEN TEA</v>
          </cell>
          <cell r="F305" t="str">
            <v>CINFPRT1DM</v>
          </cell>
          <cell r="G305" t="str">
            <v>1152</v>
          </cell>
          <cell r="H305" t="str">
            <v>PROTEN</v>
          </cell>
          <cell r="K305" t="str">
            <v>TMFOIT19DM</v>
          </cell>
          <cell r="L305" t="str">
            <v>MD-DOM</v>
          </cell>
        </row>
        <row r="306">
          <cell r="A306" t="str">
            <v>CINFPRT1MY</v>
          </cell>
          <cell r="B306" t="str">
            <v>PROTEN GOLD GREEN TEAMYANMAR</v>
          </cell>
          <cell r="F306" t="str">
            <v>CINFPRT1MY</v>
          </cell>
          <cell r="G306" t="str">
            <v>1152</v>
          </cell>
          <cell r="H306" t="str">
            <v>PROTEN</v>
          </cell>
          <cell r="K306" t="str">
            <v>TMFOIT20DM</v>
          </cell>
          <cell r="L306" t="str">
            <v>MD-DOM</v>
          </cell>
        </row>
        <row r="307">
          <cell r="A307" t="str">
            <v>CINFPRT1VT</v>
          </cell>
          <cell r="B307" t="str">
            <v>PROTEN GOLD GREEN TEAVIETNAM</v>
          </cell>
          <cell r="F307" t="str">
            <v>CINFPRT1VT</v>
          </cell>
          <cell r="G307" t="str">
            <v>1152</v>
          </cell>
          <cell r="H307" t="str">
            <v>PROTEN</v>
          </cell>
          <cell r="K307" t="str">
            <v>TMFOIT21DM</v>
          </cell>
          <cell r="L307" t="str">
            <v>MD-DOM</v>
          </cell>
        </row>
        <row r="308">
          <cell r="A308" t="str">
            <v>CINFPRT2DM</v>
          </cell>
          <cell r="B308" t="str">
            <v>PROTEN GOLD G. TEAImproved Formula</v>
          </cell>
          <cell r="F308" t="str">
            <v>CINFPRT2DM</v>
          </cell>
          <cell r="G308" t="str">
            <v>1152</v>
          </cell>
          <cell r="H308" t="str">
            <v>PROTEN</v>
          </cell>
          <cell r="K308" t="str">
            <v>TMFOIT22DM</v>
          </cell>
          <cell r="L308" t="str">
            <v>MD-DOM</v>
          </cell>
        </row>
        <row r="309">
          <cell r="A309" t="str">
            <v>CINFPRT3DM</v>
          </cell>
          <cell r="B309" t="str">
            <v>PROTEN GOLD G. TEAKEMASAN TUNGGAL</v>
          </cell>
          <cell r="F309" t="str">
            <v>CINFPRT3DM</v>
          </cell>
          <cell r="G309" t="str">
            <v>1152</v>
          </cell>
          <cell r="H309" t="str">
            <v>PROTEN</v>
          </cell>
          <cell r="K309" t="str">
            <v>TMFOIT23DM</v>
          </cell>
          <cell r="L309" t="str">
            <v>MD-DOM</v>
          </cell>
        </row>
        <row r="310">
          <cell r="A310" t="str">
            <v>CINFPRV1DM</v>
          </cell>
          <cell r="B310" t="str">
            <v>PROTEN GOLD VANILA</v>
          </cell>
          <cell r="F310" t="str">
            <v>CINFPRV1DM</v>
          </cell>
          <cell r="G310" t="str">
            <v>1152</v>
          </cell>
          <cell r="H310" t="str">
            <v>PROTEN</v>
          </cell>
          <cell r="K310" t="str">
            <v>TMFOIUB1DM</v>
          </cell>
          <cell r="L310" t="str">
            <v>MD-DOM</v>
          </cell>
        </row>
        <row r="311">
          <cell r="A311" t="str">
            <v>CINFPRV1MY</v>
          </cell>
          <cell r="B311" t="str">
            <v>PROTEN GOLD VANILA(Ekspor Myanmar)</v>
          </cell>
          <cell r="F311" t="str">
            <v>CINFPRV1MY</v>
          </cell>
          <cell r="G311" t="str">
            <v>1152</v>
          </cell>
          <cell r="H311" t="str">
            <v>PROTEN</v>
          </cell>
          <cell r="K311" t="str">
            <v>TMFOIUB3DM</v>
          </cell>
          <cell r="L311" t="str">
            <v>MD-DOM</v>
          </cell>
        </row>
        <row r="312">
          <cell r="A312" t="str">
            <v>CINFPRV1PK</v>
          </cell>
          <cell r="B312" t="str">
            <v>PROTEN GOLD VANILAPakistan</v>
          </cell>
          <cell r="F312" t="str">
            <v>CINFPRV1PK</v>
          </cell>
          <cell r="G312" t="str">
            <v>1152</v>
          </cell>
          <cell r="H312" t="str">
            <v>PROTEN</v>
          </cell>
          <cell r="K312" t="str">
            <v>TMFOIUTCDM</v>
          </cell>
          <cell r="L312" t="str">
            <v>MD-DOM</v>
          </cell>
        </row>
        <row r="313">
          <cell r="A313" t="str">
            <v>CINFPRV1PP</v>
          </cell>
          <cell r="B313" t="str">
            <v>PROTEN GOLD VANILAPhilipina</v>
          </cell>
          <cell r="F313" t="str">
            <v>CINFPRV1PP</v>
          </cell>
          <cell r="G313" t="str">
            <v>1152</v>
          </cell>
          <cell r="H313" t="str">
            <v>PROTEN</v>
          </cell>
          <cell r="K313" t="str">
            <v>TMFOIW01DM</v>
          </cell>
          <cell r="L313" t="str">
            <v>MD-DOM</v>
          </cell>
        </row>
        <row r="314">
          <cell r="A314" t="str">
            <v>CINFPRV1VT</v>
          </cell>
          <cell r="B314" t="str">
            <v>PROTEN GOLD VANILAVietnam</v>
          </cell>
          <cell r="F314" t="str">
            <v>CINFPRV1VT</v>
          </cell>
          <cell r="G314" t="str">
            <v>1152</v>
          </cell>
          <cell r="H314" t="str">
            <v>PROTEN</v>
          </cell>
          <cell r="K314" t="str">
            <v>TMFOIW02DM</v>
          </cell>
          <cell r="L314" t="str">
            <v>MD-DOM</v>
          </cell>
        </row>
        <row r="315">
          <cell r="A315" t="str">
            <v>CINFPRV2DM</v>
          </cell>
          <cell r="B315" t="str">
            <v>PROTEN GOLD VANILAImproved Formula</v>
          </cell>
          <cell r="F315" t="str">
            <v>CINFPRV2DM</v>
          </cell>
          <cell r="G315" t="str">
            <v>1152</v>
          </cell>
          <cell r="H315" t="str">
            <v>PROTEN</v>
          </cell>
          <cell r="K315" t="str">
            <v>TMFOIW03DM</v>
          </cell>
          <cell r="L315" t="str">
            <v>MD-DOM</v>
          </cell>
        </row>
        <row r="316">
          <cell r="A316" t="str">
            <v>CINFPRV3DM</v>
          </cell>
          <cell r="B316" t="str">
            <v>PROTEN GOLD VANILAKEMASAN TUNGGAL</v>
          </cell>
          <cell r="F316" t="str">
            <v>CINFPRV3DM</v>
          </cell>
          <cell r="G316" t="str">
            <v>1152</v>
          </cell>
          <cell r="H316" t="str">
            <v>PROTEN</v>
          </cell>
          <cell r="K316" t="str">
            <v>TMFOIW04DM</v>
          </cell>
          <cell r="L316" t="str">
            <v>MD-DOM</v>
          </cell>
        </row>
        <row r="317">
          <cell r="A317" t="str">
            <v>CINFPRV3PK</v>
          </cell>
          <cell r="B317" t="str">
            <v>PROTEN GOLD VANILAEXP PAKISTAN</v>
          </cell>
          <cell r="F317" t="str">
            <v>CINFPRV3PK</v>
          </cell>
          <cell r="G317" t="str">
            <v>1152</v>
          </cell>
          <cell r="H317" t="str">
            <v>PROTEN</v>
          </cell>
          <cell r="K317" t="str">
            <v>TMFOIW05DM</v>
          </cell>
          <cell r="L317" t="str">
            <v>MD-DOM</v>
          </cell>
        </row>
        <row r="318">
          <cell r="A318" t="str">
            <v>CIP2TERNLM</v>
          </cell>
          <cell r="B318" t="str">
            <v>OTSU-D10Lamkamed</v>
          </cell>
          <cell r="F318" t="str">
            <v>CIP2TERNLM</v>
          </cell>
          <cell r="G318" t="str">
            <v>1111</v>
          </cell>
          <cell r="H318" t="str">
            <v>BASIC  SOLUTION</v>
          </cell>
          <cell r="K318" t="str">
            <v>TMFOIW06DM</v>
          </cell>
          <cell r="L318" t="str">
            <v>MD-DOM</v>
          </cell>
        </row>
        <row r="319">
          <cell r="A319" t="str">
            <v>CIP2TERNML</v>
          </cell>
          <cell r="B319" t="str">
            <v>OTSU-D10Exp. Malaysia</v>
          </cell>
          <cell r="F319" t="str">
            <v>CIP2TERNML</v>
          </cell>
          <cell r="G319" t="str">
            <v>1111</v>
          </cell>
          <cell r="H319" t="str">
            <v>BASIC  SOLUTION</v>
          </cell>
          <cell r="K319" t="str">
            <v>TMFOIW07DM</v>
          </cell>
          <cell r="L319" t="str">
            <v>MD-DOM</v>
          </cell>
        </row>
        <row r="320">
          <cell r="A320" t="str">
            <v>CIP2TERNSL</v>
          </cell>
          <cell r="B320" t="str">
            <v>OTSU-D10Exp. Sri Lanka</v>
          </cell>
          <cell r="F320" t="str">
            <v>CIP2TERNSL</v>
          </cell>
          <cell r="G320" t="str">
            <v>1111</v>
          </cell>
          <cell r="H320" t="str">
            <v>BASIC  SOLUTION</v>
          </cell>
          <cell r="K320" t="str">
            <v>TMFOIW08DM</v>
          </cell>
          <cell r="L320" t="str">
            <v>MD-DOM</v>
          </cell>
        </row>
        <row r="321">
          <cell r="A321" t="str">
            <v>CIP2TR1FDM</v>
          </cell>
          <cell r="B321" t="str">
            <v>OTSU-D10</v>
          </cell>
          <cell r="F321" t="str">
            <v>CIP2TR1FDM</v>
          </cell>
          <cell r="G321" t="str">
            <v>1111</v>
          </cell>
          <cell r="H321" t="str">
            <v>BASIC  SOLUTION</v>
          </cell>
          <cell r="K321" t="str">
            <v>TMFOIW09DM</v>
          </cell>
          <cell r="L321" t="str">
            <v>MD-DOM</v>
          </cell>
        </row>
        <row r="322">
          <cell r="A322" t="str">
            <v>CIP2TR1PDM</v>
          </cell>
          <cell r="B322" t="str">
            <v>OTSU-D10</v>
          </cell>
          <cell r="F322" t="str">
            <v>CIP2TR1PDM</v>
          </cell>
          <cell r="G322" t="str">
            <v>1111</v>
          </cell>
          <cell r="H322" t="str">
            <v>BASIC  SOLUTION</v>
          </cell>
          <cell r="K322" t="str">
            <v>TMFOIW10DM</v>
          </cell>
          <cell r="L322" t="str">
            <v>MD-DOM</v>
          </cell>
        </row>
        <row r="323">
          <cell r="A323" t="str">
            <v>CIP2TR3NDM</v>
          </cell>
          <cell r="B323" t="str">
            <v>OTSU-D10</v>
          </cell>
          <cell r="F323" t="str">
            <v>CIP2TR3NDM</v>
          </cell>
          <cell r="G323" t="str">
            <v>1111</v>
          </cell>
          <cell r="H323" t="str">
            <v>BASIC  SOLUTION</v>
          </cell>
          <cell r="K323" t="str">
            <v>TMFOIW11DM</v>
          </cell>
          <cell r="L323" t="str">
            <v>MD-DOM</v>
          </cell>
        </row>
        <row r="324">
          <cell r="A324" t="str">
            <v>CIP2TR3NET</v>
          </cell>
          <cell r="B324" t="str">
            <v>OTSU-D10</v>
          </cell>
          <cell r="F324" t="str">
            <v>CIP2TR3NET</v>
          </cell>
          <cell r="G324" t="str">
            <v>1111</v>
          </cell>
          <cell r="H324" t="str">
            <v>BASIC  SOLUTION</v>
          </cell>
          <cell r="K324" t="str">
            <v>TMFOIW12DM</v>
          </cell>
          <cell r="L324" t="str">
            <v>MD-DOM</v>
          </cell>
        </row>
        <row r="325">
          <cell r="A325" t="str">
            <v>CIP2TR3NSL</v>
          </cell>
          <cell r="B325" t="str">
            <v>OTSU-D10Exp. Sri Lanka</v>
          </cell>
          <cell r="F325" t="str">
            <v>CIP2TR3NSL</v>
          </cell>
          <cell r="G325" t="str">
            <v>1111</v>
          </cell>
          <cell r="H325" t="str">
            <v>BASIC  SOLUTION</v>
          </cell>
          <cell r="K325" t="str">
            <v>TMFOIW13DM</v>
          </cell>
          <cell r="L325" t="str">
            <v>MD-DOM</v>
          </cell>
        </row>
        <row r="326">
          <cell r="A326" t="str">
            <v>CIP2TR5NDM</v>
          </cell>
          <cell r="B326" t="str">
            <v>OTSU-D10</v>
          </cell>
          <cell r="F326" t="str">
            <v>CIP2TR5NDM</v>
          </cell>
          <cell r="G326" t="str">
            <v>1111</v>
          </cell>
          <cell r="H326" t="str">
            <v>BASIC  SOLUTION</v>
          </cell>
          <cell r="K326" t="str">
            <v>TMFOIW14DM</v>
          </cell>
          <cell r="L326" t="str">
            <v>MD-DOM</v>
          </cell>
        </row>
        <row r="327">
          <cell r="A327" t="str">
            <v>CIP2TR6NDM</v>
          </cell>
          <cell r="B327" t="str">
            <v>OTSU-D10</v>
          </cell>
          <cell r="F327" t="str">
            <v>CIP2TR6NDM</v>
          </cell>
          <cell r="G327" t="str">
            <v>1111</v>
          </cell>
          <cell r="H327" t="str">
            <v>BASIC  SOLUTION</v>
          </cell>
          <cell r="K327" t="str">
            <v>TMFOIW15DM</v>
          </cell>
          <cell r="L327" t="str">
            <v>MD-DOM</v>
          </cell>
        </row>
        <row r="328">
          <cell r="A328" t="str">
            <v>CIP2TRUNDM</v>
          </cell>
          <cell r="B328" t="str">
            <v>OTSU-D10</v>
          </cell>
          <cell r="F328" t="str">
            <v>CIP2TRUNDM</v>
          </cell>
          <cell r="G328" t="str">
            <v>1111</v>
          </cell>
          <cell r="H328" t="str">
            <v>BASIC  SOLUTION</v>
          </cell>
          <cell r="K328" t="str">
            <v>TMFOIW16DM</v>
          </cell>
          <cell r="L328" t="str">
            <v>MD-DOM</v>
          </cell>
        </row>
        <row r="329">
          <cell r="A329" t="str">
            <v>CIP2TRUNMC</v>
          </cell>
          <cell r="B329" t="str">
            <v>OTSU-D10(Exp. GreenMed Malaysia)</v>
          </cell>
          <cell r="F329" t="str">
            <v>CIP2TRUNMC</v>
          </cell>
          <cell r="G329" t="str">
            <v>1111</v>
          </cell>
          <cell r="H329" t="str">
            <v>BASIC  SOLUTION</v>
          </cell>
          <cell r="K329" t="str">
            <v>TMFOIW17DM</v>
          </cell>
          <cell r="L329" t="str">
            <v>MD-DOM</v>
          </cell>
        </row>
        <row r="330">
          <cell r="A330" t="str">
            <v>CIP2TRUPDM</v>
          </cell>
          <cell r="B330" t="str">
            <v>OTSU-D10</v>
          </cell>
          <cell r="F330" t="str">
            <v>CIP2TRUPDM</v>
          </cell>
          <cell r="G330" t="str">
            <v>1111</v>
          </cell>
          <cell r="H330" t="str">
            <v>BASIC  SOLUTION</v>
          </cell>
          <cell r="K330" t="str">
            <v>TMFOIW18DM</v>
          </cell>
          <cell r="L330" t="str">
            <v>MD-DOM</v>
          </cell>
        </row>
        <row r="331">
          <cell r="A331" t="str">
            <v>CIPAS55NDM</v>
          </cell>
          <cell r="B331" t="str">
            <v>ASERING-5</v>
          </cell>
          <cell r="F331" t="str">
            <v>CIPAS55NDM</v>
          </cell>
          <cell r="G331" t="str">
            <v>1114</v>
          </cell>
          <cell r="H331" t="str">
            <v>ASERING</v>
          </cell>
          <cell r="K331" t="str">
            <v>TMFOIW19DM</v>
          </cell>
          <cell r="L331" t="str">
            <v>MD-DOM</v>
          </cell>
        </row>
        <row r="332">
          <cell r="A332" t="str">
            <v>CIPAS5UNDM</v>
          </cell>
          <cell r="B332" t="str">
            <v>ASERING-5</v>
          </cell>
          <cell r="F332" t="str">
            <v>CIPAS5UNDM</v>
          </cell>
          <cell r="G332" t="str">
            <v>1114</v>
          </cell>
          <cell r="H332" t="str">
            <v>ASERING</v>
          </cell>
          <cell r="K332" t="str">
            <v>TMFOIW20DM</v>
          </cell>
          <cell r="L332" t="str">
            <v>MD-DOM</v>
          </cell>
        </row>
        <row r="333">
          <cell r="A333" t="str">
            <v>CIPAS5UPDM</v>
          </cell>
          <cell r="B333" t="str">
            <v>ASERING-5</v>
          </cell>
          <cell r="F333" t="str">
            <v>CIPAS5UPDM</v>
          </cell>
          <cell r="G333" t="str">
            <v>1114</v>
          </cell>
          <cell r="H333" t="str">
            <v>ASERING</v>
          </cell>
          <cell r="K333" t="str">
            <v>TMFOIW21DM</v>
          </cell>
          <cell r="L333" t="str">
            <v>MD-DOM</v>
          </cell>
        </row>
        <row r="334">
          <cell r="A334" t="str">
            <v>CIPASR3NDM</v>
          </cell>
          <cell r="B334" t="str">
            <v>ASERING</v>
          </cell>
          <cell r="F334" t="str">
            <v>CIPASR3NDM</v>
          </cell>
          <cell r="G334" t="str">
            <v>1114</v>
          </cell>
          <cell r="H334" t="str">
            <v>ASERING</v>
          </cell>
          <cell r="K334" t="str">
            <v>TMFOIW22DM</v>
          </cell>
          <cell r="L334" t="str">
            <v>MD-DOM</v>
          </cell>
        </row>
        <row r="335">
          <cell r="A335" t="str">
            <v>CIPASR5NDM</v>
          </cell>
          <cell r="B335" t="str">
            <v>ASERING</v>
          </cell>
          <cell r="F335" t="str">
            <v>CIPASR5NDM</v>
          </cell>
          <cell r="G335" t="str">
            <v>1114</v>
          </cell>
          <cell r="H335" t="str">
            <v>ASERING</v>
          </cell>
          <cell r="K335" t="str">
            <v>TMFOIW23DM</v>
          </cell>
          <cell r="L335" t="str">
            <v>MD-DOM</v>
          </cell>
        </row>
        <row r="336">
          <cell r="A336" t="str">
            <v>CIPASR6NDM</v>
          </cell>
          <cell r="B336" t="str">
            <v>ASERING</v>
          </cell>
          <cell r="F336" t="str">
            <v>CIPASR6NDM</v>
          </cell>
          <cell r="G336" t="str">
            <v>1114</v>
          </cell>
          <cell r="H336" t="str">
            <v>ASERING</v>
          </cell>
          <cell r="K336" t="str">
            <v>TMFOIW24DM</v>
          </cell>
          <cell r="L336" t="str">
            <v>MD-DOM</v>
          </cell>
        </row>
        <row r="337">
          <cell r="A337" t="str">
            <v>CIPASRUNDM</v>
          </cell>
          <cell r="B337" t="str">
            <v>ASERING</v>
          </cell>
          <cell r="F337" t="str">
            <v>CIPASRUNDM</v>
          </cell>
          <cell r="G337" t="str">
            <v>1114</v>
          </cell>
          <cell r="H337" t="str">
            <v>ASERING</v>
          </cell>
          <cell r="K337" t="str">
            <v>TMFOIW25DM</v>
          </cell>
          <cell r="L337" t="str">
            <v>MD-DOM</v>
          </cell>
        </row>
        <row r="338">
          <cell r="A338" t="str">
            <v>CIPASRUPDM</v>
          </cell>
          <cell r="B338" t="str">
            <v>ASERING</v>
          </cell>
          <cell r="F338" t="str">
            <v>CIPASRUPDM</v>
          </cell>
          <cell r="G338" t="str">
            <v>1114</v>
          </cell>
          <cell r="H338" t="str">
            <v>ASERING</v>
          </cell>
          <cell r="K338" t="str">
            <v>TMFOIW26DM</v>
          </cell>
          <cell r="L338" t="str">
            <v>MD-DOM</v>
          </cell>
        </row>
        <row r="339">
          <cell r="A339" t="str">
            <v>CIPG2TRPDM</v>
          </cell>
          <cell r="B339" t="str">
            <v>DEXTROSE MONOHYDRATEInfus Intravena 10%</v>
          </cell>
          <cell r="F339" t="str">
            <v>CIPG2TRPDM</v>
          </cell>
          <cell r="G339" t="str">
            <v>1111</v>
          </cell>
          <cell r="H339" t="str">
            <v>BASIC  SOLUTION</v>
          </cell>
          <cell r="K339" t="str">
            <v>TMFOIW27DM</v>
          </cell>
          <cell r="L339" t="str">
            <v>MD-DOM</v>
          </cell>
        </row>
        <row r="340">
          <cell r="A340" t="str">
            <v>CIPGASRPDM</v>
          </cell>
          <cell r="B340" t="str">
            <v>RINGER ACETATEInfus Intravena</v>
          </cell>
          <cell r="F340" t="str">
            <v>CIPGASRPDM</v>
          </cell>
          <cell r="G340" t="str">
            <v>1114</v>
          </cell>
          <cell r="H340" t="str">
            <v>ASERING</v>
          </cell>
          <cell r="K340" t="str">
            <v>TMFOIW28DM</v>
          </cell>
          <cell r="L340" t="str">
            <v>MD-DOM</v>
          </cell>
        </row>
        <row r="341">
          <cell r="A341" t="str">
            <v>CIPGDRUPDM</v>
          </cell>
          <cell r="B341" t="str">
            <v>DEXTROSE MONOHYDRATEInfus Intravena 5%</v>
          </cell>
          <cell r="F341" t="str">
            <v>CIPGDRUPDM</v>
          </cell>
          <cell r="G341" t="str">
            <v>1111</v>
          </cell>
          <cell r="H341" t="str">
            <v>BASIC  SOLUTION</v>
          </cell>
          <cell r="K341" t="str">
            <v>TMFOIW29DM</v>
          </cell>
          <cell r="L341" t="str">
            <v>MD-DOM</v>
          </cell>
        </row>
        <row r="342">
          <cell r="A342" t="str">
            <v>CIPGLRHPDM</v>
          </cell>
          <cell r="B342" t="str">
            <v>RINGER LACTATEInfus Intravena</v>
          </cell>
          <cell r="F342" t="str">
            <v>CIPGLRHPDM</v>
          </cell>
          <cell r="G342" t="str">
            <v>1111</v>
          </cell>
          <cell r="H342" t="str">
            <v>BASIC  SOLUTION</v>
          </cell>
          <cell r="K342" t="str">
            <v>TMFOIW30DM</v>
          </cell>
          <cell r="L342" t="str">
            <v>MD-DOM</v>
          </cell>
        </row>
        <row r="343">
          <cell r="A343" t="str">
            <v>CIPGMN2PDM</v>
          </cell>
          <cell r="B343" t="str">
            <v>MANNITOLInfus Intravena 20%</v>
          </cell>
          <cell r="F343" t="str">
            <v>CIPGMN2PDM</v>
          </cell>
          <cell r="G343" t="str">
            <v>1115</v>
          </cell>
          <cell r="H343" t="str">
            <v>C O D</v>
          </cell>
          <cell r="K343" t="str">
            <v>TMFOIX01DM</v>
          </cell>
          <cell r="L343" t="str">
            <v>MD-DOM</v>
          </cell>
        </row>
        <row r="344">
          <cell r="A344" t="str">
            <v>CIPGNRHPDM</v>
          </cell>
          <cell r="B344" t="str">
            <v>SODIUM CHLORIDEInfus Intravena 0.9%</v>
          </cell>
          <cell r="F344" t="str">
            <v>CIPGNRHPDM</v>
          </cell>
          <cell r="G344" t="str">
            <v>1111</v>
          </cell>
          <cell r="H344" t="str">
            <v>BASIC  SOLUTION</v>
          </cell>
          <cell r="K344" t="str">
            <v>TMFOIX05DM</v>
          </cell>
          <cell r="L344" t="str">
            <v>MD-DOM</v>
          </cell>
        </row>
        <row r="345">
          <cell r="A345" t="str">
            <v>CIPGR3UPDM</v>
          </cell>
          <cell r="B345" t="str">
            <v>SODIUM CHLORIDE INFUSIntravena 3%</v>
          </cell>
          <cell r="F345" t="str">
            <v>CIPGR3UPDM</v>
          </cell>
          <cell r="G345" t="str">
            <v>1111</v>
          </cell>
          <cell r="H345" t="str">
            <v>BASIC  SOLUTION</v>
          </cell>
          <cell r="K345" t="str">
            <v>TMFOIX06DM</v>
          </cell>
          <cell r="L345" t="str">
            <v>MD-DOM</v>
          </cell>
        </row>
        <row r="346">
          <cell r="A346" t="str">
            <v>CIPGRARIDM</v>
          </cell>
          <cell r="B346" t="str">
            <v>OGB RL</v>
          </cell>
          <cell r="F346" t="str">
            <v>CIPGRARIDM</v>
          </cell>
          <cell r="G346" t="str">
            <v>1121</v>
          </cell>
          <cell r="H346" t="str">
            <v>BASIC SOLUTION - WB</v>
          </cell>
          <cell r="K346" t="str">
            <v>TMFOIX10DM</v>
          </cell>
          <cell r="L346" t="str">
            <v>MD-DOM</v>
          </cell>
        </row>
        <row r="347">
          <cell r="A347" t="str">
            <v>CIPGRUSEDM</v>
          </cell>
          <cell r="B347" t="str">
            <v>OGB NS</v>
          </cell>
          <cell r="F347" t="str">
            <v>CIPGRUSEDM</v>
          </cell>
          <cell r="G347" t="str">
            <v>1121</v>
          </cell>
          <cell r="H347" t="str">
            <v>BASIC SOLUTION - WB</v>
          </cell>
          <cell r="K347" t="str">
            <v>TMFOIX11DM</v>
          </cell>
          <cell r="L347" t="str">
            <v>MD-DOM</v>
          </cell>
        </row>
        <row r="348">
          <cell r="A348" t="str">
            <v>CIPGS12PDM</v>
          </cell>
          <cell r="B348" t="str">
            <v>DEXTROSE MONOHYDRATE 5%&amp; Sodium Chloride 0.225%</v>
          </cell>
          <cell r="F348" t="str">
            <v>CIPGS12PDM</v>
          </cell>
          <cell r="G348" t="str">
            <v>1111</v>
          </cell>
          <cell r="H348" t="str">
            <v>BASIC  SOLUTION</v>
          </cell>
          <cell r="K348" t="str">
            <v>TMFOIYPPDM</v>
          </cell>
          <cell r="L348" t="str">
            <v>MD-DOM</v>
          </cell>
        </row>
        <row r="349">
          <cell r="A349" t="str">
            <v>CIPGS5RPDM</v>
          </cell>
          <cell r="B349" t="str">
            <v>DEXTROSE MONOHYDRATE 10%&amp; Sodium Chloride 0.18%</v>
          </cell>
          <cell r="F349" t="str">
            <v>CIPGS5RPDM</v>
          </cell>
          <cell r="G349" t="str">
            <v>1111</v>
          </cell>
          <cell r="H349" t="str">
            <v>BASIC  SOLUTION</v>
          </cell>
          <cell r="K349" t="str">
            <v>TMFOIZ01DM</v>
          </cell>
          <cell r="L349" t="str">
            <v>MD-DOM</v>
          </cell>
        </row>
        <row r="350">
          <cell r="A350" t="str">
            <v>CIPGSERPDM</v>
          </cell>
          <cell r="B350" t="str">
            <v>DEXTROSE MONOHYDRATE 5%&amp; Sodium Chloride 0.45%</v>
          </cell>
          <cell r="F350" t="str">
            <v>CIPGSERPDM</v>
          </cell>
          <cell r="G350" t="str">
            <v>1111</v>
          </cell>
          <cell r="H350" t="str">
            <v>BASIC  SOLUTION</v>
          </cell>
          <cell r="K350" t="str">
            <v>TMFOIZ02DM</v>
          </cell>
          <cell r="L350" t="str">
            <v>MD-DOM</v>
          </cell>
        </row>
        <row r="351">
          <cell r="A351" t="str">
            <v>CIPGSKRPDM</v>
          </cell>
          <cell r="B351" t="str">
            <v>DEXTROSE MONOHYDRATE 5%&amp; Sodium Chloride 0.9%</v>
          </cell>
          <cell r="F351" t="str">
            <v>CIPGSKRPDM</v>
          </cell>
          <cell r="G351" t="str">
            <v>1111</v>
          </cell>
          <cell r="H351" t="str">
            <v>BASIC  SOLUTION</v>
          </cell>
          <cell r="K351" t="str">
            <v>TMFOIZ03DM</v>
          </cell>
          <cell r="L351" t="str">
            <v>MD-DOM</v>
          </cell>
        </row>
        <row r="352">
          <cell r="A352" t="str">
            <v>CIPHAMHNML</v>
          </cell>
          <cell r="B352" t="str">
            <v>COMPOUND SODIUM LACTIntravenous Infusion -PV</v>
          </cell>
          <cell r="F352" t="str">
            <v>CIPHAMHNML</v>
          </cell>
          <cell r="G352" t="str">
            <v>1111</v>
          </cell>
          <cell r="H352" t="str">
            <v>BASIC  SOLUTION</v>
          </cell>
          <cell r="K352" t="str">
            <v>TMFOIZ04DM</v>
          </cell>
          <cell r="L352" t="str">
            <v>MD-DOM</v>
          </cell>
        </row>
        <row r="353">
          <cell r="A353" t="str">
            <v>CIPHAMRNLM</v>
          </cell>
          <cell r="B353" t="str">
            <v>COMPOUND SODIUM LACTIntravenous Infusion</v>
          </cell>
          <cell r="F353" t="str">
            <v>CIPHAMRNLM</v>
          </cell>
          <cell r="G353" t="str">
            <v>1111</v>
          </cell>
          <cell r="H353" t="str">
            <v>BASIC  SOLUTION</v>
          </cell>
          <cell r="K353" t="str">
            <v>TMFOIZ05DM</v>
          </cell>
          <cell r="L353" t="str">
            <v>MD-DOM</v>
          </cell>
        </row>
        <row r="354">
          <cell r="A354" t="str">
            <v>CIPHAMRNML</v>
          </cell>
          <cell r="B354" t="str">
            <v>COMPOUND SODIUM LACTATEExp. Malaysia</v>
          </cell>
          <cell r="F354" t="str">
            <v>CIPHAMRNML</v>
          </cell>
          <cell r="G354" t="str">
            <v>1111</v>
          </cell>
          <cell r="H354" t="str">
            <v>BASIC  SOLUTION</v>
          </cell>
          <cell r="K354" t="str">
            <v>TMFOIZ06DM</v>
          </cell>
          <cell r="L354" t="str">
            <v>MD-DOM</v>
          </cell>
        </row>
        <row r="355">
          <cell r="A355" t="str">
            <v>CIPHAMRNSG</v>
          </cell>
          <cell r="B355" t="str">
            <v>COMPOUND SODIUM LACTATEExp. Singapore</v>
          </cell>
          <cell r="F355" t="str">
            <v>CIPHAMRNSG</v>
          </cell>
          <cell r="G355" t="str">
            <v>1111</v>
          </cell>
          <cell r="H355" t="str">
            <v>BASIC  SOLUTION</v>
          </cell>
          <cell r="K355" t="str">
            <v>TMFOIZ07DM</v>
          </cell>
          <cell r="L355" t="str">
            <v>MD-DOM</v>
          </cell>
        </row>
        <row r="356">
          <cell r="A356" t="str">
            <v>CIPHAMRNSL</v>
          </cell>
          <cell r="B356" t="str">
            <v>COMPOUND SODIUM LACTIntravenous Infusion</v>
          </cell>
          <cell r="F356" t="str">
            <v>CIPHAMRNSL</v>
          </cell>
          <cell r="G356" t="str">
            <v>1111</v>
          </cell>
          <cell r="H356" t="str">
            <v>BASIC  SOLUTION</v>
          </cell>
          <cell r="K356" t="str">
            <v>TMFOIZ08DM</v>
          </cell>
          <cell r="L356" t="str">
            <v>MD-DOM</v>
          </cell>
        </row>
        <row r="357">
          <cell r="A357" t="str">
            <v>CIPHAMRPSG</v>
          </cell>
          <cell r="B357" t="str">
            <v>COMPOUND SODIUM LACTATEExp. Singapore</v>
          </cell>
          <cell r="F357" t="str">
            <v>CIPHAMRPSG</v>
          </cell>
          <cell r="G357" t="str">
            <v>1111</v>
          </cell>
          <cell r="H357" t="str">
            <v>BASIC  SOLUTION</v>
          </cell>
          <cell r="K357" t="str">
            <v>TMFOIZ09DM</v>
          </cell>
          <cell r="L357" t="str">
            <v>MD-DOM</v>
          </cell>
        </row>
        <row r="358">
          <cell r="A358" t="str">
            <v>CIPHOT2NDM</v>
          </cell>
          <cell r="B358" t="str">
            <v>POTACOL-R</v>
          </cell>
          <cell r="F358" t="str">
            <v>CIPHOT2NDM</v>
          </cell>
          <cell r="G358" t="str">
            <v>1133</v>
          </cell>
          <cell r="H358" t="str">
            <v>MARTOS</v>
          </cell>
          <cell r="K358" t="str">
            <v>TMFOIZ10DM</v>
          </cell>
          <cell r="L358" t="str">
            <v>MD-DOM</v>
          </cell>
        </row>
        <row r="359">
          <cell r="A359" t="str">
            <v>CIPHOT2PDM</v>
          </cell>
          <cell r="B359" t="str">
            <v>POTACOL-R</v>
          </cell>
          <cell r="F359" t="str">
            <v>CIPHOT2PDM</v>
          </cell>
          <cell r="G359" t="str">
            <v>1133</v>
          </cell>
          <cell r="H359" t="str">
            <v>MARTOS</v>
          </cell>
          <cell r="K359" t="str">
            <v>TMFOIZ11DM</v>
          </cell>
          <cell r="L359" t="str">
            <v>MD-DOM</v>
          </cell>
        </row>
        <row r="360">
          <cell r="A360" t="str">
            <v>CIPHOT5NDM</v>
          </cell>
          <cell r="B360" t="str">
            <v>POTACOL-R</v>
          </cell>
          <cell r="F360" t="str">
            <v>CIPHOT5NDM</v>
          </cell>
          <cell r="G360" t="str">
            <v>1133</v>
          </cell>
          <cell r="H360" t="str">
            <v>MARTOS</v>
          </cell>
          <cell r="K360" t="str">
            <v>TMFOIZ12DM</v>
          </cell>
          <cell r="L360" t="str">
            <v>MD-DOM</v>
          </cell>
        </row>
        <row r="361">
          <cell r="A361" t="str">
            <v>CIPK1B3NDM</v>
          </cell>
          <cell r="B361" t="str">
            <v>KA-EN 1B</v>
          </cell>
          <cell r="F361" t="str">
            <v>CIPK1B3NDM</v>
          </cell>
          <cell r="G361" t="str">
            <v>1113</v>
          </cell>
          <cell r="H361" t="str">
            <v>KA - EN</v>
          </cell>
          <cell r="K361" t="str">
            <v>TMFOIZ13DM</v>
          </cell>
          <cell r="L361" t="str">
            <v>MD-DOM</v>
          </cell>
        </row>
        <row r="362">
          <cell r="A362" t="str">
            <v>CIPK1B5NDM</v>
          </cell>
          <cell r="B362" t="str">
            <v>KA-EN 1B</v>
          </cell>
          <cell r="F362" t="str">
            <v>CIPK1B5NDM</v>
          </cell>
          <cell r="G362" t="str">
            <v>1113</v>
          </cell>
          <cell r="H362" t="str">
            <v>KA - EN</v>
          </cell>
          <cell r="K362" t="str">
            <v>TMFOIZ14DM</v>
          </cell>
          <cell r="L362" t="str">
            <v>MD-DOM</v>
          </cell>
        </row>
        <row r="363">
          <cell r="A363" t="str">
            <v>CIPK1B6NDM</v>
          </cell>
          <cell r="B363" t="str">
            <v>KA-EN 1B</v>
          </cell>
          <cell r="F363" t="str">
            <v>CIPK1B6NDM</v>
          </cell>
          <cell r="G363" t="str">
            <v>1113</v>
          </cell>
          <cell r="H363" t="str">
            <v>KA - EN</v>
          </cell>
          <cell r="K363" t="str">
            <v>TMFOIZ15DM</v>
          </cell>
          <cell r="L363" t="str">
            <v>MD-DOM</v>
          </cell>
        </row>
        <row r="364">
          <cell r="A364" t="str">
            <v>CIPK1BUNDM</v>
          </cell>
          <cell r="B364" t="str">
            <v>KA-EN 1B</v>
          </cell>
          <cell r="F364" t="str">
            <v>CIPK1BUNDM</v>
          </cell>
          <cell r="G364" t="str">
            <v>1113</v>
          </cell>
          <cell r="H364" t="str">
            <v>KA - EN</v>
          </cell>
          <cell r="K364" t="str">
            <v>TMFOIZ16DM</v>
          </cell>
          <cell r="L364" t="str">
            <v>MD-DOM</v>
          </cell>
        </row>
        <row r="365">
          <cell r="A365" t="str">
            <v>CIPK1BUPDM</v>
          </cell>
          <cell r="B365" t="str">
            <v>KA-EN 1B</v>
          </cell>
          <cell r="F365" t="str">
            <v>CIPK1BUPDM</v>
          </cell>
          <cell r="G365" t="str">
            <v>1113</v>
          </cell>
          <cell r="H365" t="str">
            <v>KA - EN</v>
          </cell>
          <cell r="K365" t="str">
            <v>TMFOIZ17DM</v>
          </cell>
          <cell r="L365" t="str">
            <v>MD-DOM</v>
          </cell>
        </row>
        <row r="366">
          <cell r="A366" t="str">
            <v>CIPK3A3NDM</v>
          </cell>
          <cell r="B366" t="str">
            <v>KA-EN 3A</v>
          </cell>
          <cell r="F366" t="str">
            <v>CIPK3A3NDM</v>
          </cell>
          <cell r="G366" t="str">
            <v>1113</v>
          </cell>
          <cell r="H366" t="str">
            <v>KA - EN</v>
          </cell>
          <cell r="K366" t="str">
            <v>TMFOIZ18DM</v>
          </cell>
          <cell r="L366" t="str">
            <v>MD-DOM</v>
          </cell>
        </row>
        <row r="367">
          <cell r="A367" t="str">
            <v>CIPK3A5NDM</v>
          </cell>
          <cell r="B367" t="str">
            <v>KA-EN 3A</v>
          </cell>
          <cell r="F367" t="str">
            <v>CIPK3A5NDM</v>
          </cell>
          <cell r="G367" t="str">
            <v>1113</v>
          </cell>
          <cell r="H367" t="str">
            <v>KA - EN</v>
          </cell>
          <cell r="K367" t="str">
            <v>TMFOIZ19DM</v>
          </cell>
          <cell r="L367" t="str">
            <v>MD-DOM</v>
          </cell>
        </row>
        <row r="368">
          <cell r="A368" t="str">
            <v>CIPK3A6NDM</v>
          </cell>
          <cell r="B368" t="str">
            <v>KA-EN 3A</v>
          </cell>
          <cell r="F368" t="str">
            <v>CIPK3A6NDM</v>
          </cell>
          <cell r="G368" t="str">
            <v>1113</v>
          </cell>
          <cell r="H368" t="str">
            <v>KA - EN</v>
          </cell>
          <cell r="K368" t="str">
            <v>TMFOIZ20DM</v>
          </cell>
          <cell r="L368" t="str">
            <v>MD-DOM</v>
          </cell>
        </row>
        <row r="369">
          <cell r="A369" t="str">
            <v>CIPK3AUNDM</v>
          </cell>
          <cell r="B369" t="str">
            <v>KA-EN 3A</v>
          </cell>
          <cell r="F369" t="str">
            <v>CIPK3AUNDM</v>
          </cell>
          <cell r="G369" t="str">
            <v>1113</v>
          </cell>
          <cell r="H369" t="str">
            <v>KA - EN</v>
          </cell>
          <cell r="K369" t="str">
            <v>TMFOIZ21DM</v>
          </cell>
          <cell r="L369" t="str">
            <v>MD-DOM</v>
          </cell>
        </row>
        <row r="370">
          <cell r="A370" t="str">
            <v>CIPK3AUPDM</v>
          </cell>
          <cell r="B370" t="str">
            <v>KA-EN 3A</v>
          </cell>
          <cell r="F370" t="str">
            <v>CIPK3AUPDM</v>
          </cell>
          <cell r="G370" t="str">
            <v>1113</v>
          </cell>
          <cell r="H370" t="str">
            <v>KA - EN</v>
          </cell>
          <cell r="K370" t="str">
            <v>TMFOIZ21DM</v>
          </cell>
          <cell r="L370" t="str">
            <v>MD-DOM</v>
          </cell>
        </row>
        <row r="371">
          <cell r="A371" t="str">
            <v>CIPK3B3NDM</v>
          </cell>
          <cell r="B371" t="str">
            <v>KA-EN 3B</v>
          </cell>
          <cell r="F371" t="str">
            <v>CIPK3B3NDM</v>
          </cell>
          <cell r="G371" t="str">
            <v>1113</v>
          </cell>
          <cell r="H371" t="str">
            <v>KA - EN</v>
          </cell>
          <cell r="K371" t="str">
            <v>TMFOIZ22DM</v>
          </cell>
          <cell r="L371" t="str">
            <v>MD-DOM</v>
          </cell>
        </row>
        <row r="372">
          <cell r="A372" t="str">
            <v>CIPK3B5NDM</v>
          </cell>
          <cell r="B372" t="str">
            <v>KA-EN 3B</v>
          </cell>
          <cell r="F372" t="str">
            <v>CIPK3B5NDM</v>
          </cell>
          <cell r="G372" t="str">
            <v>1113</v>
          </cell>
          <cell r="H372" t="str">
            <v>KA - EN</v>
          </cell>
          <cell r="K372" t="str">
            <v>TMFOIZ22DM</v>
          </cell>
          <cell r="L372" t="str">
            <v>MD-DOM</v>
          </cell>
        </row>
        <row r="373">
          <cell r="A373" t="str">
            <v>CIPK3B6NDM</v>
          </cell>
          <cell r="B373" t="str">
            <v>KA-EN 3B</v>
          </cell>
          <cell r="F373" t="str">
            <v>CIPK3B6NDM</v>
          </cell>
          <cell r="G373" t="str">
            <v>1113</v>
          </cell>
          <cell r="H373" t="str">
            <v>KA - EN</v>
          </cell>
          <cell r="K373" t="str">
            <v>TMFOIZ23DM</v>
          </cell>
          <cell r="L373" t="str">
            <v>MD-DOM</v>
          </cell>
        </row>
        <row r="374">
          <cell r="A374" t="str">
            <v>CIPK3BUNDM</v>
          </cell>
          <cell r="B374" t="str">
            <v>KA-EN 3B</v>
          </cell>
          <cell r="F374" t="str">
            <v>CIPK3BUNDM</v>
          </cell>
          <cell r="G374" t="str">
            <v>1113</v>
          </cell>
          <cell r="H374" t="str">
            <v>KA - EN</v>
          </cell>
          <cell r="K374" t="str">
            <v>TMFOIZ23DM</v>
          </cell>
          <cell r="L374" t="str">
            <v>MD-DOM</v>
          </cell>
        </row>
        <row r="375">
          <cell r="A375" t="str">
            <v>CIPK3BUPDM</v>
          </cell>
          <cell r="B375" t="str">
            <v>KA-EN 3B</v>
          </cell>
          <cell r="F375" t="str">
            <v>CIPK3BUPDM</v>
          </cell>
          <cell r="G375" t="str">
            <v>1113</v>
          </cell>
          <cell r="H375" t="str">
            <v>KA - EN</v>
          </cell>
          <cell r="K375" t="str">
            <v>TMTAB051DM</v>
          </cell>
          <cell r="L375" t="str">
            <v>TD REP-DOM</v>
          </cell>
        </row>
        <row r="376">
          <cell r="A376" t="str">
            <v>CIPKA45NDM</v>
          </cell>
          <cell r="B376" t="str">
            <v>KA-EN 4A</v>
          </cell>
          <cell r="F376" t="str">
            <v>CIPKA45NDM</v>
          </cell>
          <cell r="G376" t="str">
            <v>1113</v>
          </cell>
          <cell r="H376" t="str">
            <v>KA - EN</v>
          </cell>
          <cell r="K376" t="str">
            <v>TMTAB101DM</v>
          </cell>
          <cell r="L376" t="str">
            <v>TD REP-DOM</v>
          </cell>
        </row>
        <row r="377">
          <cell r="A377" t="str">
            <v>CIPKA4UNDM</v>
          </cell>
          <cell r="B377" t="str">
            <v>KA-EN 4A</v>
          </cell>
          <cell r="F377" t="str">
            <v>CIPKA4UNDM</v>
          </cell>
          <cell r="G377" t="str">
            <v>1113</v>
          </cell>
          <cell r="H377" t="str">
            <v>KA - EN</v>
          </cell>
          <cell r="K377" t="str">
            <v>TMTAB151DM</v>
          </cell>
          <cell r="L377" t="str">
            <v>TD REP-DOM</v>
          </cell>
        </row>
        <row r="378">
          <cell r="A378" t="str">
            <v>CIPKA4UPDM</v>
          </cell>
          <cell r="B378" t="str">
            <v>KA-EN 4A</v>
          </cell>
          <cell r="F378" t="str">
            <v>CIPKA4UPDM</v>
          </cell>
          <cell r="G378" t="str">
            <v>1113</v>
          </cell>
          <cell r="H378" t="str">
            <v>KA - EN</v>
          </cell>
          <cell r="K378" t="str">
            <v>TMTACUA1DM</v>
          </cell>
          <cell r="L378" t="str">
            <v>TD REP-DOM</v>
          </cell>
        </row>
        <row r="379">
          <cell r="A379" t="str">
            <v>CIPKB45NDM</v>
          </cell>
          <cell r="B379" t="str">
            <v>KA-EN 4B</v>
          </cell>
          <cell r="F379" t="str">
            <v>CIPKB45NDM</v>
          </cell>
          <cell r="G379" t="str">
            <v>1113</v>
          </cell>
          <cell r="H379" t="str">
            <v>KA - EN</v>
          </cell>
          <cell r="K379" t="str">
            <v>TMTACUATDM</v>
          </cell>
          <cell r="L379" t="str">
            <v>TD REP-DOM</v>
          </cell>
        </row>
        <row r="380">
          <cell r="A380" t="str">
            <v>CIPKB4UNDM</v>
          </cell>
          <cell r="B380" t="str">
            <v>KA-EN 4B</v>
          </cell>
          <cell r="F380" t="str">
            <v>CIPKB4UNDM</v>
          </cell>
          <cell r="G380" t="str">
            <v>1113</v>
          </cell>
          <cell r="H380" t="str">
            <v>KA - EN</v>
          </cell>
          <cell r="K380" t="str">
            <v>TMTAD10NDM</v>
          </cell>
          <cell r="L380" t="str">
            <v>TD REP-DOM</v>
          </cell>
        </row>
        <row r="381">
          <cell r="A381" t="str">
            <v>CIPKB4UPDM</v>
          </cell>
          <cell r="B381" t="str">
            <v>KA-EN 4B</v>
          </cell>
          <cell r="F381" t="str">
            <v>CIPKB4UPDM</v>
          </cell>
          <cell r="G381" t="str">
            <v>1113</v>
          </cell>
          <cell r="H381" t="str">
            <v>KA - EN</v>
          </cell>
          <cell r="K381" t="str">
            <v>TMTAD15NDM</v>
          </cell>
          <cell r="L381" t="str">
            <v>TD REP-DOM</v>
          </cell>
        </row>
        <row r="382">
          <cell r="A382" t="str">
            <v>CIPKM35NDM</v>
          </cell>
          <cell r="B382" t="str">
            <v>KA-EN MG3</v>
          </cell>
          <cell r="F382" t="str">
            <v>CIPKM35NDM</v>
          </cell>
          <cell r="G382" t="str">
            <v>1113</v>
          </cell>
          <cell r="H382" t="str">
            <v>KA - EN</v>
          </cell>
          <cell r="K382" t="str">
            <v>TMTMAB05DM</v>
          </cell>
          <cell r="L382" t="str">
            <v>TD REP-DOM</v>
          </cell>
        </row>
        <row r="383">
          <cell r="A383" t="str">
            <v>CIPKM3RNMY</v>
          </cell>
          <cell r="B383" t="str">
            <v>KA-EN MG3</v>
          </cell>
          <cell r="F383" t="str">
            <v>CIPKM3RNMY</v>
          </cell>
          <cell r="G383" t="str">
            <v>1113</v>
          </cell>
          <cell r="H383" t="str">
            <v>KA - EN</v>
          </cell>
          <cell r="K383" t="str">
            <v>TMTMAB10DM</v>
          </cell>
          <cell r="L383" t="str">
            <v>TD REP-DOM</v>
          </cell>
        </row>
        <row r="384">
          <cell r="A384" t="str">
            <v>CIPKM3UNDM</v>
          </cell>
          <cell r="B384" t="str">
            <v>KA-EN MG3</v>
          </cell>
          <cell r="F384" t="str">
            <v>CIPKM3UNDM</v>
          </cell>
          <cell r="G384" t="str">
            <v>1113</v>
          </cell>
          <cell r="H384" t="str">
            <v>KA - EN</v>
          </cell>
          <cell r="K384" t="str">
            <v>TMTMAB15DM</v>
          </cell>
          <cell r="L384" t="str">
            <v>TD REP-DOM</v>
          </cell>
        </row>
        <row r="385">
          <cell r="A385" t="str">
            <v>CIPKM3UPDM</v>
          </cell>
          <cell r="B385" t="str">
            <v>KA-EN MG3</v>
          </cell>
          <cell r="F385" t="str">
            <v>CIPKM3UPDM</v>
          </cell>
          <cell r="G385" t="str">
            <v>1113</v>
          </cell>
          <cell r="H385" t="str">
            <v>KA - EN</v>
          </cell>
          <cell r="K385" t="str">
            <v>TMTMABIMDM</v>
          </cell>
          <cell r="L385" t="str">
            <v>TD REP-DOM</v>
          </cell>
        </row>
        <row r="386">
          <cell r="A386" t="str">
            <v>CIPMAR2NDM</v>
          </cell>
          <cell r="B386" t="str">
            <v>MARTOS-10</v>
          </cell>
          <cell r="F386" t="str">
            <v>CIPMAR2NDM</v>
          </cell>
          <cell r="G386" t="str">
            <v>1133</v>
          </cell>
          <cell r="H386" t="str">
            <v>MARTOS</v>
          </cell>
          <cell r="K386" t="str">
            <v>TMTMABOSDM</v>
          </cell>
          <cell r="L386" t="str">
            <v>TD REP-DOM</v>
          </cell>
        </row>
        <row r="387">
          <cell r="A387" t="str">
            <v>CIPMAR2NMC</v>
          </cell>
          <cell r="B387" t="str">
            <v>MARTOS-10(Exp. GreenMed Malaysia)</v>
          </cell>
          <cell r="F387" t="str">
            <v>CIPMAR2NMC</v>
          </cell>
          <cell r="G387" t="str">
            <v>1133</v>
          </cell>
          <cell r="H387" t="str">
            <v>MARTOS</v>
          </cell>
          <cell r="K387" t="str">
            <v>TMTMABS1DM</v>
          </cell>
          <cell r="L387" t="str">
            <v>TD REP-DOM</v>
          </cell>
        </row>
        <row r="388">
          <cell r="A388" t="str">
            <v>CIPMAR2PDM</v>
          </cell>
          <cell r="B388" t="str">
            <v>MARTOS-10</v>
          </cell>
          <cell r="F388" t="str">
            <v>CIPMAR2PDM</v>
          </cell>
          <cell r="G388" t="str">
            <v>1133</v>
          </cell>
          <cell r="H388" t="str">
            <v>MARTOS</v>
          </cell>
          <cell r="K388" t="str">
            <v>TMTMABS2DM</v>
          </cell>
          <cell r="L388" t="str">
            <v>TD REP-DOM</v>
          </cell>
        </row>
        <row r="389">
          <cell r="A389" t="str">
            <v>CIPMAR5NDM</v>
          </cell>
          <cell r="B389" t="str">
            <v>MARTOS-10</v>
          </cell>
          <cell r="F389" t="str">
            <v>CIPMAR5NDM</v>
          </cell>
          <cell r="G389" t="str">
            <v>1133</v>
          </cell>
          <cell r="H389" t="str">
            <v>MARTOS</v>
          </cell>
          <cell r="K389" t="str">
            <v>TMTMABS3DM</v>
          </cell>
          <cell r="L389" t="str">
            <v>TD REP-DOM</v>
          </cell>
        </row>
        <row r="390">
          <cell r="A390" t="str">
            <v>CIPMIZHNML</v>
          </cell>
          <cell r="B390" t="str">
            <v>STERILISED WATER FORInj. BP-Sppf 500ml 112*</v>
          </cell>
          <cell r="F390" t="str">
            <v>CIPMIZHNML</v>
          </cell>
          <cell r="G390" t="str">
            <v>1111</v>
          </cell>
          <cell r="H390" t="str">
            <v>BASIC  SOLUTION</v>
          </cell>
          <cell r="K390" t="str">
            <v>TMTMAO10DM</v>
          </cell>
          <cell r="L390" t="str">
            <v>TD REP-DOM</v>
          </cell>
        </row>
        <row r="391">
          <cell r="A391" t="str">
            <v>CIPMIZRNML</v>
          </cell>
          <cell r="B391" t="str">
            <v>STERILISED WATER FORInjection BP 500 mL</v>
          </cell>
          <cell r="F391" t="str">
            <v>CIPMIZRNML</v>
          </cell>
          <cell r="G391" t="str">
            <v>1111</v>
          </cell>
          <cell r="H391" t="str">
            <v>BASIC  SOLUTION</v>
          </cell>
          <cell r="K391" t="str">
            <v>TMTMAO15DM</v>
          </cell>
          <cell r="L391" t="str">
            <v>TD REP-DOM</v>
          </cell>
        </row>
        <row r="392">
          <cell r="A392" t="str">
            <v>CIPMIZRNSG</v>
          </cell>
          <cell r="B392" t="str">
            <v>STERILISED WATER FORInjection BP 500 mL</v>
          </cell>
          <cell r="F392" t="str">
            <v>CIPMIZRNSG</v>
          </cell>
          <cell r="G392" t="str">
            <v>1111</v>
          </cell>
          <cell r="H392" t="str">
            <v>BASIC  SOLUTION</v>
          </cell>
          <cell r="K392" t="str">
            <v>TMTMBDS1DM</v>
          </cell>
          <cell r="L392" t="str">
            <v>TD LOC-DOM</v>
          </cell>
        </row>
        <row r="393">
          <cell r="A393" t="str">
            <v>CIPMIZRPSG</v>
          </cell>
          <cell r="B393" t="str">
            <v>STERILISED WATER FORInjection BP 500 mL</v>
          </cell>
          <cell r="F393" t="str">
            <v>CIPMIZRPSG</v>
          </cell>
          <cell r="G393" t="str">
            <v>1111</v>
          </cell>
          <cell r="H393" t="str">
            <v>BASIC  SOLUTION</v>
          </cell>
          <cell r="K393" t="str">
            <v>TMTMFTCIDM</v>
          </cell>
          <cell r="L393" t="str">
            <v>TD REP-DOM</v>
          </cell>
        </row>
        <row r="394">
          <cell r="A394" t="str">
            <v>CIPMN23NDM</v>
          </cell>
          <cell r="B394" t="str">
            <v>OTSU-MANITOL 20500 mL</v>
          </cell>
          <cell r="F394" t="str">
            <v>CIPMN23NDM</v>
          </cell>
          <cell r="G394" t="str">
            <v>1115</v>
          </cell>
          <cell r="H394" t="str">
            <v>C O D</v>
          </cell>
          <cell r="K394" t="str">
            <v>TMTMKL21DM</v>
          </cell>
          <cell r="L394" t="str">
            <v>TD REP-DOM</v>
          </cell>
        </row>
        <row r="395">
          <cell r="A395" t="str">
            <v>CIPMN23NTL</v>
          </cell>
          <cell r="B395" t="str">
            <v>OTSU-MANITOL 20, 500Export Thailand</v>
          </cell>
          <cell r="F395" t="str">
            <v>CIPMN23NTL</v>
          </cell>
          <cell r="G395" t="str">
            <v>1115</v>
          </cell>
          <cell r="H395" t="str">
            <v>C O D</v>
          </cell>
          <cell r="K395" t="str">
            <v>TMTMKL22DM</v>
          </cell>
          <cell r="L395" t="str">
            <v>TD REP-DOM</v>
          </cell>
        </row>
        <row r="396">
          <cell r="A396" t="str">
            <v>CIPMN25NDM</v>
          </cell>
          <cell r="B396" t="str">
            <v>OTSU-MANITOL 20, 500</v>
          </cell>
          <cell r="F396" t="str">
            <v>CIPMN25NDM</v>
          </cell>
          <cell r="G396" t="str">
            <v>1115</v>
          </cell>
          <cell r="H396" t="str">
            <v>C O D</v>
          </cell>
          <cell r="K396" t="str">
            <v>TMTMKLA2DM</v>
          </cell>
          <cell r="L396" t="str">
            <v>TD REP-DOM</v>
          </cell>
        </row>
        <row r="397">
          <cell r="A397" t="str">
            <v>CIPMN26NDM</v>
          </cell>
          <cell r="B397" t="str">
            <v>OTSU-MANITOL 20500 mL</v>
          </cell>
          <cell r="F397" t="str">
            <v>CIPMN26NDM</v>
          </cell>
          <cell r="G397" t="str">
            <v>1115</v>
          </cell>
          <cell r="H397" t="str">
            <v>C O D</v>
          </cell>
          <cell r="K397" t="str">
            <v>TMTMNMPNDM</v>
          </cell>
          <cell r="L397" t="str">
            <v>TD TAB-DOM</v>
          </cell>
        </row>
        <row r="398">
          <cell r="A398" t="str">
            <v>CIPMN2TNDM</v>
          </cell>
          <cell r="B398" t="str">
            <v>OTSU-MANITOL 20, 500</v>
          </cell>
          <cell r="F398" t="str">
            <v>CIPMN2TNDM</v>
          </cell>
          <cell r="G398" t="str">
            <v>1115</v>
          </cell>
          <cell r="H398" t="str">
            <v>C O D</v>
          </cell>
          <cell r="K398" t="str">
            <v>TMTMPSW1DM</v>
          </cell>
          <cell r="L398" t="str">
            <v>TD LOC-DOM</v>
          </cell>
        </row>
        <row r="399">
          <cell r="A399" t="str">
            <v>CIPMN2TNET</v>
          </cell>
          <cell r="B399" t="str">
            <v>OTSU-MANITOL 20, 500Exp. East Timor</v>
          </cell>
          <cell r="F399" t="str">
            <v>CIPMN2TNET</v>
          </cell>
          <cell r="G399" t="str">
            <v>1115</v>
          </cell>
          <cell r="H399" t="str">
            <v>C O D</v>
          </cell>
          <cell r="K399" t="str">
            <v>TMTMPTB1DM</v>
          </cell>
          <cell r="L399" t="str">
            <v>TD REP-DOM</v>
          </cell>
        </row>
        <row r="400">
          <cell r="A400" t="str">
            <v>CIPMN2TPDM</v>
          </cell>
          <cell r="B400" t="str">
            <v>OTSU-MANITOL 20</v>
          </cell>
          <cell r="F400" t="str">
            <v>CIPMN2TPDM</v>
          </cell>
          <cell r="G400" t="str">
            <v>1115</v>
          </cell>
          <cell r="H400" t="str">
            <v>C O D</v>
          </cell>
          <cell r="K400" t="str">
            <v>TMTMPTNNDM</v>
          </cell>
          <cell r="L400" t="str">
            <v>TD TAB-DOM</v>
          </cell>
        </row>
        <row r="401">
          <cell r="A401" t="str">
            <v>CIPMR23NDM</v>
          </cell>
          <cell r="B401" t="str">
            <v>MARTOS-10</v>
          </cell>
          <cell r="F401" t="str">
            <v>CIPMR23NDM</v>
          </cell>
          <cell r="G401" t="str">
            <v>1133</v>
          </cell>
          <cell r="H401" t="str">
            <v>MARTOS</v>
          </cell>
          <cell r="K401" t="str">
            <v>TMTMSMC1DM</v>
          </cell>
          <cell r="L401" t="str">
            <v>TD REP-DOM</v>
          </cell>
        </row>
        <row r="402">
          <cell r="A402" t="str">
            <v>CIPMR26NDM</v>
          </cell>
          <cell r="B402" t="str">
            <v>MARTOS-10</v>
          </cell>
          <cell r="F402" t="str">
            <v>CIPMR26NDM</v>
          </cell>
          <cell r="G402" t="str">
            <v>1133</v>
          </cell>
          <cell r="H402" t="str">
            <v>MARTOS</v>
          </cell>
          <cell r="K402" t="str">
            <v>TMTMTBDSDM</v>
          </cell>
          <cell r="L402" t="str">
            <v>TD LOC-DOM</v>
          </cell>
        </row>
        <row r="403">
          <cell r="A403" t="str">
            <v>CIPMR26NET</v>
          </cell>
          <cell r="B403" t="str">
            <v>MARTOS-10</v>
          </cell>
          <cell r="F403" t="str">
            <v>CIPMR26NET</v>
          </cell>
          <cell r="G403" t="str">
            <v>1133</v>
          </cell>
          <cell r="H403" t="str">
            <v>MARTOS</v>
          </cell>
          <cell r="K403" t="str">
            <v>TMTMUBT1DM</v>
          </cell>
          <cell r="L403" t="str">
            <v>TD REP-DOM</v>
          </cell>
        </row>
        <row r="404">
          <cell r="A404" t="str">
            <v>CIPR3R5NDM</v>
          </cell>
          <cell r="B404" t="str">
            <v>OTSU-SALINE 3</v>
          </cell>
          <cell r="F404" t="str">
            <v>CIPR3R5NDM</v>
          </cell>
          <cell r="G404" t="str">
            <v>1111</v>
          </cell>
          <cell r="H404" t="str">
            <v>BASIC  SOLUTION</v>
          </cell>
          <cell r="K404" t="str">
            <v>TMTMUBT2DM</v>
          </cell>
          <cell r="L404" t="str">
            <v>TD REP-DOM</v>
          </cell>
        </row>
        <row r="405">
          <cell r="A405" t="str">
            <v>CIPR3RH5DM</v>
          </cell>
          <cell r="B405" t="str">
            <v>OTSU-SALIN 3</v>
          </cell>
          <cell r="F405" t="str">
            <v>CIPR3RH5DM</v>
          </cell>
          <cell r="G405" t="str">
            <v>1111</v>
          </cell>
          <cell r="H405" t="str">
            <v>BASIC  SOLUTION</v>
          </cell>
          <cell r="K405" t="str">
            <v>TMTMUCOLDM</v>
          </cell>
          <cell r="L405" t="str">
            <v>TD TAB-DOM</v>
          </cell>
        </row>
        <row r="406">
          <cell r="A406" t="str">
            <v>CIPR3RHNDM</v>
          </cell>
          <cell r="B406" t="str">
            <v>OTSU-SALIN 3</v>
          </cell>
          <cell r="F406" t="str">
            <v>CIPR3RHNDM</v>
          </cell>
          <cell r="G406" t="str">
            <v>1111</v>
          </cell>
          <cell r="H406" t="str">
            <v>BASIC  SOLUTION</v>
          </cell>
          <cell r="K406" t="str">
            <v>TMTMUD31DM</v>
          </cell>
          <cell r="L406" t="str">
            <v>TD REP-DOM</v>
          </cell>
        </row>
        <row r="407">
          <cell r="A407" t="str">
            <v>CIPR3RUNDM</v>
          </cell>
          <cell r="B407" t="str">
            <v>OTSU-SALINE 3</v>
          </cell>
          <cell r="F407" t="str">
            <v>CIPR3RUNDM</v>
          </cell>
          <cell r="G407" t="str">
            <v>1111</v>
          </cell>
          <cell r="H407" t="str">
            <v>BASIC  SOLUTION</v>
          </cell>
          <cell r="K407" t="str">
            <v>TMTMUD32DM</v>
          </cell>
          <cell r="L407" t="str">
            <v>TD REP-DOM</v>
          </cell>
        </row>
        <row r="408">
          <cell r="A408" t="str">
            <v>CIPR3RUPDM</v>
          </cell>
          <cell r="B408" t="str">
            <v>OTSU-SALIN 3</v>
          </cell>
          <cell r="F408" t="str">
            <v>CIPR3RUPDM</v>
          </cell>
          <cell r="G408" t="str">
            <v>1111</v>
          </cell>
          <cell r="H408" t="str">
            <v>BASIC  SOLUTION</v>
          </cell>
          <cell r="K408" t="str">
            <v>TMTMUD51DM</v>
          </cell>
          <cell r="L408" t="str">
            <v>TD REP-DOM</v>
          </cell>
        </row>
        <row r="409">
          <cell r="A409" t="str">
            <v>CIPRARI4DM</v>
          </cell>
          <cell r="B409" t="str">
            <v>OTSU-RL</v>
          </cell>
          <cell r="F409" t="str">
            <v>CIPRARI4DM</v>
          </cell>
          <cell r="G409" t="str">
            <v>1111</v>
          </cell>
          <cell r="H409" t="str">
            <v>BASIC  SOLUTION</v>
          </cell>
          <cell r="K409" t="str">
            <v>TMTMUD52DM</v>
          </cell>
          <cell r="L409" t="str">
            <v>TD REP-DOM</v>
          </cell>
        </row>
        <row r="410">
          <cell r="A410" t="str">
            <v>CIPRARIPDM</v>
          </cell>
          <cell r="B410" t="str">
            <v>OTSU-RL</v>
          </cell>
          <cell r="F410" t="str">
            <v>CIPRARIPDM</v>
          </cell>
          <cell r="G410" t="str">
            <v>1121</v>
          </cell>
          <cell r="H410" t="str">
            <v>BASIC SOLUTION - WB</v>
          </cell>
          <cell r="K410" t="str">
            <v>TMTMUDV3DM</v>
          </cell>
          <cell r="L410" t="str">
            <v>TD REP-DOM</v>
          </cell>
        </row>
        <row r="411">
          <cell r="A411" t="str">
            <v>CIPRARRNMY</v>
          </cell>
          <cell r="B411" t="str">
            <v>LACTATED RINGERInjection USP-500ml-</v>
          </cell>
          <cell r="F411" t="str">
            <v>CIPRARRNMY</v>
          </cell>
          <cell r="G411" t="str">
            <v>1111</v>
          </cell>
          <cell r="H411" t="str">
            <v>BASIC  SOLUTION</v>
          </cell>
          <cell r="K411" t="str">
            <v>TMTMUDV5DM</v>
          </cell>
          <cell r="L411" t="str">
            <v>TD REP-DOM</v>
          </cell>
        </row>
        <row r="412">
          <cell r="A412" t="str">
            <v>CIPRDR3NDM</v>
          </cell>
          <cell r="B412" t="str">
            <v>OTSU-RD5</v>
          </cell>
          <cell r="F412" t="str">
            <v>CIPRDR3NDM</v>
          </cell>
          <cell r="G412" t="str">
            <v>1111</v>
          </cell>
          <cell r="H412" t="str">
            <v>BASIC  SOLUTION</v>
          </cell>
          <cell r="K412" t="str">
            <v>TMTMUGN1DM</v>
          </cell>
          <cell r="L412" t="str">
            <v>TD REP-DOM</v>
          </cell>
        </row>
        <row r="413">
          <cell r="A413" t="str">
            <v>CIPRDR5NDM</v>
          </cell>
          <cell r="B413" t="str">
            <v>OTSU-RD5</v>
          </cell>
          <cell r="F413" t="str">
            <v>CIPRDR5NDM</v>
          </cell>
          <cell r="G413" t="str">
            <v>1111</v>
          </cell>
          <cell r="H413" t="str">
            <v>BASIC  SOLUTION</v>
          </cell>
          <cell r="K413" t="str">
            <v>TMTOMPTBDM</v>
          </cell>
          <cell r="L413" t="str">
            <v>TD REP-DOM</v>
          </cell>
        </row>
        <row r="414">
          <cell r="A414" t="str">
            <v>CIPRDR6NDM</v>
          </cell>
          <cell r="B414" t="str">
            <v>OTSU-RD5</v>
          </cell>
          <cell r="F414" t="str">
            <v>CIPRDR6NDM</v>
          </cell>
          <cell r="G414" t="str">
            <v>1111</v>
          </cell>
          <cell r="H414" t="str">
            <v>BASIC  SOLUTION</v>
          </cell>
          <cell r="K414" t="str">
            <v>TMTOMPTDDM</v>
          </cell>
          <cell r="L414" t="str">
            <v>TD REP-DOM</v>
          </cell>
        </row>
        <row r="415">
          <cell r="A415" t="str">
            <v>CIPRDRUNDM</v>
          </cell>
          <cell r="B415" t="str">
            <v>OTSU-RD5</v>
          </cell>
          <cell r="F415" t="str">
            <v>CIPRDRUNDM</v>
          </cell>
          <cell r="G415" t="str">
            <v>1111</v>
          </cell>
          <cell r="H415" t="str">
            <v>BASIC  SOLUTION</v>
          </cell>
          <cell r="K415" t="str">
            <v>TMTOMPTIDM</v>
          </cell>
          <cell r="L415" t="str">
            <v>TD SYR-DOM</v>
          </cell>
        </row>
        <row r="416">
          <cell r="A416" t="str">
            <v>CIPRDRUPDM</v>
          </cell>
          <cell r="B416" t="str">
            <v>OTSU-RD5</v>
          </cell>
          <cell r="F416" t="str">
            <v>CIPRDRUPDM</v>
          </cell>
          <cell r="G416" t="str">
            <v>1111</v>
          </cell>
          <cell r="H416" t="str">
            <v>BASIC  SOLUTION</v>
          </cell>
          <cell r="K416" t="str">
            <v>TMTOMPTIML</v>
          </cell>
          <cell r="L416" t="str">
            <v>TD SYR-EXP</v>
          </cell>
        </row>
        <row r="417">
          <cell r="A417" t="str">
            <v>CIPRINFIDM</v>
          </cell>
          <cell r="B417" t="str">
            <v>RINFINITY</v>
          </cell>
          <cell r="F417" t="str">
            <v>CIPRINFIDM</v>
          </cell>
          <cell r="G417" t="str">
            <v>1119</v>
          </cell>
          <cell r="H417" t="str">
            <v>RINFINITY</v>
          </cell>
          <cell r="K417" t="str">
            <v>TMTOMTI1DM</v>
          </cell>
          <cell r="L417" t="str">
            <v>TD SYR-DOM</v>
          </cell>
        </row>
        <row r="418">
          <cell r="A418" t="str">
            <v>CIPRIRRNSG</v>
          </cell>
          <cell r="B418" t="str">
            <v>RINGER'S INJECTION USP500ML</v>
          </cell>
          <cell r="F418" t="str">
            <v>CIPRIRRNSG</v>
          </cell>
          <cell r="G418" t="str">
            <v>1111</v>
          </cell>
          <cell r="H418" t="str">
            <v>BASIC  SOLUTION</v>
          </cell>
          <cell r="K418" t="str">
            <v>TMTPLP51DM</v>
          </cell>
          <cell r="L418" t="str">
            <v>TD REP-DOM</v>
          </cell>
        </row>
        <row r="419">
          <cell r="A419" t="str">
            <v>CIPRRR5NDM</v>
          </cell>
          <cell r="B419" t="str">
            <v>OTSU-RS</v>
          </cell>
          <cell r="F419" t="str">
            <v>CIPRRR5NDM</v>
          </cell>
          <cell r="G419" t="str">
            <v>1111</v>
          </cell>
          <cell r="H419" t="str">
            <v>BASIC  SOLUTION</v>
          </cell>
          <cell r="K419" t="str">
            <v>TMTPLP5SDM</v>
          </cell>
          <cell r="L419" t="str">
            <v>TD REP-DOM</v>
          </cell>
        </row>
        <row r="420">
          <cell r="A420" t="str">
            <v>CIPRRRH5DM</v>
          </cell>
          <cell r="B420" t="str">
            <v>OTSU-RS</v>
          </cell>
          <cell r="F420" t="str">
            <v>CIPRRRH5DM</v>
          </cell>
          <cell r="G420" t="str">
            <v>1111</v>
          </cell>
          <cell r="H420" t="str">
            <v>BASIC  SOLUTION</v>
          </cell>
          <cell r="K420" t="str">
            <v>TMTPLSR1DM</v>
          </cell>
          <cell r="L420" t="str">
            <v>TD REP-DOM</v>
          </cell>
        </row>
        <row r="421">
          <cell r="A421" t="str">
            <v>CIPRRRHNDM</v>
          </cell>
          <cell r="B421" t="str">
            <v>OTSU-RS</v>
          </cell>
          <cell r="F421" t="str">
            <v>CIPRRRHNDM</v>
          </cell>
          <cell r="G421" t="str">
            <v>1111</v>
          </cell>
          <cell r="H421" t="str">
            <v>BASIC  SOLUTION</v>
          </cell>
          <cell r="K421" t="str">
            <v>TMTPLT11DM</v>
          </cell>
          <cell r="L421" t="str">
            <v>TD TAB-DOM</v>
          </cell>
        </row>
        <row r="422">
          <cell r="A422" t="str">
            <v>CIPRRRHNSG</v>
          </cell>
          <cell r="B422" t="str">
            <v>RINGER'S SOLUTION 500MLExp. Singapore</v>
          </cell>
          <cell r="F422" t="str">
            <v>CIPRRRHNSG</v>
          </cell>
          <cell r="G422" t="str">
            <v>1111</v>
          </cell>
          <cell r="H422" t="str">
            <v>BASIC  SOLUTION</v>
          </cell>
          <cell r="K422" t="str">
            <v>TMTPLT1NDM</v>
          </cell>
          <cell r="L422" t="str">
            <v>TD TAB-DOM</v>
          </cell>
        </row>
        <row r="423">
          <cell r="A423" t="str">
            <v>CIPRRRUNDM</v>
          </cell>
          <cell r="B423" t="str">
            <v>OTSU-RS</v>
          </cell>
          <cell r="F423" t="str">
            <v>CIPRRRUNDM</v>
          </cell>
          <cell r="G423" t="str">
            <v>1111</v>
          </cell>
          <cell r="H423" t="str">
            <v>BASIC  SOLUTION</v>
          </cell>
          <cell r="K423" t="str">
            <v>TMTPLT5NDM</v>
          </cell>
          <cell r="L423" t="str">
            <v>TD TAB-DOM</v>
          </cell>
        </row>
        <row r="424">
          <cell r="A424" t="str">
            <v>CIPRRRUNML</v>
          </cell>
          <cell r="B424" t="str">
            <v>OTSU-RSExp. Malaysia</v>
          </cell>
          <cell r="F424" t="str">
            <v>CIPRRRUNML</v>
          </cell>
          <cell r="G424" t="str">
            <v>1111</v>
          </cell>
          <cell r="H424" t="str">
            <v>BASIC  SOLUTION</v>
          </cell>
          <cell r="K424" t="str">
            <v>CIGDBF5NDM</v>
          </cell>
          <cell r="L424" t="str">
            <v>SB I-DOM</v>
          </cell>
        </row>
        <row r="425">
          <cell r="A425" t="str">
            <v>CIPRRRUPDM</v>
          </cell>
          <cell r="B425" t="str">
            <v>OTSU-RS</v>
          </cell>
          <cell r="F425" t="str">
            <v>CIPRRRUPDM</v>
          </cell>
          <cell r="G425" t="str">
            <v>1111</v>
          </cell>
          <cell r="H425" t="str">
            <v>BASIC  SOLUTION</v>
          </cell>
          <cell r="K425" t="str">
            <v>CIHODN2HDM</v>
          </cell>
          <cell r="L425" t="str">
            <v>PB-DOM</v>
          </cell>
        </row>
        <row r="426">
          <cell r="A426" t="str">
            <v>CIPRTR5NDM</v>
          </cell>
          <cell r="B426" t="str">
            <v>OTSU-RLD5</v>
          </cell>
          <cell r="F426" t="str">
            <v>CIPRTR5NDM</v>
          </cell>
          <cell r="G426" t="str">
            <v>1111</v>
          </cell>
          <cell r="H426" t="str">
            <v>BASIC  SOLUTION</v>
          </cell>
          <cell r="K426" t="str">
            <v>CIP2TR3NDM</v>
          </cell>
          <cell r="L426" t="str">
            <v>PB-DOM</v>
          </cell>
        </row>
        <row r="427">
          <cell r="A427" t="str">
            <v>CIPRTRUNDM</v>
          </cell>
          <cell r="B427" t="str">
            <v>OTSU-RLD5</v>
          </cell>
          <cell r="F427" t="str">
            <v>CIPRTRUNDM</v>
          </cell>
          <cell r="G427" t="str">
            <v>1111</v>
          </cell>
          <cell r="H427" t="str">
            <v>BASIC  SOLUTION</v>
          </cell>
          <cell r="K427" t="str">
            <v>CIPS5R3NDM</v>
          </cell>
          <cell r="L427" t="str">
            <v>PB-DOM</v>
          </cell>
        </row>
        <row r="428">
          <cell r="A428" t="str">
            <v>CIPRTRUNET</v>
          </cell>
          <cell r="B428" t="str">
            <v>OTSU-RLD5</v>
          </cell>
          <cell r="F428" t="str">
            <v>CIPRTRUNET</v>
          </cell>
          <cell r="G428" t="str">
            <v>1111</v>
          </cell>
          <cell r="H428" t="str">
            <v>BASIC  SOLUTION</v>
          </cell>
          <cell r="K428" t="str">
            <v>CIPSER3NDM</v>
          </cell>
          <cell r="L428" t="str">
            <v>PB-DOM</v>
          </cell>
        </row>
        <row r="429">
          <cell r="A429" t="str">
            <v>CIPRTRUNMC</v>
          </cell>
          <cell r="B429" t="str">
            <v>OTSU-RLD5Exp. GreenMed Malaysia</v>
          </cell>
          <cell r="F429" t="str">
            <v>CIPRTRUNMC</v>
          </cell>
          <cell r="G429" t="str">
            <v>1111</v>
          </cell>
          <cell r="H429" t="str">
            <v>BASIC  SOLUTION</v>
          </cell>
          <cell r="K429" t="str">
            <v>CIUNM21NDM</v>
          </cell>
          <cell r="L429" t="str">
            <v>PA-DOM</v>
          </cell>
        </row>
        <row r="430">
          <cell r="A430" t="str">
            <v>CIPRTRUPDM</v>
          </cell>
          <cell r="B430" t="str">
            <v>OTSU-RLD5</v>
          </cell>
          <cell r="F430" t="str">
            <v>CIPRTRUPDM</v>
          </cell>
          <cell r="G430" t="str">
            <v>1111</v>
          </cell>
          <cell r="H430" t="str">
            <v>BASIC  SOLUTION</v>
          </cell>
          <cell r="K430" t="str">
            <v>CIY15NRNDM</v>
          </cell>
          <cell r="L430" t="str">
            <v>PB-DOM</v>
          </cell>
        </row>
        <row r="431">
          <cell r="A431" t="str">
            <v>CIPRUSEPDM</v>
          </cell>
          <cell r="B431" t="str">
            <v>OTSU-NS, 500 ML</v>
          </cell>
          <cell r="F431" t="str">
            <v>CIPRUSEPDM</v>
          </cell>
          <cell r="G431" t="str">
            <v>1121</v>
          </cell>
          <cell r="H431" t="str">
            <v>BASIC SOLUTION - WB</v>
          </cell>
          <cell r="K431" t="str">
            <v>TMTMBDS1PP</v>
          </cell>
          <cell r="L431" t="str">
            <v>TD LOC-EXP</v>
          </cell>
        </row>
        <row r="432">
          <cell r="A432" t="str">
            <v>CIPRUSRNSG</v>
          </cell>
          <cell r="B432" t="str">
            <v>NORMAL SALINE IV INF-BP500mL (heat stable)</v>
          </cell>
          <cell r="F432" t="str">
            <v>CIPRUSRNSG</v>
          </cell>
          <cell r="G432" t="str">
            <v>1111</v>
          </cell>
          <cell r="H432" t="str">
            <v>BASIC  SOLUTION</v>
          </cell>
          <cell r="K432" t="str">
            <v>TMTMPSW2PP</v>
          </cell>
          <cell r="L432" t="str">
            <v>TD LOC-EXP</v>
          </cell>
        </row>
        <row r="433">
          <cell r="A433" t="str">
            <v>CIPRUTRNML</v>
          </cell>
          <cell r="B433" t="str">
            <v>OTSU-D5, 500MLExp. Malaysia</v>
          </cell>
          <cell r="F433" t="str">
            <v>CIPRUTRNML</v>
          </cell>
          <cell r="G433" t="str">
            <v>1111</v>
          </cell>
          <cell r="H433" t="str">
            <v>BASIC  SOLUTION</v>
          </cell>
          <cell r="K433" t="str">
            <v>CIGSAM5NDM</v>
          </cell>
          <cell r="L433" t="str">
            <v>SB I-DOM</v>
          </cell>
        </row>
        <row r="434">
          <cell r="A434" t="str">
            <v>CIPRUTRNMY</v>
          </cell>
          <cell r="B434" t="str">
            <v>OTSU-D5, 500MLExp. Myanmar</v>
          </cell>
          <cell r="F434" t="str">
            <v>CIPRUTRNMY</v>
          </cell>
          <cell r="G434" t="str">
            <v>1111</v>
          </cell>
          <cell r="H434" t="str">
            <v>BASIC  SOLUTION</v>
          </cell>
          <cell r="K434" t="str">
            <v>CIHODD23DM</v>
          </cell>
          <cell r="L434" t="str">
            <v>PB-DOM</v>
          </cell>
        </row>
        <row r="435">
          <cell r="A435" t="str">
            <v>CIPRUTRNSG</v>
          </cell>
          <cell r="B435" t="str">
            <v>OTSU-D5, 500MLExp. Singapore</v>
          </cell>
          <cell r="F435" t="str">
            <v>CIPRUTRNSG</v>
          </cell>
          <cell r="G435" t="str">
            <v>1111</v>
          </cell>
          <cell r="H435" t="str">
            <v>BASIC  SOLUTION</v>
          </cell>
          <cell r="K435" t="str">
            <v>CIUN7K1NDM</v>
          </cell>
          <cell r="L435" t="str">
            <v>PA-DOM</v>
          </cell>
        </row>
        <row r="436">
          <cell r="A436" t="str">
            <v>CIPRUTRNSL</v>
          </cell>
          <cell r="B436" t="str">
            <v>OTSU-D5, 500 MLExp. Sri Lanka</v>
          </cell>
          <cell r="F436" t="str">
            <v>CIPRUTRNSL</v>
          </cell>
          <cell r="G436" t="str">
            <v>1111</v>
          </cell>
          <cell r="H436" t="str">
            <v>BASIC  SOLUTION</v>
          </cell>
          <cell r="K436" t="str">
            <v>CIUN9N1NDM</v>
          </cell>
          <cell r="L436" t="str">
            <v>PA-DOM</v>
          </cell>
        </row>
        <row r="437">
          <cell r="A437" t="str">
            <v>CIPS123NDM</v>
          </cell>
          <cell r="B437" t="str">
            <v>OTSU-D5, 1/4NS</v>
          </cell>
          <cell r="F437" t="str">
            <v>CIPS123NDM</v>
          </cell>
          <cell r="G437" t="str">
            <v>1111</v>
          </cell>
          <cell r="H437" t="str">
            <v>BASIC  SOLUTION</v>
          </cell>
          <cell r="K437" t="str">
            <v>TMTMPSW2DM</v>
          </cell>
          <cell r="L437" t="str">
            <v>TD LOC-DOM</v>
          </cell>
        </row>
        <row r="438">
          <cell r="A438" t="str">
            <v>CIPS125NDM</v>
          </cell>
          <cell r="B438" t="str">
            <v>OTSU-D5, 1/4NS</v>
          </cell>
          <cell r="F438" t="str">
            <v>CIPS125NDM</v>
          </cell>
          <cell r="G438" t="str">
            <v>1111</v>
          </cell>
          <cell r="H438" t="str">
            <v>BASIC  SOLUTION</v>
          </cell>
          <cell r="K438" t="str">
            <v>CIGDBF1NDM</v>
          </cell>
          <cell r="L438" t="str">
            <v>SB I-DOM</v>
          </cell>
        </row>
        <row r="439">
          <cell r="A439" t="str">
            <v>CIPS126NDM</v>
          </cell>
          <cell r="B439" t="str">
            <v>OTSU-D5, 1/4NS</v>
          </cell>
          <cell r="F439" t="str">
            <v>CIPS126NDM</v>
          </cell>
          <cell r="G439" t="str">
            <v>1111</v>
          </cell>
          <cell r="H439" t="str">
            <v>BASIC  SOLUTION</v>
          </cell>
          <cell r="K439" t="str">
            <v>CINFNMU1DM</v>
          </cell>
          <cell r="L439" t="str">
            <v>EN-DOM</v>
          </cell>
        </row>
        <row r="440">
          <cell r="A440" t="str">
            <v>CIPS12RNDM</v>
          </cell>
          <cell r="B440" t="str">
            <v>OTSU-D5, 1/4NS</v>
          </cell>
          <cell r="F440" t="str">
            <v>CIPS12RNDM</v>
          </cell>
          <cell r="G440" t="str">
            <v>1111</v>
          </cell>
          <cell r="H440" t="str">
            <v>BASIC  SOLUTION</v>
          </cell>
          <cell r="K440" t="str">
            <v>CIPK1B3NDM</v>
          </cell>
          <cell r="L440" t="str">
            <v>PB-DOM</v>
          </cell>
        </row>
        <row r="441">
          <cell r="A441" t="str">
            <v>CIPS12RPDM</v>
          </cell>
          <cell r="B441" t="str">
            <v>OTSU-D5, 1/4NS</v>
          </cell>
          <cell r="F441" t="str">
            <v>CIPS12RPDM</v>
          </cell>
          <cell r="G441" t="str">
            <v>1111</v>
          </cell>
          <cell r="H441" t="str">
            <v>BASIC  SOLUTION</v>
          </cell>
          <cell r="K441" t="str">
            <v>CIPKM3UNDM</v>
          </cell>
          <cell r="L441" t="str">
            <v>PB-DOM</v>
          </cell>
        </row>
        <row r="442">
          <cell r="A442" t="str">
            <v>CIPS152NML</v>
          </cell>
          <cell r="B442" t="str">
            <v>OTSU-D10, 1/5NSExp. Malaysia</v>
          </cell>
          <cell r="F442" t="str">
            <v>CIPS152NML</v>
          </cell>
          <cell r="G442" t="str">
            <v>1111</v>
          </cell>
          <cell r="H442" t="str">
            <v>BASIC  SOLUTION</v>
          </cell>
          <cell r="K442" t="str">
            <v>CIUN8M1NDM</v>
          </cell>
          <cell r="L442" t="str">
            <v>PA-DOM</v>
          </cell>
        </row>
        <row r="443">
          <cell r="A443" t="str">
            <v>CIPS155NDM</v>
          </cell>
          <cell r="B443" t="str">
            <v>OTSU-D10, 1/5 NS</v>
          </cell>
          <cell r="F443" t="str">
            <v>CIPS155NDM</v>
          </cell>
          <cell r="G443" t="str">
            <v>1111</v>
          </cell>
          <cell r="H443" t="str">
            <v>BASIC  SOLUTION</v>
          </cell>
          <cell r="K443" t="str">
            <v>CIUOTMG4DM</v>
          </cell>
          <cell r="L443" t="str">
            <v>PA-DOM</v>
          </cell>
        </row>
        <row r="444">
          <cell r="A444" t="str">
            <v>CIPS15RNDM</v>
          </cell>
          <cell r="B444" t="str">
            <v>OTSU D10, 1/5 NS DOM</v>
          </cell>
          <cell r="F444" t="str">
            <v>CIPS15RNDM</v>
          </cell>
          <cell r="G444" t="str">
            <v>1111</v>
          </cell>
          <cell r="H444" t="str">
            <v>BASIC  SOLUTION</v>
          </cell>
          <cell r="K444" t="str">
            <v>TMFOIL11DM</v>
          </cell>
          <cell r="L444" t="str">
            <v>MD-DOM</v>
          </cell>
        </row>
        <row r="445">
          <cell r="A445" t="str">
            <v>CIPS253NDM</v>
          </cell>
          <cell r="B445" t="str">
            <v>OTSU-D2.5, 1/2NS</v>
          </cell>
          <cell r="F445" t="str">
            <v>CIPS253NDM</v>
          </cell>
          <cell r="G445" t="str">
            <v>1111</v>
          </cell>
          <cell r="H445" t="str">
            <v>BASIC  SOLUTION</v>
          </cell>
          <cell r="K445" t="str">
            <v>TMFOIL12DM</v>
          </cell>
          <cell r="L445" t="str">
            <v>MD-DOM</v>
          </cell>
        </row>
        <row r="446">
          <cell r="A446" t="str">
            <v>CIPS255NDM</v>
          </cell>
          <cell r="B446" t="str">
            <v>OTSU-D2.5, 1/2NS</v>
          </cell>
          <cell r="F446" t="str">
            <v>CIPS255NDM</v>
          </cell>
          <cell r="G446" t="str">
            <v>1111</v>
          </cell>
          <cell r="H446" t="str">
            <v>BASIC  SOLUTION</v>
          </cell>
          <cell r="K446" t="str">
            <v>TMFOIL26DM</v>
          </cell>
          <cell r="L446" t="str">
            <v>MD-DOM</v>
          </cell>
        </row>
        <row r="447">
          <cell r="A447" t="str">
            <v>CIPS256NDM</v>
          </cell>
          <cell r="B447" t="str">
            <v>OTSU-D2.5, 1/2NS</v>
          </cell>
          <cell r="F447" t="str">
            <v>CIPS256NDM</v>
          </cell>
          <cell r="G447" t="str">
            <v>1111</v>
          </cell>
          <cell r="H447" t="str">
            <v>BASIC  SOLUTION</v>
          </cell>
          <cell r="K447" t="str">
            <v>TMFOIL28DM</v>
          </cell>
          <cell r="L447" t="str">
            <v>MD-DOM</v>
          </cell>
        </row>
        <row r="448">
          <cell r="A448" t="str">
            <v>CIPS25RNDM</v>
          </cell>
          <cell r="B448" t="str">
            <v>OTSU-D2.5, 1/2NS</v>
          </cell>
          <cell r="F448" t="str">
            <v>CIPS25RNDM</v>
          </cell>
          <cell r="G448" t="str">
            <v>1111</v>
          </cell>
          <cell r="H448" t="str">
            <v>BASIC  SOLUTION</v>
          </cell>
          <cell r="K448" t="str">
            <v>TMFOIL29DM</v>
          </cell>
          <cell r="L448" t="str">
            <v>MD-DOM</v>
          </cell>
        </row>
        <row r="449">
          <cell r="A449" t="str">
            <v>CIPS5R1FDM</v>
          </cell>
          <cell r="B449" t="str">
            <v>OTSU-D10, 1/5NS</v>
          </cell>
          <cell r="F449" t="str">
            <v>CIPS5R1FDM</v>
          </cell>
          <cell r="G449" t="str">
            <v>1111</v>
          </cell>
          <cell r="H449" t="str">
            <v>BASIC  SOLUTION</v>
          </cell>
          <cell r="K449" t="str">
            <v>TMFOIX14DM</v>
          </cell>
          <cell r="L449" t="str">
            <v>MD-DOM</v>
          </cell>
        </row>
        <row r="450">
          <cell r="A450" t="str">
            <v>CIPS5R1PDM</v>
          </cell>
          <cell r="B450" t="str">
            <v>OTSU-D10, 1/5NS</v>
          </cell>
          <cell r="F450" t="str">
            <v>CIPS5R1PDM</v>
          </cell>
          <cell r="G450" t="str">
            <v>1111</v>
          </cell>
          <cell r="H450" t="str">
            <v>BASIC  SOLUTION</v>
          </cell>
          <cell r="K450" t="str">
            <v>TMFOIX27DM</v>
          </cell>
          <cell r="L450" t="str">
            <v>MD-DOM</v>
          </cell>
        </row>
        <row r="451">
          <cell r="A451" t="str">
            <v>CIPS5R3NDM</v>
          </cell>
          <cell r="B451" t="str">
            <v>OTSU-D10,1/5NS</v>
          </cell>
          <cell r="F451" t="str">
            <v>CIPS5R3NDM</v>
          </cell>
          <cell r="G451" t="str">
            <v>1111</v>
          </cell>
          <cell r="H451" t="str">
            <v>BASIC  SOLUTION</v>
          </cell>
          <cell r="K451" t="str">
            <v>TMFOIX29DM</v>
          </cell>
          <cell r="L451" t="str">
            <v>MD-DOM</v>
          </cell>
        </row>
        <row r="452">
          <cell r="A452" t="str">
            <v>CIPS5R5NDM</v>
          </cell>
          <cell r="B452" t="str">
            <v>OTSU-D10, 1/5NS</v>
          </cell>
          <cell r="F452" t="str">
            <v>CIPS5R5NDM</v>
          </cell>
          <cell r="G452" t="str">
            <v>1111</v>
          </cell>
          <cell r="H452" t="str">
            <v>BASIC  SOLUTION</v>
          </cell>
          <cell r="K452" t="str">
            <v>TMFOIZ34DM</v>
          </cell>
          <cell r="L452" t="str">
            <v>MD-DOM</v>
          </cell>
        </row>
        <row r="453">
          <cell r="A453" t="str">
            <v>CIPS5R6NDM</v>
          </cell>
          <cell r="B453" t="str">
            <v>OTSU-D10, 1/5NS</v>
          </cell>
          <cell r="F453" t="str">
            <v>CIPS5R6NDM</v>
          </cell>
          <cell r="G453" t="str">
            <v>1111</v>
          </cell>
          <cell r="H453" t="str">
            <v>BASIC  SOLUTION</v>
          </cell>
          <cell r="K453" t="str">
            <v>TMFOIZ40DM</v>
          </cell>
          <cell r="L453" t="str">
            <v>MD-DOM</v>
          </cell>
        </row>
        <row r="454">
          <cell r="A454" t="str">
            <v>CIPS5RUNDM</v>
          </cell>
          <cell r="B454" t="str">
            <v>OTSU-D10, 1/5NS</v>
          </cell>
          <cell r="F454" t="str">
            <v>CIPS5RUNDM</v>
          </cell>
          <cell r="G454" t="str">
            <v>1111</v>
          </cell>
          <cell r="H454" t="str">
            <v>BASIC  SOLUTION</v>
          </cell>
          <cell r="K454" t="str">
            <v>TMFOIZ46DM</v>
          </cell>
          <cell r="L454" t="str">
            <v>MD-DOM</v>
          </cell>
        </row>
        <row r="455">
          <cell r="A455" t="str">
            <v>CIPS5RUNMC</v>
          </cell>
          <cell r="B455" t="str">
            <v>OTSU-D10, 1/5NS(Exp. GreenMed Malaysia)</v>
          </cell>
          <cell r="F455" t="str">
            <v>CIPS5RUNMC</v>
          </cell>
          <cell r="G455" t="str">
            <v>1111</v>
          </cell>
          <cell r="H455" t="str">
            <v>BASIC  SOLUTION</v>
          </cell>
          <cell r="K455" t="str">
            <v>TMFOIZ52DM</v>
          </cell>
          <cell r="L455" t="str">
            <v>MD-DOM</v>
          </cell>
        </row>
        <row r="456">
          <cell r="A456" t="str">
            <v>CIPS5RUPDM</v>
          </cell>
          <cell r="B456" t="str">
            <v>OTSU-D10,1/5NS</v>
          </cell>
          <cell r="F456" t="str">
            <v>CIPS5RUPDM</v>
          </cell>
          <cell r="G456" t="str">
            <v>1111</v>
          </cell>
          <cell r="H456" t="str">
            <v>BASIC  SOLUTION</v>
          </cell>
          <cell r="K456" t="str">
            <v>TMTPLT12DM</v>
          </cell>
          <cell r="L456" t="str">
            <v>TD TAB-DOM</v>
          </cell>
        </row>
        <row r="457">
          <cell r="A457" t="str">
            <v>CIPSEKRNLM</v>
          </cell>
          <cell r="B457" t="str">
            <v>OTSU-D5, 1/2 NSExp. Lamkamed</v>
          </cell>
          <cell r="F457" t="str">
            <v>CIPSEKRNLM</v>
          </cell>
          <cell r="G457" t="str">
            <v>1111</v>
          </cell>
          <cell r="H457" t="str">
            <v>BASIC  SOLUTION</v>
          </cell>
          <cell r="K457" t="str">
            <v>TMTPLT51DM</v>
          </cell>
          <cell r="L457" t="str">
            <v>TD TAB-DOM</v>
          </cell>
        </row>
        <row r="458">
          <cell r="A458" t="str">
            <v>CIPSEKRNML</v>
          </cell>
          <cell r="B458" t="str">
            <v>OTSU-D5, 1/2 NS, 500 MLExp. Malaysia</v>
          </cell>
          <cell r="F458" t="str">
            <v>CIPSEKRNML</v>
          </cell>
          <cell r="G458" t="str">
            <v>1111</v>
          </cell>
          <cell r="H458" t="str">
            <v>BASIC  SOLUTION</v>
          </cell>
          <cell r="K458" t="str">
            <v>TMFOIG22DM</v>
          </cell>
          <cell r="L458" t="str">
            <v>MD-DOM</v>
          </cell>
        </row>
        <row r="459">
          <cell r="A459" t="str">
            <v>CIPSER3NDM</v>
          </cell>
          <cell r="B459" t="str">
            <v>OTSU-D5, 1/2NS</v>
          </cell>
          <cell r="F459" t="str">
            <v>CIPSER3NDM</v>
          </cell>
          <cell r="G459" t="str">
            <v>1111</v>
          </cell>
          <cell r="H459" t="str">
            <v>BASIC  SOLUTION</v>
          </cell>
          <cell r="K459" t="str">
            <v>TMFOIG23DM</v>
          </cell>
          <cell r="L459" t="str">
            <v>MD-DOM</v>
          </cell>
        </row>
        <row r="460">
          <cell r="A460" t="str">
            <v>CIPSER5NDM</v>
          </cell>
          <cell r="B460" t="str">
            <v>OTSU-D5, 1/2 NS</v>
          </cell>
          <cell r="F460" t="str">
            <v>CIPSER5NDM</v>
          </cell>
          <cell r="G460" t="str">
            <v>1111</v>
          </cell>
          <cell r="H460" t="str">
            <v>BASIC  SOLUTION</v>
          </cell>
          <cell r="K460" t="str">
            <v>TMFOIG24DM</v>
          </cell>
          <cell r="L460" t="str">
            <v>MD-DOM</v>
          </cell>
        </row>
        <row r="461">
          <cell r="A461" t="str">
            <v>CIPSER6NDM</v>
          </cell>
          <cell r="B461" t="str">
            <v>OTSU-D5, 1/2NS</v>
          </cell>
          <cell r="F461" t="str">
            <v>CIPSER6NDM</v>
          </cell>
          <cell r="G461" t="str">
            <v>1111</v>
          </cell>
          <cell r="H461" t="str">
            <v>BASIC  SOLUTION</v>
          </cell>
          <cell r="K461" t="str">
            <v>TMFOIJ01DM</v>
          </cell>
          <cell r="L461" t="str">
            <v>MD-DOM</v>
          </cell>
        </row>
        <row r="462">
          <cell r="A462" t="str">
            <v>CIPSERUNDM</v>
          </cell>
          <cell r="B462" t="str">
            <v>OTSU-D5, 1/2 NS</v>
          </cell>
          <cell r="F462" t="str">
            <v>CIPSERUNDM</v>
          </cell>
          <cell r="G462" t="str">
            <v>1111</v>
          </cell>
          <cell r="H462" t="str">
            <v>BASIC  SOLUTION</v>
          </cell>
          <cell r="K462" t="str">
            <v>TMFOIJ02DM</v>
          </cell>
          <cell r="L462" t="str">
            <v>MD-DOM</v>
          </cell>
        </row>
        <row r="463">
          <cell r="A463" t="str">
            <v>CIPSERUNMC</v>
          </cell>
          <cell r="B463" t="str">
            <v>OTSU-D5, 1/2 NS(Exp. GreenMed Malaysia)</v>
          </cell>
          <cell r="F463" t="str">
            <v>CIPSERUNMC</v>
          </cell>
          <cell r="G463" t="str">
            <v>1111</v>
          </cell>
          <cell r="H463" t="str">
            <v>BASIC  SOLUTION</v>
          </cell>
          <cell r="K463" t="str">
            <v>CIPKA4UNDM</v>
          </cell>
          <cell r="L463" t="str">
            <v>PB-DOM</v>
          </cell>
        </row>
        <row r="464">
          <cell r="A464" t="str">
            <v>CIPSERUNTL</v>
          </cell>
          <cell r="B464" t="str">
            <v>OTSU-D5, 1/2 NSExp. Thailand</v>
          </cell>
          <cell r="F464" t="str">
            <v>CIPSERUNTL</v>
          </cell>
          <cell r="G464" t="str">
            <v>1111</v>
          </cell>
          <cell r="H464" t="str">
            <v>BASIC  SOLUTION</v>
          </cell>
          <cell r="K464" t="str">
            <v>CIUN8M15DM</v>
          </cell>
          <cell r="L464" t="str">
            <v>PA-DOM</v>
          </cell>
        </row>
        <row r="465">
          <cell r="A465" t="str">
            <v>CIPSERUPDM</v>
          </cell>
          <cell r="B465" t="str">
            <v>OTSU-D5, 1/2NS</v>
          </cell>
          <cell r="F465" t="str">
            <v>CIPSERUPDM</v>
          </cell>
          <cell r="G465" t="str">
            <v>1111</v>
          </cell>
          <cell r="H465" t="str">
            <v>BASIC  SOLUTION</v>
          </cell>
          <cell r="K465" t="str">
            <v>TMTMSMC2DM</v>
          </cell>
          <cell r="L465" t="str">
            <v>TD REP-DOM</v>
          </cell>
        </row>
        <row r="466">
          <cell r="A466" t="str">
            <v>CIPSKR3NDM</v>
          </cell>
          <cell r="B466" t="str">
            <v>OTSU-D5, NS</v>
          </cell>
          <cell r="F466" t="str">
            <v>CIPSKR3NDM</v>
          </cell>
          <cell r="G466" t="str">
            <v>1111</v>
          </cell>
          <cell r="H466" t="str">
            <v>BASIC  SOLUTION</v>
          </cell>
          <cell r="K466" t="str">
            <v>CIDTR45NDM</v>
          </cell>
          <cell r="L466" t="str">
            <v>PB-DOM</v>
          </cell>
        </row>
        <row r="467">
          <cell r="A467" t="str">
            <v>CIPSKR3NET</v>
          </cell>
          <cell r="B467" t="str">
            <v>OTSU-D5, NS</v>
          </cell>
          <cell r="F467" t="str">
            <v>CIPSKR3NET</v>
          </cell>
          <cell r="G467" t="str">
            <v>1111</v>
          </cell>
          <cell r="H467" t="str">
            <v>BASIC  SOLUTION</v>
          </cell>
          <cell r="K467" t="str">
            <v>CISMN261DM</v>
          </cell>
          <cell r="L467" t="str">
            <v>PB-DOM</v>
          </cell>
        </row>
        <row r="468">
          <cell r="A468" t="str">
            <v>CIPSKR3NML</v>
          </cell>
          <cell r="B468" t="str">
            <v>OTSU-D5, NS500 mL - Malaysia</v>
          </cell>
          <cell r="F468" t="str">
            <v>CIPSKR3NML</v>
          </cell>
          <cell r="G468" t="str">
            <v>1111</v>
          </cell>
          <cell r="H468" t="str">
            <v>BASIC  SOLUTION</v>
          </cell>
          <cell r="K468" t="str">
            <v>CIUNM215DM</v>
          </cell>
          <cell r="L468" t="str">
            <v>PA-DOM</v>
          </cell>
        </row>
        <row r="469">
          <cell r="A469" t="str">
            <v>CIPSKR3NSG</v>
          </cell>
          <cell r="B469" t="str">
            <v>OTSU-D5, NS500 mL - Singapore</v>
          </cell>
          <cell r="F469" t="str">
            <v>CIPSKR3NSG</v>
          </cell>
          <cell r="G469" t="str">
            <v>1111</v>
          </cell>
          <cell r="H469" t="str">
            <v>BASIC  SOLUTION</v>
          </cell>
          <cell r="K469" t="str">
            <v>TMTAMN4NDM</v>
          </cell>
          <cell r="L469" t="str">
            <v>TD REP-DOM</v>
          </cell>
        </row>
        <row r="470">
          <cell r="A470" t="str">
            <v>CIPSKR5NDM</v>
          </cell>
          <cell r="B470" t="str">
            <v>OTSU-D5, NS</v>
          </cell>
          <cell r="F470" t="str">
            <v>CIPSKR5NDM</v>
          </cell>
          <cell r="G470" t="str">
            <v>1111</v>
          </cell>
          <cell r="H470" t="str">
            <v>BASIC  SOLUTION</v>
          </cell>
          <cell r="K470" t="str">
            <v>TMFOIX02DM</v>
          </cell>
          <cell r="L470" t="str">
            <v>MD-DOM</v>
          </cell>
        </row>
        <row r="471">
          <cell r="A471" t="str">
            <v>CIPSKR6NDM</v>
          </cell>
          <cell r="B471" t="str">
            <v>OTSU-D5, NS</v>
          </cell>
          <cell r="F471" t="str">
            <v>CIPSKR6NDM</v>
          </cell>
          <cell r="G471" t="str">
            <v>1111</v>
          </cell>
          <cell r="H471" t="str">
            <v>BASIC  SOLUTION</v>
          </cell>
          <cell r="K471" t="str">
            <v>TMFOIX12DM</v>
          </cell>
          <cell r="L471" t="str">
            <v>MD-DOM</v>
          </cell>
        </row>
        <row r="472">
          <cell r="A472" t="str">
            <v>CIPSKRUNDM</v>
          </cell>
          <cell r="B472" t="str">
            <v>OTSU-D5, NS</v>
          </cell>
          <cell r="F472" t="str">
            <v>CIPSKRUNDM</v>
          </cell>
          <cell r="G472" t="str">
            <v>1111</v>
          </cell>
          <cell r="H472" t="str">
            <v>BASIC  SOLUTION</v>
          </cell>
          <cell r="K472" t="str">
            <v>TMFOIX15DM</v>
          </cell>
          <cell r="L472" t="str">
            <v>MD-DOM</v>
          </cell>
        </row>
        <row r="473">
          <cell r="A473" t="str">
            <v>CIPSKRUNET</v>
          </cell>
          <cell r="B473" t="str">
            <v>OTSU-D5, NSExp. Timor Leste</v>
          </cell>
          <cell r="F473" t="str">
            <v>CIPSKRUNET</v>
          </cell>
          <cell r="G473" t="str">
            <v>1111</v>
          </cell>
          <cell r="H473" t="str">
            <v>BASIC  SOLUTION</v>
          </cell>
          <cell r="K473" t="str">
            <v>TMFOIX18DM</v>
          </cell>
          <cell r="L473" t="str">
            <v>MD-DOM</v>
          </cell>
        </row>
        <row r="474">
          <cell r="A474" t="str">
            <v>CIPSKRUNMC</v>
          </cell>
          <cell r="B474" t="str">
            <v>OTSU-D5, NS(Exp. GreenMed Malaysia)</v>
          </cell>
          <cell r="F474" t="str">
            <v>CIPSKRUNMC</v>
          </cell>
          <cell r="G474" t="str">
            <v>1111</v>
          </cell>
          <cell r="H474" t="str">
            <v>BASIC  SOLUTION</v>
          </cell>
          <cell r="K474" t="str">
            <v>TMFOIX19DM</v>
          </cell>
          <cell r="L474" t="str">
            <v>MD-DOM</v>
          </cell>
        </row>
        <row r="475">
          <cell r="A475" t="str">
            <v>CIPSKRUPDM</v>
          </cell>
          <cell r="B475" t="str">
            <v>OTSU-D5, NS</v>
          </cell>
          <cell r="F475" t="str">
            <v>CIPSKRUPDM</v>
          </cell>
          <cell r="G475" t="str">
            <v>1111</v>
          </cell>
          <cell r="H475" t="str">
            <v>BASIC  SOLUTION</v>
          </cell>
          <cell r="K475" t="str">
            <v>TMFOIX22DM</v>
          </cell>
          <cell r="L475" t="str">
            <v>MD-DOM</v>
          </cell>
        </row>
        <row r="476">
          <cell r="A476" t="str">
            <v>CIPSO40NLM</v>
          </cell>
          <cell r="B476" t="str">
            <v>0,18% SOD.CHLOR.&amp;4%GLUC.500ml -SL (Lamkamed)</v>
          </cell>
          <cell r="F476" t="str">
            <v>CIPSO40NLM</v>
          </cell>
          <cell r="G476" t="str">
            <v>1111</v>
          </cell>
          <cell r="H476" t="str">
            <v>BASIC  SOLUTION</v>
          </cell>
          <cell r="K476" t="str">
            <v>TMFOIX31DM</v>
          </cell>
          <cell r="L476" t="str">
            <v>MD-DOM</v>
          </cell>
        </row>
        <row r="477">
          <cell r="A477" t="str">
            <v>CIPSOKRNLM</v>
          </cell>
          <cell r="B477" t="str">
            <v>OTSU-D5, NS500 mL-Lamkamed</v>
          </cell>
          <cell r="F477" t="str">
            <v>CIPSOKRNLM</v>
          </cell>
          <cell r="G477" t="str">
            <v>1111</v>
          </cell>
          <cell r="H477" t="str">
            <v>BASIC  SOLUTION</v>
          </cell>
          <cell r="K477" t="str">
            <v>TMFOIX32DM</v>
          </cell>
          <cell r="L477" t="str">
            <v>MD-DOM</v>
          </cell>
        </row>
        <row r="478">
          <cell r="A478" t="str">
            <v>CIPSOKRNML</v>
          </cell>
          <cell r="B478" t="str">
            <v>OTSU-D5, NS500 mL - Malaysia</v>
          </cell>
          <cell r="F478" t="str">
            <v>CIPSOKRNML</v>
          </cell>
          <cell r="G478" t="str">
            <v>1111</v>
          </cell>
          <cell r="H478" t="str">
            <v>BASIC  SOLUTION</v>
          </cell>
          <cell r="K478" t="str">
            <v>CISMN231DM</v>
          </cell>
          <cell r="L478" t="str">
            <v>PB-DOM</v>
          </cell>
        </row>
        <row r="479">
          <cell r="A479" t="str">
            <v>CIPSOKRNMY</v>
          </cell>
          <cell r="B479" t="str">
            <v>OTSU-D5, NS500 mL - Myanmar</v>
          </cell>
          <cell r="F479" t="str">
            <v>CIPSOKRNMY</v>
          </cell>
          <cell r="G479" t="str">
            <v>1111</v>
          </cell>
          <cell r="H479" t="str">
            <v>BASIC  SOLUTION</v>
          </cell>
          <cell r="K479" t="str">
            <v>CIY15MRNDM</v>
          </cell>
          <cell r="L479" t="str">
            <v>PB-DOM</v>
          </cell>
        </row>
        <row r="480">
          <cell r="A480" t="str">
            <v>CIPSOKRNSG</v>
          </cell>
          <cell r="B480" t="str">
            <v>OTSU-D5, NS500 mL - Singapore</v>
          </cell>
          <cell r="F480" t="str">
            <v>CIPSOKRNSG</v>
          </cell>
          <cell r="G480" t="str">
            <v>1111</v>
          </cell>
          <cell r="H480" t="str">
            <v>BASIC  SOLUTION</v>
          </cell>
          <cell r="K480" t="str">
            <v>TMFOIX07DM</v>
          </cell>
          <cell r="L480" t="str">
            <v>MD-DOM</v>
          </cell>
        </row>
        <row r="481">
          <cell r="A481" t="str">
            <v>CIPSORUNDM</v>
          </cell>
          <cell r="B481" t="str">
            <v>PAN AMIN G 500ML</v>
          </cell>
          <cell r="F481" t="str">
            <v>CIPSORUNDM</v>
          </cell>
          <cell r="G481" t="str">
            <v>1131</v>
          </cell>
          <cell r="H481" t="str">
            <v>AMINO ACID</v>
          </cell>
          <cell r="K481" t="str">
            <v>TMTAMN3NDM</v>
          </cell>
          <cell r="L481" t="str">
            <v>TD REP-DOM</v>
          </cell>
        </row>
        <row r="482">
          <cell r="A482" t="str">
            <v>CIPTD53NDM</v>
          </cell>
          <cell r="B482" t="str">
            <v>OTSU-D5, 500 ML(PV Intermediate) S-Cap</v>
          </cell>
          <cell r="F482" t="str">
            <v>CIPTD53NDM</v>
          </cell>
          <cell r="G482" t="str">
            <v>1111</v>
          </cell>
          <cell r="H482" t="str">
            <v>BASIC  SOLUTION</v>
          </cell>
          <cell r="K482" t="str">
            <v>CIPMR23NDM</v>
          </cell>
          <cell r="L482" t="str">
            <v>PB-DOM</v>
          </cell>
        </row>
        <row r="483">
          <cell r="A483" t="str">
            <v>CIPTDR1FDM</v>
          </cell>
          <cell r="B483" t="str">
            <v>OTSU-D5</v>
          </cell>
          <cell r="F483" t="str">
            <v>CIPTDR1FDM</v>
          </cell>
          <cell r="G483" t="str">
            <v>1111</v>
          </cell>
          <cell r="H483" t="str">
            <v>BASIC  SOLUTION</v>
          </cell>
          <cell r="K483" t="str">
            <v>CISMN231TL</v>
          </cell>
          <cell r="L483" t="str">
            <v>PB-EXP</v>
          </cell>
        </row>
        <row r="484">
          <cell r="A484" t="str">
            <v>CIPTDR1NDM</v>
          </cell>
          <cell r="B484" t="str">
            <v>OTSU-D5, 500 ML</v>
          </cell>
          <cell r="F484" t="str">
            <v>CIPTDR1NDM</v>
          </cell>
          <cell r="G484" t="str">
            <v>1111</v>
          </cell>
          <cell r="H484" t="str">
            <v>BASIC  SOLUTION</v>
          </cell>
          <cell r="K484" t="str">
            <v>CIPS123NDM</v>
          </cell>
          <cell r="L484" t="str">
            <v>PB-DOM</v>
          </cell>
        </row>
        <row r="485">
          <cell r="A485" t="str">
            <v>CIPTDR1PDM</v>
          </cell>
          <cell r="B485" t="str">
            <v>OTSU-D5</v>
          </cell>
          <cell r="F485" t="str">
            <v>CIPTDR1PDM</v>
          </cell>
          <cell r="G485" t="str">
            <v>1111</v>
          </cell>
          <cell r="H485" t="str">
            <v>BASIC  SOLUTION</v>
          </cell>
          <cell r="K485" t="str">
            <v>CINFPAN2DM</v>
          </cell>
          <cell r="L485" t="str">
            <v>EN-DOM</v>
          </cell>
        </row>
        <row r="486">
          <cell r="A486" t="str">
            <v>CIPTDR31DM</v>
          </cell>
          <cell r="B486" t="str">
            <v>OTSU-D5, 500 ML</v>
          </cell>
          <cell r="F486" t="str">
            <v>CIPTDR31DM</v>
          </cell>
          <cell r="G486" t="str">
            <v>1111</v>
          </cell>
          <cell r="H486" t="str">
            <v>BASIC  SOLUTION</v>
          </cell>
          <cell r="K486" t="str">
            <v>TMTMABS4DM</v>
          </cell>
          <cell r="L486" t="str">
            <v>TD REP-DOM</v>
          </cell>
        </row>
        <row r="487">
          <cell r="A487" t="str">
            <v>CIPTDR3NDM</v>
          </cell>
          <cell r="B487" t="str">
            <v>OTSU-D5500 mL</v>
          </cell>
          <cell r="F487" t="str">
            <v>CIPTDR3NDM</v>
          </cell>
          <cell r="G487" t="str">
            <v>1111</v>
          </cell>
          <cell r="H487" t="str">
            <v>BASIC  SOLUTION</v>
          </cell>
          <cell r="K487" t="str">
            <v>TMTPLP52DM</v>
          </cell>
          <cell r="L487" t="str">
            <v>TD REP-DOM</v>
          </cell>
        </row>
        <row r="488">
          <cell r="A488" t="str">
            <v>CIPTDR3NET</v>
          </cell>
          <cell r="B488" t="str">
            <v>OTSU-D5, 500 ML</v>
          </cell>
          <cell r="F488" t="str">
            <v>CIPTDR3NET</v>
          </cell>
          <cell r="G488" t="str">
            <v>1111</v>
          </cell>
          <cell r="H488" t="str">
            <v>BASIC  SOLUTION</v>
          </cell>
          <cell r="K488" t="str">
            <v>CIFOI044DM</v>
          </cell>
          <cell r="L488" t="str">
            <v>IV SET-DOM</v>
          </cell>
        </row>
        <row r="489">
          <cell r="A489" t="str">
            <v>CIPTDR3NML</v>
          </cell>
          <cell r="B489" t="str">
            <v>OTSU-D5, 500MLExp. Malaysia</v>
          </cell>
          <cell r="F489" t="str">
            <v>CIPTDR3NML</v>
          </cell>
          <cell r="G489" t="str">
            <v>1111</v>
          </cell>
          <cell r="H489" t="str">
            <v>BASIC  SOLUTION</v>
          </cell>
          <cell r="K489" t="str">
            <v>TMFOIL07DM</v>
          </cell>
          <cell r="L489" t="str">
            <v>MD-DOM</v>
          </cell>
        </row>
        <row r="490">
          <cell r="A490" t="str">
            <v>CIPTDR3NSG</v>
          </cell>
          <cell r="B490" t="str">
            <v>5% GLUCOSEExp. Singapore</v>
          </cell>
          <cell r="F490" t="str">
            <v>CIPTDR3NSG</v>
          </cell>
          <cell r="G490" t="str">
            <v>1111</v>
          </cell>
          <cell r="H490" t="str">
            <v>BASIC  SOLUTION</v>
          </cell>
          <cell r="K490" t="str">
            <v>TMFOIL09DM</v>
          </cell>
          <cell r="L490" t="str">
            <v>MD-DOM</v>
          </cell>
        </row>
        <row r="491">
          <cell r="A491" t="str">
            <v>CIPTDR3NTL</v>
          </cell>
          <cell r="B491" t="str">
            <v>OTSU-D5, 500 MLExp. Thailand</v>
          </cell>
          <cell r="F491" t="str">
            <v>CIPTDR3NTL</v>
          </cell>
          <cell r="G491" t="str">
            <v>1111</v>
          </cell>
          <cell r="H491" t="str">
            <v>BASIC  SOLUTION</v>
          </cell>
          <cell r="K491" t="str">
            <v>TMFOIL14DM</v>
          </cell>
          <cell r="L491" t="str">
            <v>MD-DOM</v>
          </cell>
        </row>
        <row r="492">
          <cell r="A492" t="str">
            <v>CIPTDR5NDM</v>
          </cell>
          <cell r="B492" t="str">
            <v>OTSU-D5, 500 ML</v>
          </cell>
          <cell r="F492" t="str">
            <v>CIPTDR5NDM</v>
          </cell>
          <cell r="G492" t="str">
            <v>1111</v>
          </cell>
          <cell r="H492" t="str">
            <v>BASIC  SOLUTION</v>
          </cell>
          <cell r="K492" t="str">
            <v>TMFOIL32DM</v>
          </cell>
          <cell r="L492" t="str">
            <v>MD-DOM</v>
          </cell>
        </row>
        <row r="493">
          <cell r="A493" t="str">
            <v>CIPTDR6NDM</v>
          </cell>
          <cell r="B493" t="str">
            <v>OTSU-D5500 mL</v>
          </cell>
          <cell r="F493" t="str">
            <v>CIPTDR6NDM</v>
          </cell>
          <cell r="G493" t="str">
            <v>1111</v>
          </cell>
          <cell r="H493" t="str">
            <v>BASIC  SOLUTION</v>
          </cell>
          <cell r="K493" t="str">
            <v>CIFOI024DM</v>
          </cell>
          <cell r="L493" t="str">
            <v>IV SET-DOM</v>
          </cell>
        </row>
        <row r="494">
          <cell r="A494" t="str">
            <v>CIPTDRUNDM</v>
          </cell>
          <cell r="B494" t="str">
            <v>OTSU-D5, 500 ML</v>
          </cell>
          <cell r="F494" t="str">
            <v>CIPTDRUNDM</v>
          </cell>
          <cell r="G494" t="str">
            <v>1111</v>
          </cell>
          <cell r="H494" t="str">
            <v>BASIC  SOLUTION</v>
          </cell>
          <cell r="K494" t="str">
            <v>CIFOI030DM</v>
          </cell>
          <cell r="L494" t="str">
            <v>IV SET-DOM</v>
          </cell>
        </row>
        <row r="495">
          <cell r="A495" t="str">
            <v>CIPTDRUNET</v>
          </cell>
          <cell r="B495" t="str">
            <v>OTSU-D5, 500 ML</v>
          </cell>
          <cell r="F495" t="str">
            <v>CIPTDRUNET</v>
          </cell>
          <cell r="G495" t="str">
            <v>1111</v>
          </cell>
          <cell r="H495" t="str">
            <v>BASIC  SOLUTION</v>
          </cell>
          <cell r="K495" t="str">
            <v>CIFOI064DM</v>
          </cell>
          <cell r="L495" t="str">
            <v>IV SET-DOM</v>
          </cell>
        </row>
        <row r="496">
          <cell r="A496" t="str">
            <v>CIPTDRUNMC</v>
          </cell>
          <cell r="B496" t="str">
            <v>OTSU-D5, 500 ML(Exp. GreenMed Malaysia)</v>
          </cell>
          <cell r="F496" t="str">
            <v>CIPTDRUNMC</v>
          </cell>
          <cell r="G496" t="str">
            <v>1111</v>
          </cell>
          <cell r="H496" t="str">
            <v>BASIC  SOLUTION</v>
          </cell>
          <cell r="K496" t="str">
            <v>CIP2TRUNDM</v>
          </cell>
          <cell r="L496" t="str">
            <v>PB-DOM</v>
          </cell>
        </row>
        <row r="497">
          <cell r="A497" t="str">
            <v>CIPTDRUPDM</v>
          </cell>
          <cell r="B497" t="str">
            <v>OTSU-D5</v>
          </cell>
          <cell r="F497" t="str">
            <v>CIPTDRUPDM</v>
          </cell>
          <cell r="G497" t="str">
            <v>1111</v>
          </cell>
          <cell r="H497" t="str">
            <v>BASIC  SOLUTION</v>
          </cell>
          <cell r="K497" t="str">
            <v>CIPASRUNDM</v>
          </cell>
          <cell r="L497" t="str">
            <v>PB-DOM</v>
          </cell>
        </row>
        <row r="498">
          <cell r="A498" t="str">
            <v>CIPTFLUNDM</v>
          </cell>
          <cell r="B498" t="str">
            <v>T R I F L U I D500ML</v>
          </cell>
          <cell r="F498" t="str">
            <v>CIPTFLUNDM</v>
          </cell>
          <cell r="G498" t="str">
            <v>1136</v>
          </cell>
          <cell r="H498" t="str">
            <v>TRIFLUID</v>
          </cell>
          <cell r="K498" t="str">
            <v>CIPRDRUNDM</v>
          </cell>
          <cell r="L498" t="str">
            <v>PB-DOM</v>
          </cell>
        </row>
        <row r="499">
          <cell r="A499" t="str">
            <v>CIPTLR1NDM</v>
          </cell>
          <cell r="B499" t="str">
            <v>OTSU-RL</v>
          </cell>
          <cell r="F499" t="str">
            <v>CIPTLR1NDM</v>
          </cell>
          <cell r="G499" t="str">
            <v>1111</v>
          </cell>
          <cell r="H499" t="str">
            <v>BASIC  SOLUTION</v>
          </cell>
          <cell r="K499" t="str">
            <v>CIPRRRUNDM</v>
          </cell>
          <cell r="L499" t="str">
            <v>PB-DOM</v>
          </cell>
        </row>
        <row r="500">
          <cell r="A500" t="str">
            <v>CIPTLR5NDM</v>
          </cell>
          <cell r="B500" t="str">
            <v>OTSU-RL</v>
          </cell>
          <cell r="F500" t="str">
            <v>CIPTLR5NDM</v>
          </cell>
          <cell r="G500" t="str">
            <v>1111</v>
          </cell>
          <cell r="H500" t="str">
            <v>BASIC  SOLUTION</v>
          </cell>
          <cell r="K500" t="str">
            <v>CIPRTRUNDM</v>
          </cell>
          <cell r="L500" t="str">
            <v>PB-DOM</v>
          </cell>
        </row>
        <row r="501">
          <cell r="A501" t="str">
            <v>CIPTLRHNCN</v>
          </cell>
          <cell r="B501" t="str">
            <v>OTSU-RLExp. Dalian</v>
          </cell>
          <cell r="F501" t="str">
            <v>CIPTLRHNCN</v>
          </cell>
          <cell r="G501" t="str">
            <v>1111</v>
          </cell>
          <cell r="H501" t="str">
            <v>BASIC  SOLUTION</v>
          </cell>
          <cell r="K501" t="str">
            <v>CIPS5RUNDM</v>
          </cell>
          <cell r="L501" t="str">
            <v>PB-DOM</v>
          </cell>
        </row>
        <row r="502">
          <cell r="A502" t="str">
            <v>CIPTLRHNDM</v>
          </cell>
          <cell r="B502" t="str">
            <v>OTSU-RL</v>
          </cell>
          <cell r="F502" t="str">
            <v>CIPTLRHNDM</v>
          </cell>
          <cell r="G502" t="str">
            <v>1111</v>
          </cell>
          <cell r="H502" t="str">
            <v>BASIC  SOLUTION</v>
          </cell>
          <cell r="K502" t="str">
            <v>CIPSERUNDM</v>
          </cell>
          <cell r="L502" t="str">
            <v>PB-DOM</v>
          </cell>
        </row>
        <row r="503">
          <cell r="A503" t="str">
            <v>CIPTLRHNET</v>
          </cell>
          <cell r="B503" t="str">
            <v>OTSU-RL</v>
          </cell>
          <cell r="F503" t="str">
            <v>CIPTLRHNET</v>
          </cell>
          <cell r="G503" t="str">
            <v>1111</v>
          </cell>
          <cell r="H503" t="str">
            <v>BASIC  SOLUTION</v>
          </cell>
          <cell r="K503" t="str">
            <v>CIPSKRUNDM</v>
          </cell>
          <cell r="L503" t="str">
            <v>PB-DOM</v>
          </cell>
        </row>
        <row r="504">
          <cell r="A504" t="str">
            <v>CIPTLRHNMC</v>
          </cell>
          <cell r="B504" t="str">
            <v>OTSU-RL(Exp. GreenMed Malaysia)</v>
          </cell>
          <cell r="F504" t="str">
            <v>CIPTLRHNMC</v>
          </cell>
          <cell r="G504" t="str">
            <v>1111</v>
          </cell>
          <cell r="H504" t="str">
            <v>BASIC  SOLUTION</v>
          </cell>
          <cell r="K504" t="str">
            <v>CIPTDRUNDM</v>
          </cell>
          <cell r="L504" t="str">
            <v>PB-DOM</v>
          </cell>
        </row>
        <row r="505">
          <cell r="A505" t="str">
            <v>CIPTLRHNMY</v>
          </cell>
          <cell r="B505" t="str">
            <v>LACTATED RINGERInjection USP-500ml-</v>
          </cell>
          <cell r="F505" t="str">
            <v>CIPTLRHNMY</v>
          </cell>
          <cell r="G505" t="str">
            <v>1111</v>
          </cell>
          <cell r="H505" t="str">
            <v>BASIC  SOLUTION</v>
          </cell>
          <cell r="K505" t="str">
            <v>CIY5NR5WDM</v>
          </cell>
          <cell r="L505" t="str">
            <v>PB-DOM</v>
          </cell>
        </row>
        <row r="506">
          <cell r="A506" t="str">
            <v>CIPTLRHNSG</v>
          </cell>
          <cell r="B506" t="str">
            <v>LACTATED RINGERInjection USP-500ml</v>
          </cell>
          <cell r="F506" t="str">
            <v>CIPTLRHNSG</v>
          </cell>
          <cell r="G506" t="str">
            <v>1111</v>
          </cell>
          <cell r="H506" t="str">
            <v>BASIC  SOLUTION</v>
          </cell>
          <cell r="K506" t="str">
            <v>CIGDAF5NDM</v>
          </cell>
          <cell r="L506" t="str">
            <v>SB I-DOM</v>
          </cell>
        </row>
        <row r="507">
          <cell r="A507" t="str">
            <v>CIPTLRHPDM</v>
          </cell>
          <cell r="B507" t="str">
            <v>OTSU-RL</v>
          </cell>
          <cell r="F507" t="str">
            <v>CIPTLRHPDM</v>
          </cell>
          <cell r="G507" t="str">
            <v>1111</v>
          </cell>
          <cell r="H507" t="str">
            <v>BASIC  SOLUTION</v>
          </cell>
          <cell r="K507" t="str">
            <v>CINFBL1NDM</v>
          </cell>
          <cell r="L507" t="str">
            <v>EN-DOM</v>
          </cell>
        </row>
        <row r="508">
          <cell r="A508" t="str">
            <v>CIPTNR1NDM</v>
          </cell>
          <cell r="B508" t="str">
            <v>OTSU-NS500 mL</v>
          </cell>
          <cell r="F508" t="str">
            <v>CIPTNR1NDM</v>
          </cell>
          <cell r="G508" t="str">
            <v>1111</v>
          </cell>
          <cell r="H508" t="str">
            <v>BASIC  SOLUTION</v>
          </cell>
          <cell r="K508" t="str">
            <v>CIPRARI4DM</v>
          </cell>
          <cell r="L508" t="str">
            <v>TMWB-DOM</v>
          </cell>
        </row>
        <row r="509">
          <cell r="A509" t="str">
            <v>CIPTNR5NDM</v>
          </cell>
          <cell r="B509" t="str">
            <v>OTSU-NS500 mL</v>
          </cell>
          <cell r="F509" t="str">
            <v>CIPTNR5NDM</v>
          </cell>
          <cell r="G509" t="str">
            <v>1111</v>
          </cell>
          <cell r="H509" t="str">
            <v>BASIC  SOLUTION</v>
          </cell>
          <cell r="K509" t="str">
            <v>CIUN9N1NHK</v>
          </cell>
          <cell r="L509" t="str">
            <v>PA-EXP</v>
          </cell>
        </row>
        <row r="510">
          <cell r="A510" t="str">
            <v>CIPTNRHNDM</v>
          </cell>
          <cell r="B510" t="str">
            <v>OTSU-NS500 mL</v>
          </cell>
          <cell r="F510" t="str">
            <v>CIPTNRHNDM</v>
          </cell>
          <cell r="G510" t="str">
            <v>1111</v>
          </cell>
          <cell r="H510" t="str">
            <v>BASIC  SOLUTION</v>
          </cell>
          <cell r="K510" t="str">
            <v>TMFOIX34DM</v>
          </cell>
          <cell r="L510" t="str">
            <v>MD-DOM</v>
          </cell>
        </row>
        <row r="511">
          <cell r="A511" t="str">
            <v>CIPTNRHNET</v>
          </cell>
          <cell r="B511" t="str">
            <v>OTSU-NS, 500 MLEkspor Timor Leste</v>
          </cell>
          <cell r="F511" t="str">
            <v>CIPTNRHNET</v>
          </cell>
          <cell r="G511" t="str">
            <v>1111</v>
          </cell>
          <cell r="H511" t="str">
            <v>BASIC  SOLUTION</v>
          </cell>
          <cell r="K511" t="str">
            <v>TMFOIX33DM</v>
          </cell>
          <cell r="L511" t="str">
            <v>MD-DOM</v>
          </cell>
        </row>
        <row r="512">
          <cell r="A512" t="str">
            <v>CIPTNRHNLM</v>
          </cell>
          <cell r="B512" t="str">
            <v>OTSU-NS 500MLExp. Lamkamed</v>
          </cell>
          <cell r="F512" t="str">
            <v>CIPTNRHNLM</v>
          </cell>
          <cell r="G512" t="str">
            <v>1111</v>
          </cell>
          <cell r="H512" t="str">
            <v>BASIC  SOLUTION</v>
          </cell>
          <cell r="K512" t="str">
            <v>TMFOIG26DM</v>
          </cell>
          <cell r="L512" t="str">
            <v>MD-DOM</v>
          </cell>
        </row>
        <row r="513">
          <cell r="A513" t="str">
            <v>CIPTNRHNML</v>
          </cell>
          <cell r="B513" t="str">
            <v>OTSU-NS 500MLExp. Malaysia</v>
          </cell>
          <cell r="F513" t="str">
            <v>CIPTNRHNML</v>
          </cell>
          <cell r="G513" t="str">
            <v>1111</v>
          </cell>
          <cell r="H513" t="str">
            <v>BASIC  SOLUTION</v>
          </cell>
          <cell r="K513" t="str">
            <v>TMFOIL30DM</v>
          </cell>
          <cell r="L513" t="str">
            <v>MD-DOM</v>
          </cell>
        </row>
        <row r="514">
          <cell r="A514" t="str">
            <v>CIPTNRHNSG</v>
          </cell>
          <cell r="B514" t="str">
            <v>OTSU-NS 500MLExp. Singapore</v>
          </cell>
          <cell r="F514" t="str">
            <v>CIPTNRHNSG</v>
          </cell>
          <cell r="G514" t="str">
            <v>1111</v>
          </cell>
          <cell r="H514" t="str">
            <v>BASIC  SOLUTION</v>
          </cell>
          <cell r="K514" t="str">
            <v>TMFOIL39DM</v>
          </cell>
          <cell r="L514" t="str">
            <v>MD-DOM</v>
          </cell>
        </row>
        <row r="515">
          <cell r="A515" t="str">
            <v>CIPTNRHNTL</v>
          </cell>
          <cell r="B515" t="str">
            <v>OTSU-NS, 500 MLExp. Thailand</v>
          </cell>
          <cell r="F515" t="str">
            <v>CIPTNRHNTL</v>
          </cell>
          <cell r="G515" t="str">
            <v>1111</v>
          </cell>
          <cell r="H515" t="str">
            <v>BASIC  SOLUTION</v>
          </cell>
          <cell r="K515" t="str">
            <v>TMFOIL46DM</v>
          </cell>
          <cell r="L515" t="str">
            <v>MD-DOM</v>
          </cell>
        </row>
        <row r="516">
          <cell r="A516" t="str">
            <v>CIPTNRHPDM</v>
          </cell>
          <cell r="B516" t="str">
            <v>OTSU-NS</v>
          </cell>
          <cell r="F516" t="str">
            <v>CIPTNRHPDM</v>
          </cell>
          <cell r="G516" t="str">
            <v>1111</v>
          </cell>
          <cell r="H516" t="str">
            <v>BASIC  SOLUTION</v>
          </cell>
          <cell r="K516" t="str">
            <v>TMFOIL47DM</v>
          </cell>
          <cell r="L516" t="str">
            <v>MD-DOM</v>
          </cell>
        </row>
        <row r="517">
          <cell r="A517" t="str">
            <v>CIPTNRHPSG</v>
          </cell>
          <cell r="B517" t="str">
            <v>SODIUM CHLORIDE IVInfusion BP 0.9%</v>
          </cell>
          <cell r="F517" t="str">
            <v>CIPTNRHPSG</v>
          </cell>
          <cell r="G517" t="str">
            <v>1111</v>
          </cell>
          <cell r="H517" t="str">
            <v>BASIC  SOLUTION</v>
          </cell>
          <cell r="K517" t="str">
            <v>TMFOIL48DM</v>
          </cell>
          <cell r="L517" t="str">
            <v>MD-DOM</v>
          </cell>
        </row>
        <row r="518">
          <cell r="A518" t="str">
            <v>CIPTRLHNDM</v>
          </cell>
          <cell r="B518" t="str">
            <v>OTSU-RL (HEAT STABLE)</v>
          </cell>
          <cell r="F518" t="str">
            <v>CIPTRLHNDM</v>
          </cell>
          <cell r="G518" t="str">
            <v>1111</v>
          </cell>
          <cell r="H518" t="str">
            <v>BASIC  SOLUTION</v>
          </cell>
          <cell r="K518" t="str">
            <v>TMFOIL49DM</v>
          </cell>
          <cell r="L518" t="str">
            <v>MD-DOM</v>
          </cell>
        </row>
        <row r="519">
          <cell r="A519" t="str">
            <v>CISGMN2PDM</v>
          </cell>
          <cell r="B519" t="str">
            <v>MANNITOLInfus Intravena 20%</v>
          </cell>
          <cell r="F519" t="str">
            <v>CISGMN2PDM</v>
          </cell>
          <cell r="G519" t="str">
            <v>1115</v>
          </cell>
          <cell r="H519" t="str">
            <v>C O D</v>
          </cell>
          <cell r="K519" t="str">
            <v>CIGDBF1NTL</v>
          </cell>
          <cell r="L519" t="str">
            <v>SB I-EXP</v>
          </cell>
        </row>
        <row r="520">
          <cell r="A520" t="str">
            <v>CISGONSPDM</v>
          </cell>
          <cell r="B520" t="str">
            <v>SODIUM CHLORIDE 0.9%</v>
          </cell>
          <cell r="F520" t="str">
            <v>CISGONSPDM</v>
          </cell>
          <cell r="G520" t="str">
            <v>1111</v>
          </cell>
          <cell r="H520" t="str">
            <v>BASIC  SOLUTION</v>
          </cell>
          <cell r="K520" t="str">
            <v>CIFOIURNDM</v>
          </cell>
          <cell r="L520" t="str">
            <v>IV SET-DOM</v>
          </cell>
        </row>
        <row r="521">
          <cell r="A521" t="str">
            <v>CISMN20NSL</v>
          </cell>
          <cell r="B521" t="str">
            <v>20% MANNITOL INTRAV.. B.P. SRILANKA</v>
          </cell>
          <cell r="F521" t="str">
            <v>CISMN20NSL</v>
          </cell>
          <cell r="G521" t="str">
            <v>1115</v>
          </cell>
          <cell r="H521" t="str">
            <v>C O D</v>
          </cell>
          <cell r="K521" t="str">
            <v>CINFPRC1VT</v>
          </cell>
          <cell r="L521" t="str">
            <v>EN-EXP</v>
          </cell>
        </row>
        <row r="522">
          <cell r="A522" t="str">
            <v>CISMN21NDM</v>
          </cell>
          <cell r="B522" t="str">
            <v>OTSU-MANITOL 20, 250</v>
          </cell>
          <cell r="F522" t="str">
            <v>CISMN21NDM</v>
          </cell>
          <cell r="G522" t="str">
            <v>1115</v>
          </cell>
          <cell r="H522" t="str">
            <v>C O D</v>
          </cell>
          <cell r="K522" t="str">
            <v>CINFPRT1VT</v>
          </cell>
          <cell r="L522" t="str">
            <v>EN-EXP</v>
          </cell>
        </row>
        <row r="523">
          <cell r="A523" t="str">
            <v>CISMN21NMC</v>
          </cell>
          <cell r="B523" t="str">
            <v>OTSU-MANITOL 20, 250(Exp. GreenMed Malaysia)</v>
          </cell>
          <cell r="F523" t="str">
            <v>CISMN21NMC</v>
          </cell>
          <cell r="G523" t="str">
            <v>1115</v>
          </cell>
          <cell r="H523" t="str">
            <v>C O D</v>
          </cell>
          <cell r="K523" t="str">
            <v>CINFPRV1VT</v>
          </cell>
          <cell r="L523" t="str">
            <v>EN-EXP</v>
          </cell>
        </row>
        <row r="524">
          <cell r="A524" t="str">
            <v>CISMN21PDM</v>
          </cell>
          <cell r="B524" t="str">
            <v>OTSU-MANITOL 20</v>
          </cell>
          <cell r="F524" t="str">
            <v>CISMN21PDM</v>
          </cell>
          <cell r="G524" t="str">
            <v>1115</v>
          </cell>
          <cell r="H524" t="str">
            <v>C O D</v>
          </cell>
          <cell r="K524" t="str">
            <v>CINFNMU2DM</v>
          </cell>
          <cell r="L524" t="str">
            <v>EN-DOM</v>
          </cell>
        </row>
        <row r="525">
          <cell r="A525" t="str">
            <v>CISMN21PTL</v>
          </cell>
          <cell r="B525" t="str">
            <v>OTSU-MANNITOL 20, 250 ML</v>
          </cell>
          <cell r="F525" t="str">
            <v>CISMN21PTL</v>
          </cell>
          <cell r="G525" t="str">
            <v>1115</v>
          </cell>
          <cell r="H525" t="str">
            <v>C O D</v>
          </cell>
          <cell r="K525" t="str">
            <v>CIUN9N05DM</v>
          </cell>
          <cell r="L525" t="str">
            <v>PA-DOM</v>
          </cell>
        </row>
        <row r="526">
          <cell r="A526" t="str">
            <v>CISMN231DM</v>
          </cell>
          <cell r="B526" t="str">
            <v>OTSU-MANITOL 20250 mL</v>
          </cell>
          <cell r="F526" t="str">
            <v>CISMN231DM</v>
          </cell>
          <cell r="G526" t="str">
            <v>1115</v>
          </cell>
          <cell r="H526" t="str">
            <v>C O D</v>
          </cell>
          <cell r="K526" t="str">
            <v>CIUNOW05DM</v>
          </cell>
          <cell r="L526" t="str">
            <v>PA-DOM</v>
          </cell>
        </row>
        <row r="527">
          <cell r="A527" t="str">
            <v>CISMN231TL</v>
          </cell>
          <cell r="B527" t="str">
            <v>OTSU-MANNITOL 20, 250 ML</v>
          </cell>
          <cell r="F527" t="str">
            <v>CISMN231TL</v>
          </cell>
          <cell r="G527" t="str">
            <v>1115</v>
          </cell>
          <cell r="H527" t="str">
            <v>C O D</v>
          </cell>
          <cell r="K527" t="str">
            <v>CIGDBF5NMN</v>
          </cell>
          <cell r="L527" t="str">
            <v>SB I-EXP</v>
          </cell>
        </row>
        <row r="528">
          <cell r="A528" t="str">
            <v>CISMN23NDM</v>
          </cell>
          <cell r="B528" t="str">
            <v>OTSU-MANNITOL 20, 250 ML</v>
          </cell>
          <cell r="F528" t="str">
            <v>CISMN23NDM</v>
          </cell>
          <cell r="G528" t="str">
            <v>1115</v>
          </cell>
          <cell r="H528" t="str">
            <v>C O D</v>
          </cell>
          <cell r="K528" t="str">
            <v>CIGSAL1NMN</v>
          </cell>
          <cell r="L528" t="str">
            <v>SB I-EXP</v>
          </cell>
        </row>
        <row r="529">
          <cell r="A529" t="str">
            <v>CISMN23NET</v>
          </cell>
          <cell r="B529" t="str">
            <v>OTSU-MANNITOL 20, 250 MLEkspor Timor Leste</v>
          </cell>
          <cell r="F529" t="str">
            <v>CISMN23NET</v>
          </cell>
          <cell r="G529" t="str">
            <v>1115</v>
          </cell>
          <cell r="H529" t="str">
            <v>C O D</v>
          </cell>
          <cell r="K529" t="str">
            <v>CIGDBF1NPP</v>
          </cell>
          <cell r="L529" t="str">
            <v>SB I-EXP</v>
          </cell>
        </row>
        <row r="530">
          <cell r="A530" t="str">
            <v>CISMN23NTL</v>
          </cell>
          <cell r="B530" t="str">
            <v>OTSU-MANNITOL 20, 250 ML</v>
          </cell>
          <cell r="F530" t="str">
            <v>CISMN23NTL</v>
          </cell>
          <cell r="G530" t="str">
            <v>1115</v>
          </cell>
          <cell r="H530" t="str">
            <v>C O D</v>
          </cell>
          <cell r="K530" t="str">
            <v>CIGDBF5NPP</v>
          </cell>
          <cell r="L530" t="str">
            <v>SB I-EXP</v>
          </cell>
        </row>
        <row r="531">
          <cell r="A531" t="str">
            <v>CISMN25NDM</v>
          </cell>
          <cell r="B531" t="str">
            <v>OTSU-MANITOL 20, 250</v>
          </cell>
          <cell r="F531" t="str">
            <v>CISMN25NDM</v>
          </cell>
          <cell r="G531" t="str">
            <v>1115</v>
          </cell>
          <cell r="H531" t="str">
            <v>C O D</v>
          </cell>
          <cell r="K531" t="str">
            <v>CIFOINTNDM</v>
          </cell>
          <cell r="L531" t="str">
            <v>IV SET-DOM</v>
          </cell>
        </row>
        <row r="532">
          <cell r="A532" t="str">
            <v>CISMN261DM</v>
          </cell>
          <cell r="B532" t="str">
            <v>OTSU-MANITOL 20250 mL</v>
          </cell>
          <cell r="F532" t="str">
            <v>CISMN261DM</v>
          </cell>
          <cell r="G532" t="str">
            <v>1115</v>
          </cell>
          <cell r="H532" t="str">
            <v>C O D</v>
          </cell>
          <cell r="K532" t="str">
            <v>TMTDLTBNDM</v>
          </cell>
          <cell r="L532" t="str">
            <v>TD REP-DOM</v>
          </cell>
        </row>
        <row r="533">
          <cell r="A533" t="str">
            <v>CISMN26NDM</v>
          </cell>
          <cell r="B533" t="str">
            <v>OTSU-MANNITOL 20, 250 ML</v>
          </cell>
          <cell r="F533" t="str">
            <v>CISMN26NDM</v>
          </cell>
          <cell r="G533" t="str">
            <v>1115</v>
          </cell>
          <cell r="H533" t="str">
            <v>C O D</v>
          </cell>
          <cell r="K533" t="str">
            <v>TMTIC15NDM</v>
          </cell>
          <cell r="L533" t="str">
            <v>TD REP-DOM</v>
          </cell>
        </row>
        <row r="534">
          <cell r="A534" t="str">
            <v>CISODNSPDM</v>
          </cell>
          <cell r="B534" t="str">
            <v>OTSU-NS</v>
          </cell>
          <cell r="F534" t="str">
            <v>CISODNSPDM</v>
          </cell>
          <cell r="G534" t="str">
            <v>1111</v>
          </cell>
          <cell r="H534" t="str">
            <v>BASIC  SOLUTION</v>
          </cell>
          <cell r="K534" t="str">
            <v>CIFOIUR1DM</v>
          </cell>
          <cell r="L534" t="str">
            <v>IV SET-DOM</v>
          </cell>
        </row>
        <row r="535">
          <cell r="A535" t="str">
            <v>CISTNRHPDM</v>
          </cell>
          <cell r="B535" t="str">
            <v>OTSU-NS, 250 ML</v>
          </cell>
          <cell r="F535" t="str">
            <v>CISTNRHPDM</v>
          </cell>
          <cell r="G535" t="str">
            <v>1111</v>
          </cell>
          <cell r="H535" t="str">
            <v>BASIC  SOLUTION</v>
          </cell>
          <cell r="K535" t="str">
            <v>TMTRX10NDM</v>
          </cell>
          <cell r="L535" t="str">
            <v>TD REP-DOM</v>
          </cell>
        </row>
        <row r="536">
          <cell r="A536" t="str">
            <v>CIU09NC1HK</v>
          </cell>
          <cell r="B536" t="str">
            <v>0.9%  NORMAL SALINEHong Kong</v>
          </cell>
          <cell r="F536" t="str">
            <v>CIU09NC1HK</v>
          </cell>
          <cell r="G536" t="str">
            <v>1112</v>
          </cell>
          <cell r="H536" t="str">
            <v>AMPOULE</v>
          </cell>
          <cell r="K536" t="str">
            <v>TMTRX20NDM</v>
          </cell>
          <cell r="L536" t="str">
            <v>TD REP-DOM</v>
          </cell>
        </row>
        <row r="537">
          <cell r="A537" t="str">
            <v>CIU09NCLHK</v>
          </cell>
          <cell r="B537" t="str">
            <v>0.9% SODIUM CHLORIDE. B.P</v>
          </cell>
          <cell r="F537" t="str">
            <v>CIU09NCLHK</v>
          </cell>
          <cell r="G537" t="str">
            <v>1112</v>
          </cell>
          <cell r="H537" t="str">
            <v>AMPOULE</v>
          </cell>
          <cell r="K537" t="str">
            <v>TMTRX40NDM</v>
          </cell>
          <cell r="L537" t="str">
            <v>TD REP-DOM</v>
          </cell>
        </row>
        <row r="538">
          <cell r="A538" t="str">
            <v>CIU09NCLMX</v>
          </cell>
          <cell r="B538" t="str">
            <v>0.9% SODIUM CHLORIDEInj. BP  25ML</v>
          </cell>
          <cell r="F538" t="str">
            <v>CIU09NCLMX</v>
          </cell>
          <cell r="G538" t="str">
            <v>1112</v>
          </cell>
          <cell r="H538" t="str">
            <v>AMPOULE</v>
          </cell>
          <cell r="K538" t="str">
            <v>CIGDBF11DM</v>
          </cell>
          <cell r="L538" t="str">
            <v>SB I-DOM</v>
          </cell>
        </row>
        <row r="539">
          <cell r="A539" t="str">
            <v>CIU09NCLPK</v>
          </cell>
          <cell r="B539" t="str">
            <v>0.9% SODIUM CHLORIDE.B.P 25 ML</v>
          </cell>
          <cell r="F539" t="str">
            <v>CIU09NCLPK</v>
          </cell>
          <cell r="G539" t="str">
            <v>1112</v>
          </cell>
          <cell r="H539" t="str">
            <v>AMPOULE</v>
          </cell>
          <cell r="K539" t="str">
            <v>CIGDBF51DM</v>
          </cell>
          <cell r="L539" t="str">
            <v>SB I-DOM</v>
          </cell>
        </row>
        <row r="540">
          <cell r="A540" t="str">
            <v>CIU25D1PSL</v>
          </cell>
          <cell r="B540" t="str">
            <v>25% DEXTROSE INJ.BPGE SRILANKA (DHS)</v>
          </cell>
          <cell r="F540" t="str">
            <v>CIU25D1PSL</v>
          </cell>
          <cell r="G540" t="str">
            <v>1112</v>
          </cell>
          <cell r="H540" t="str">
            <v>AMPOULE</v>
          </cell>
          <cell r="K540" t="str">
            <v>CIGDBF5NHK</v>
          </cell>
          <cell r="L540" t="str">
            <v>SB I-EXP</v>
          </cell>
        </row>
        <row r="541">
          <cell r="A541" t="str">
            <v>CIU25D4GSL</v>
          </cell>
          <cell r="B541" t="str">
            <v>25% DEXTROSE INJ.BPGE SRILANKA (SPC)</v>
          </cell>
          <cell r="F541" t="str">
            <v>CIU25D4GSL</v>
          </cell>
          <cell r="G541" t="str">
            <v>1112</v>
          </cell>
          <cell r="H541" t="str">
            <v>AMPOULE</v>
          </cell>
          <cell r="K541" t="str">
            <v>CIGDBF1TID</v>
          </cell>
          <cell r="L541" t="str">
            <v>SB I-EXP</v>
          </cell>
        </row>
        <row r="542">
          <cell r="A542" t="str">
            <v>CIU25D4TSL</v>
          </cell>
          <cell r="B542" t="str">
            <v>25% DEXTROSE INJ.BPSRILANKA (DHS)</v>
          </cell>
          <cell r="F542" t="str">
            <v>CIU25D4TSL</v>
          </cell>
          <cell r="G542" t="str">
            <v>1112</v>
          </cell>
          <cell r="H542" t="str">
            <v>AMPOULE</v>
          </cell>
          <cell r="K542" t="str">
            <v>CIDTRL4PDM</v>
          </cell>
          <cell r="L542" t="str">
            <v>PB-DOM</v>
          </cell>
        </row>
        <row r="543">
          <cell r="A543" t="str">
            <v>CIU25DXGSL</v>
          </cell>
          <cell r="B543" t="str">
            <v>25% DEXTROSE INJ.BPGE SRILANKA (SPC)</v>
          </cell>
          <cell r="F543" t="str">
            <v>CIU25DXGSL</v>
          </cell>
          <cell r="G543" t="str">
            <v>1112</v>
          </cell>
          <cell r="H543" t="str">
            <v>AMPOULE</v>
          </cell>
          <cell r="K543" t="str">
            <v>CIPKA4UPDM</v>
          </cell>
          <cell r="L543" t="str">
            <v>PB-DOM</v>
          </cell>
        </row>
        <row r="544">
          <cell r="A544" t="str">
            <v>CIU25DXTSL</v>
          </cell>
          <cell r="B544" t="str">
            <v>25% DEXTROSE INJECTIB.P. 25 ML.</v>
          </cell>
          <cell r="F544" t="str">
            <v>CIU25DXTSL</v>
          </cell>
          <cell r="G544" t="str">
            <v>1112</v>
          </cell>
          <cell r="H544" t="str">
            <v>AMPOULE</v>
          </cell>
          <cell r="K544" t="str">
            <v>CIPRTRUPDM</v>
          </cell>
          <cell r="L544" t="str">
            <v>PB-DOM</v>
          </cell>
        </row>
        <row r="545">
          <cell r="A545" t="str">
            <v>CIU25G1PSL</v>
          </cell>
          <cell r="B545" t="str">
            <v>DEXTROSE INJ. B.P. 25%SRILANKA (SPC)</v>
          </cell>
          <cell r="F545" t="str">
            <v>CIU25G1PSL</v>
          </cell>
          <cell r="G545" t="str">
            <v>1112</v>
          </cell>
          <cell r="H545" t="str">
            <v>AMPOULE</v>
          </cell>
          <cell r="K545" t="str">
            <v>CIPSKRUPDM</v>
          </cell>
          <cell r="L545" t="str">
            <v>PB-DOM</v>
          </cell>
        </row>
        <row r="546">
          <cell r="A546" t="str">
            <v>CIU3N0PNDM</v>
          </cell>
          <cell r="B546" t="str">
            <v>OTSU-SALIN 310 mL</v>
          </cell>
          <cell r="F546" t="str">
            <v>CIU3N0PNDM</v>
          </cell>
          <cell r="G546" t="str">
            <v>1112</v>
          </cell>
          <cell r="H546" t="str">
            <v>AMPOULE</v>
          </cell>
          <cell r="K546" t="str">
            <v>CIPAS5UPDM</v>
          </cell>
          <cell r="L546" t="str">
            <v>PB-DOM</v>
          </cell>
        </row>
        <row r="547">
          <cell r="A547" t="str">
            <v>CIU4D0PNDM</v>
          </cell>
          <cell r="B547" t="str">
            <v>OTSU-D4010 mL</v>
          </cell>
          <cell r="F547" t="str">
            <v>CIU4D0PNDM</v>
          </cell>
          <cell r="G547" t="str">
            <v>1112</v>
          </cell>
          <cell r="H547" t="str">
            <v>AMPOULE</v>
          </cell>
          <cell r="K547" t="str">
            <v>CIGSKD21DM</v>
          </cell>
          <cell r="L547" t="str">
            <v>SB I-DOM</v>
          </cell>
        </row>
        <row r="548">
          <cell r="A548" t="str">
            <v>CIU4D1PNDM</v>
          </cell>
          <cell r="B548" t="str">
            <v>OTSU-D40</v>
          </cell>
          <cell r="F548" t="str">
            <v>CIU4D1PNDM</v>
          </cell>
          <cell r="G548" t="str">
            <v>1112</v>
          </cell>
          <cell r="H548" t="str">
            <v>AMPOULE</v>
          </cell>
          <cell r="K548" t="str">
            <v>CIGSAL21DM</v>
          </cell>
          <cell r="L548" t="str">
            <v>SB I-DOM</v>
          </cell>
        </row>
        <row r="549">
          <cell r="A549" t="str">
            <v>CIU4DX45DM</v>
          </cell>
          <cell r="B549" t="str">
            <v>OTSU-D40</v>
          </cell>
          <cell r="F549" t="str">
            <v>CIU4DX45DM</v>
          </cell>
          <cell r="G549" t="str">
            <v>1112</v>
          </cell>
          <cell r="H549" t="str">
            <v>AMPOULE</v>
          </cell>
          <cell r="K549" t="str">
            <v>CIGSAM21DM</v>
          </cell>
          <cell r="L549" t="str">
            <v>SB I-DOM</v>
          </cell>
        </row>
        <row r="550">
          <cell r="A550" t="str">
            <v>CIU4DX4NDM</v>
          </cell>
          <cell r="B550" t="str">
            <v>OTSU-D40</v>
          </cell>
          <cell r="F550" t="str">
            <v>CIU4DX4NDM</v>
          </cell>
          <cell r="G550" t="str">
            <v>1112</v>
          </cell>
          <cell r="H550" t="str">
            <v>AMPOULE</v>
          </cell>
          <cell r="K550" t="str">
            <v>CIGSPA11DM</v>
          </cell>
          <cell r="L550" t="str">
            <v>SB I-DOM</v>
          </cell>
        </row>
        <row r="551">
          <cell r="A551" t="str">
            <v>CIU74KCLPK</v>
          </cell>
          <cell r="B551" t="str">
            <v>7.46% POTASSIUM CHLOINJECTION 25 ML</v>
          </cell>
          <cell r="F551" t="str">
            <v>CIU74KCLPK</v>
          </cell>
          <cell r="G551" t="str">
            <v>1112</v>
          </cell>
          <cell r="H551" t="str">
            <v>AMPOULE</v>
          </cell>
          <cell r="K551" t="str">
            <v>CIGSAL11HK</v>
          </cell>
          <cell r="L551" t="str">
            <v>SB I-EXP</v>
          </cell>
        </row>
        <row r="552">
          <cell r="A552" t="str">
            <v>CIU74KCLSG</v>
          </cell>
          <cell r="B552" t="str">
            <v>7.46% POTASSIUM CHLOINJECTION 25 ML</v>
          </cell>
          <cell r="F552" t="str">
            <v>CIU74KCLSG</v>
          </cell>
          <cell r="G552" t="str">
            <v>1112</v>
          </cell>
          <cell r="H552" t="str">
            <v>AMPOULE</v>
          </cell>
          <cell r="K552" t="str">
            <v>CIFOITY4DM</v>
          </cell>
          <cell r="L552" t="str">
            <v>IV SET-DOM</v>
          </cell>
        </row>
        <row r="553">
          <cell r="A553" t="str">
            <v>CIU7K0PNDM</v>
          </cell>
          <cell r="B553" t="str">
            <v>OTSU-KCL 7.4610 mL</v>
          </cell>
          <cell r="F553" t="str">
            <v>CIU7K0PNDM</v>
          </cell>
          <cell r="G553" t="str">
            <v>1112</v>
          </cell>
          <cell r="H553" t="str">
            <v>AMPOULE</v>
          </cell>
          <cell r="K553" t="str">
            <v>CIP2TRUPDM</v>
          </cell>
          <cell r="L553" t="str">
            <v>PB-DOM</v>
          </cell>
        </row>
        <row r="554">
          <cell r="A554" t="str">
            <v>CIU7K1PNDM</v>
          </cell>
          <cell r="B554" t="str">
            <v>OTSU-KCL 7.46</v>
          </cell>
          <cell r="F554" t="str">
            <v>CIU7K1PNDM</v>
          </cell>
          <cell r="G554" t="str">
            <v>1112</v>
          </cell>
          <cell r="H554" t="str">
            <v>AMPOULE</v>
          </cell>
          <cell r="K554" t="str">
            <v>CIPMAR2PDM</v>
          </cell>
          <cell r="L554" t="str">
            <v>PB-DOM</v>
          </cell>
        </row>
        <row r="555">
          <cell r="A555" t="str">
            <v>CIU7KC45DM</v>
          </cell>
          <cell r="B555" t="str">
            <v>OTSU-KCL 7.46</v>
          </cell>
          <cell r="F555" t="str">
            <v>CIU7KC45DM</v>
          </cell>
          <cell r="G555" t="str">
            <v>1112</v>
          </cell>
          <cell r="H555" t="str">
            <v>AMPOULE</v>
          </cell>
          <cell r="K555" t="str">
            <v>CIPR3RUPDM</v>
          </cell>
          <cell r="L555" t="str">
            <v>PB-DOM</v>
          </cell>
        </row>
        <row r="556">
          <cell r="A556" t="str">
            <v>CIU7KC4NDM</v>
          </cell>
          <cell r="B556" t="str">
            <v>OTSU-KCL 7.46</v>
          </cell>
          <cell r="F556" t="str">
            <v>CIU7KC4NDM</v>
          </cell>
          <cell r="G556" t="str">
            <v>1112</v>
          </cell>
          <cell r="H556" t="str">
            <v>AMPOULE</v>
          </cell>
          <cell r="K556" t="str">
            <v>CIPS5RUPDM</v>
          </cell>
          <cell r="L556" t="str">
            <v>PB-DOM</v>
          </cell>
        </row>
        <row r="557">
          <cell r="A557" t="str">
            <v>CIU84M45DM</v>
          </cell>
          <cell r="B557" t="str">
            <v>MEYLON 84 - BP</v>
          </cell>
          <cell r="F557" t="str">
            <v>CIU84M45DM</v>
          </cell>
          <cell r="G557" t="str">
            <v>1112</v>
          </cell>
          <cell r="H557" t="str">
            <v>AMPOULE</v>
          </cell>
          <cell r="K557" t="str">
            <v>CIPTLRHPDM</v>
          </cell>
          <cell r="L557" t="str">
            <v>PB-DOM</v>
          </cell>
        </row>
        <row r="558">
          <cell r="A558" t="str">
            <v>CIU84M45ET</v>
          </cell>
          <cell r="B558" t="str">
            <v>MEYLON 84 - BP</v>
          </cell>
          <cell r="F558" t="str">
            <v>CIU84M45ET</v>
          </cell>
          <cell r="G558" t="str">
            <v>1112</v>
          </cell>
          <cell r="H558" t="str">
            <v>AMPOULE</v>
          </cell>
          <cell r="K558" t="str">
            <v>CIPTNRHPDM</v>
          </cell>
          <cell r="L558" t="str">
            <v>PB-DOM</v>
          </cell>
        </row>
        <row r="559">
          <cell r="A559" t="str">
            <v>CIU84M4NDM</v>
          </cell>
          <cell r="B559" t="str">
            <v>MEYLON 84 - BP</v>
          </cell>
          <cell r="F559" t="str">
            <v>CIU84M4NDM</v>
          </cell>
          <cell r="G559" t="str">
            <v>1112</v>
          </cell>
          <cell r="H559" t="str">
            <v>AMPOULE</v>
          </cell>
          <cell r="K559" t="str">
            <v>TMTRX30NDM</v>
          </cell>
          <cell r="L559" t="str">
            <v>TD REP-DOM</v>
          </cell>
        </row>
        <row r="560">
          <cell r="A560" t="str">
            <v>CIU84ML5DM</v>
          </cell>
          <cell r="B560" t="str">
            <v>MEYLON 84</v>
          </cell>
          <cell r="F560" t="str">
            <v>CIU84ML5DM</v>
          </cell>
          <cell r="G560" t="str">
            <v>1112</v>
          </cell>
          <cell r="H560" t="str">
            <v>AMPOULE</v>
          </cell>
          <cell r="K560" t="str">
            <v>CIGSAS11DM</v>
          </cell>
          <cell r="L560" t="str">
            <v>SB I-DOM</v>
          </cell>
        </row>
        <row r="561">
          <cell r="A561" t="str">
            <v>CIU84MLBDM</v>
          </cell>
          <cell r="B561" t="str">
            <v>MEYLON 84 - BP</v>
          </cell>
          <cell r="F561" t="str">
            <v>CIU84MLBDM</v>
          </cell>
          <cell r="G561" t="str">
            <v>1112</v>
          </cell>
          <cell r="H561" t="str">
            <v>AMPOULE</v>
          </cell>
          <cell r="K561" t="str">
            <v>CIHODNSPDM</v>
          </cell>
          <cell r="L561" t="str">
            <v>PB-DOM</v>
          </cell>
        </row>
        <row r="562">
          <cell r="A562" t="str">
            <v>CIU84MLBMC</v>
          </cell>
          <cell r="B562" t="str">
            <v>MEYLON 84 - BP(Exp. GreenMed Malaysia)</v>
          </cell>
          <cell r="F562" t="str">
            <v>CIU84MLBMC</v>
          </cell>
          <cell r="G562" t="str">
            <v>1112</v>
          </cell>
          <cell r="H562" t="str">
            <v>AMPOULE</v>
          </cell>
          <cell r="K562" t="str">
            <v>CIPASRUPDM</v>
          </cell>
          <cell r="L562" t="str">
            <v>PB-DOM</v>
          </cell>
        </row>
        <row r="563">
          <cell r="A563" t="str">
            <v>CIU84MLNDM</v>
          </cell>
          <cell r="B563" t="str">
            <v>MEYLON 84</v>
          </cell>
          <cell r="F563" t="str">
            <v>CIU84MLNDM</v>
          </cell>
          <cell r="G563" t="str">
            <v>1112</v>
          </cell>
          <cell r="H563" t="str">
            <v>AMPOULE</v>
          </cell>
          <cell r="K563" t="str">
            <v>CIPMN2TPDM</v>
          </cell>
          <cell r="L563" t="str">
            <v>PB-DOM</v>
          </cell>
        </row>
        <row r="564">
          <cell r="A564" t="str">
            <v>CIU8M1PNDM</v>
          </cell>
          <cell r="B564" t="str">
            <v>MEYLON 84-BP</v>
          </cell>
          <cell r="F564" t="str">
            <v>CIU8M1PNDM</v>
          </cell>
          <cell r="G564" t="str">
            <v>1112</v>
          </cell>
          <cell r="H564" t="str">
            <v>AMPOULE</v>
          </cell>
          <cell r="K564" t="str">
            <v>CISMN21PDM</v>
          </cell>
          <cell r="L564" t="str">
            <v>PB-DOM</v>
          </cell>
        </row>
        <row r="565">
          <cell r="A565" t="str">
            <v>CIU9N0PNDM</v>
          </cell>
          <cell r="B565" t="str">
            <v>OTSU-NS</v>
          </cell>
          <cell r="F565" t="str">
            <v>CIU9N0PNDM</v>
          </cell>
          <cell r="G565" t="str">
            <v>1112</v>
          </cell>
          <cell r="H565" t="str">
            <v>AMPOULE</v>
          </cell>
          <cell r="K565" t="str">
            <v>CIHODD5PDM</v>
          </cell>
          <cell r="L565" t="str">
            <v>PB-DOM</v>
          </cell>
        </row>
        <row r="566">
          <cell r="A566" t="str">
            <v>CIU9N1PNDM</v>
          </cell>
          <cell r="B566" t="str">
            <v>OTSU-NS</v>
          </cell>
          <cell r="F566" t="str">
            <v>CIU9N1PNDM</v>
          </cell>
          <cell r="G566" t="str">
            <v>1112</v>
          </cell>
          <cell r="H566" t="str">
            <v>AMPOULE</v>
          </cell>
          <cell r="K566" t="str">
            <v>CIPK3BUPDM</v>
          </cell>
          <cell r="L566" t="str">
            <v>PB-DOM</v>
          </cell>
        </row>
        <row r="567">
          <cell r="A567" t="str">
            <v>CIU9NC45DM</v>
          </cell>
          <cell r="B567" t="str">
            <v>OTSU-NS, 25 ML</v>
          </cell>
          <cell r="F567" t="str">
            <v>CIU9NC45DM</v>
          </cell>
          <cell r="G567" t="str">
            <v>1112</v>
          </cell>
          <cell r="H567" t="str">
            <v>AMPOULE</v>
          </cell>
          <cell r="K567" t="str">
            <v>CIPKM3UPDM</v>
          </cell>
          <cell r="L567" t="str">
            <v>PB-DOM</v>
          </cell>
        </row>
        <row r="568">
          <cell r="A568" t="str">
            <v>CIU9NC4NDM</v>
          </cell>
          <cell r="B568" t="str">
            <v>OTSU-NS, 25 ML</v>
          </cell>
          <cell r="F568" t="str">
            <v>CIU9NC4NDM</v>
          </cell>
          <cell r="G568" t="str">
            <v>1112</v>
          </cell>
          <cell r="H568" t="str">
            <v>AMPOULE</v>
          </cell>
          <cell r="K568" t="str">
            <v>CIPS12RPDM</v>
          </cell>
          <cell r="L568" t="str">
            <v>PB-DOM</v>
          </cell>
        </row>
        <row r="569">
          <cell r="A569" t="str">
            <v>CIUG4D1PDM</v>
          </cell>
          <cell r="B569" t="str">
            <v>DEXTROSE MONOHYDRATEInjeksi 400 mg/mL</v>
          </cell>
          <cell r="F569" t="str">
            <v>CIUG4D1PDM</v>
          </cell>
          <cell r="G569" t="str">
            <v>1112</v>
          </cell>
          <cell r="H569" t="str">
            <v>AMPOULE</v>
          </cell>
          <cell r="K569" t="str">
            <v>CIPSERUPDM</v>
          </cell>
          <cell r="L569" t="str">
            <v>PB-DOM</v>
          </cell>
        </row>
        <row r="570">
          <cell r="A570" t="str">
            <v>CIUG7K1PDM</v>
          </cell>
          <cell r="B570" t="str">
            <v>POTASSIUM CHLORIDEInjeksi 74,6 mg/mL</v>
          </cell>
          <cell r="F570" t="str">
            <v>CIUG7K1PDM</v>
          </cell>
          <cell r="G570" t="str">
            <v>1112</v>
          </cell>
          <cell r="H570" t="str">
            <v>AMPOULE</v>
          </cell>
          <cell r="K570" t="str">
            <v>CIPTDRUPDM</v>
          </cell>
          <cell r="L570" t="str">
            <v>PB-DOM</v>
          </cell>
        </row>
        <row r="571">
          <cell r="A571" t="str">
            <v>CIUG8M1PDM</v>
          </cell>
          <cell r="B571" t="str">
            <v>SODIUM BICARBONATEInjeksi 84 mg/mL</v>
          </cell>
          <cell r="F571" t="str">
            <v>CIUG8M1PDM</v>
          </cell>
          <cell r="G571" t="str">
            <v>1112</v>
          </cell>
          <cell r="H571" t="str">
            <v>AMPOULE</v>
          </cell>
          <cell r="K571" t="str">
            <v>CIUN9N0NDM</v>
          </cell>
          <cell r="L571" t="str">
            <v>PA-DOM</v>
          </cell>
        </row>
        <row r="572">
          <cell r="A572" t="str">
            <v>CIUG9N0PDM</v>
          </cell>
          <cell r="B572" t="str">
            <v>SODIUM CHLORIDEInjeksi 9 mg/mL</v>
          </cell>
          <cell r="F572" t="str">
            <v>CIUG9N0PDM</v>
          </cell>
          <cell r="G572" t="str">
            <v>1112</v>
          </cell>
          <cell r="H572" t="str">
            <v>AMPOULE</v>
          </cell>
          <cell r="K572" t="str">
            <v>CIGDBF11HK</v>
          </cell>
          <cell r="L572" t="str">
            <v>SB I-EXP</v>
          </cell>
        </row>
        <row r="573">
          <cell r="A573" t="str">
            <v>CIUG9N1PDM</v>
          </cell>
          <cell r="B573" t="str">
            <v>SODIUM CHLORIDEInjeksi 9 mg/mL</v>
          </cell>
          <cell r="F573" t="str">
            <v>CIUG9N1PDM</v>
          </cell>
          <cell r="G573" t="str">
            <v>1112</v>
          </cell>
          <cell r="H573" t="str">
            <v>AMPOULE</v>
          </cell>
          <cell r="K573" t="str">
            <v>CIPHOT2PDM</v>
          </cell>
          <cell r="L573" t="str">
            <v>PB-DOM</v>
          </cell>
        </row>
        <row r="574">
          <cell r="A574" t="str">
            <v>CIUGM21PDM</v>
          </cell>
          <cell r="B574" t="str">
            <v>MAGNESIUM SULFATEInjeksi i.v. 200 mg/mL</v>
          </cell>
          <cell r="F574" t="str">
            <v>CIUGM21PDM</v>
          </cell>
          <cell r="G574" t="str">
            <v>1112</v>
          </cell>
          <cell r="H574" t="str">
            <v>AMPOULE</v>
          </cell>
          <cell r="K574" t="str">
            <v>CISMN21PTL</v>
          </cell>
          <cell r="L574" t="str">
            <v>PB-EXP</v>
          </cell>
        </row>
        <row r="575">
          <cell r="A575" t="str">
            <v>CIUGM41PDM</v>
          </cell>
          <cell r="B575" t="str">
            <v>MAGNESIUM SULFATEInjeksi i.m. 400 mg/mL</v>
          </cell>
          <cell r="F575" t="str">
            <v>CIUGM41PDM</v>
          </cell>
          <cell r="G575" t="str">
            <v>1112</v>
          </cell>
          <cell r="H575" t="str">
            <v>AMPOULE</v>
          </cell>
          <cell r="K575" t="str">
            <v>CIY15MRPDM</v>
          </cell>
          <cell r="L575" t="str">
            <v>PB-DOM</v>
          </cell>
        </row>
        <row r="576">
          <cell r="A576" t="str">
            <v>CIUGOWIPDM</v>
          </cell>
          <cell r="B576" t="str">
            <v>STERILE WATER FORInjection</v>
          </cell>
          <cell r="F576" t="str">
            <v>CIUGOWIPDM</v>
          </cell>
          <cell r="G576" t="str">
            <v>1112</v>
          </cell>
          <cell r="H576" t="str">
            <v>AMPOULE</v>
          </cell>
          <cell r="K576" t="str">
            <v>CIUNOW0NDM</v>
          </cell>
          <cell r="L576" t="str">
            <v>PA-DOM</v>
          </cell>
        </row>
        <row r="577">
          <cell r="A577" t="str">
            <v>CIUGWI0PDM</v>
          </cell>
          <cell r="B577" t="str">
            <v>STERILE WATER FORInjection</v>
          </cell>
          <cell r="F577" t="str">
            <v>CIUGWI0PDM</v>
          </cell>
          <cell r="G577" t="str">
            <v>1112</v>
          </cell>
          <cell r="H577" t="str">
            <v>AMPOULE</v>
          </cell>
          <cell r="K577" t="str">
            <v>CIPK1BUPDM</v>
          </cell>
          <cell r="L577" t="str">
            <v>PB-DOM</v>
          </cell>
        </row>
        <row r="578">
          <cell r="A578" t="str">
            <v>CIUM21PNDM</v>
          </cell>
          <cell r="B578" t="str">
            <v>OTSU-MGSO4 20</v>
          </cell>
          <cell r="F578" t="str">
            <v>CIUM21PNDM</v>
          </cell>
          <cell r="G578" t="str">
            <v>1112</v>
          </cell>
          <cell r="H578" t="str">
            <v>AMPOULE</v>
          </cell>
          <cell r="K578" t="str">
            <v>CIPK3AUPDM</v>
          </cell>
          <cell r="L578" t="str">
            <v>PB-DOM</v>
          </cell>
        </row>
        <row r="579">
          <cell r="A579" t="str">
            <v>CIUM41PNDM</v>
          </cell>
          <cell r="B579" t="str">
            <v>OTSU-MGSO4 40</v>
          </cell>
          <cell r="F579" t="str">
            <v>CIUM41PNDM</v>
          </cell>
          <cell r="G579" t="str">
            <v>1112</v>
          </cell>
          <cell r="H579" t="str">
            <v>AMPOULE</v>
          </cell>
          <cell r="K579" t="str">
            <v>CIPRRRUPDM</v>
          </cell>
          <cell r="L579" t="str">
            <v>PB-DOM</v>
          </cell>
        </row>
        <row r="580">
          <cell r="A580" t="str">
            <v>CIUMG245DM</v>
          </cell>
          <cell r="B580" t="str">
            <v>OTSU-MGSO4 20</v>
          </cell>
          <cell r="F580" t="str">
            <v>CIUMG245DM</v>
          </cell>
          <cell r="G580" t="str">
            <v>1112</v>
          </cell>
          <cell r="H580" t="str">
            <v>AMPOULE</v>
          </cell>
          <cell r="K580" t="str">
            <v>CIPKB4UPDM</v>
          </cell>
          <cell r="L580" t="str">
            <v>PB-DOM</v>
          </cell>
        </row>
        <row r="581">
          <cell r="A581" t="str">
            <v>CIUMG245ET</v>
          </cell>
          <cell r="B581" t="str">
            <v>OTSU-MGSO4 20</v>
          </cell>
          <cell r="F581" t="str">
            <v>CIUMG245ET</v>
          </cell>
          <cell r="G581" t="str">
            <v>1112</v>
          </cell>
          <cell r="H581" t="str">
            <v>AMPOULE</v>
          </cell>
          <cell r="K581" t="str">
            <v>TMTABS6NDM</v>
          </cell>
          <cell r="L581" t="str">
            <v>TD SYR-DOM</v>
          </cell>
        </row>
        <row r="582">
          <cell r="A582" t="str">
            <v>CIUMG24NDM</v>
          </cell>
          <cell r="B582" t="str">
            <v>OTSU-MGSO4 20</v>
          </cell>
          <cell r="F582" t="str">
            <v>CIUMG24NDM</v>
          </cell>
          <cell r="G582" t="str">
            <v>1112</v>
          </cell>
          <cell r="H582" t="str">
            <v>AMPOULE</v>
          </cell>
          <cell r="K582" t="str">
            <v>CIFOINLNDM</v>
          </cell>
          <cell r="L582" t="str">
            <v>IV SET-DOM</v>
          </cell>
        </row>
        <row r="583">
          <cell r="A583" t="str">
            <v>CIUMG445DM</v>
          </cell>
          <cell r="B583" t="str">
            <v>OTSU-MGSO4 40</v>
          </cell>
          <cell r="F583" t="str">
            <v>CIUMG445DM</v>
          </cell>
          <cell r="G583" t="str">
            <v>1112</v>
          </cell>
          <cell r="H583" t="str">
            <v>AMPOULE</v>
          </cell>
          <cell r="K583" t="str">
            <v>CIGDBF51HK</v>
          </cell>
          <cell r="L583" t="str">
            <v>SB I-EXP</v>
          </cell>
        </row>
        <row r="584">
          <cell r="A584" t="str">
            <v>CIUMG44NDM</v>
          </cell>
          <cell r="B584" t="str">
            <v>OTSU-MGSO4 40</v>
          </cell>
          <cell r="F584" t="str">
            <v>CIUMG44NDM</v>
          </cell>
          <cell r="G584" t="str">
            <v>1112</v>
          </cell>
          <cell r="H584" t="str">
            <v>AMPOULE</v>
          </cell>
          <cell r="K584" t="str">
            <v>CIGS3B11DM</v>
          </cell>
          <cell r="L584" t="str">
            <v>SB I-DOM</v>
          </cell>
        </row>
        <row r="585">
          <cell r="A585" t="str">
            <v>CIUN25DGSL</v>
          </cell>
          <cell r="B585" t="str">
            <v>25% DEXTROSE INJ.BPGE SRILANKA (SPC)-N-SVP</v>
          </cell>
          <cell r="F585" t="str">
            <v>CIUN25DGSL</v>
          </cell>
          <cell r="G585" t="str">
            <v>1112</v>
          </cell>
          <cell r="H585" t="str">
            <v>AMPOULE</v>
          </cell>
          <cell r="K585" t="str">
            <v>CIPTNRHPSG</v>
          </cell>
          <cell r="L585" t="str">
            <v>PB-EXP</v>
          </cell>
        </row>
        <row r="586">
          <cell r="A586" t="str">
            <v>CIUN25DTSL</v>
          </cell>
          <cell r="B586" t="str">
            <v>DEXTROSE INJ. B.P. 25%SRILANKA (DHS) - N-SVP</v>
          </cell>
          <cell r="F586" t="str">
            <v>CIUN25DTSL</v>
          </cell>
          <cell r="G586" t="str">
            <v>1112</v>
          </cell>
          <cell r="H586" t="str">
            <v>AMPOULE</v>
          </cell>
          <cell r="K586" t="str">
            <v>CIY15NRPDM</v>
          </cell>
          <cell r="L586" t="str">
            <v>PB-DOM</v>
          </cell>
        </row>
        <row r="587">
          <cell r="A587" t="str">
            <v>CIUN2D1GSL</v>
          </cell>
          <cell r="B587" t="str">
            <v>25% DEXTROSE INJ.BPGE SRILANKA (SPC)</v>
          </cell>
          <cell r="F587" t="str">
            <v>CIUN2D1GSL</v>
          </cell>
          <cell r="G587" t="str">
            <v>1112</v>
          </cell>
          <cell r="H587" t="str">
            <v>AMPOULE</v>
          </cell>
          <cell r="K587" t="str">
            <v>CINFPAN3DM</v>
          </cell>
          <cell r="L587" t="str">
            <v>EN-DOM</v>
          </cell>
        </row>
        <row r="588">
          <cell r="A588" t="str">
            <v>CIUN4D05DM</v>
          </cell>
          <cell r="B588" t="str">
            <v>OTSU-D40, 10 ML</v>
          </cell>
          <cell r="F588" t="str">
            <v>CIUN4D05DM</v>
          </cell>
          <cell r="G588" t="str">
            <v>1112</v>
          </cell>
          <cell r="H588" t="str">
            <v>AMPOULE</v>
          </cell>
          <cell r="K588" t="str">
            <v>TMFOIUOBDM</v>
          </cell>
          <cell r="L588" t="str">
            <v>MD-DOM</v>
          </cell>
        </row>
        <row r="589">
          <cell r="A589" t="str">
            <v>CIUN4D0NDM</v>
          </cell>
          <cell r="B589" t="str">
            <v>OTSU-D40, 10 ML</v>
          </cell>
          <cell r="F589" t="str">
            <v>CIUN4D0NDM</v>
          </cell>
          <cell r="G589" t="str">
            <v>1112</v>
          </cell>
          <cell r="H589" t="str">
            <v>AMPOULE</v>
          </cell>
          <cell r="K589" t="str">
            <v>TMFOIUORDM</v>
          </cell>
          <cell r="L589" t="str">
            <v>MD-DOM</v>
          </cell>
        </row>
        <row r="590">
          <cell r="A590" t="str">
            <v>CIUN4D15DM</v>
          </cell>
          <cell r="B590" t="str">
            <v>OTSU-D40(N-SVP)</v>
          </cell>
          <cell r="F590" t="str">
            <v>CIUN4D15DM</v>
          </cell>
          <cell r="G590" t="str">
            <v>1112</v>
          </cell>
          <cell r="H590" t="str">
            <v>AMPOULE</v>
          </cell>
          <cell r="K590" t="str">
            <v>CINFPRC2DM</v>
          </cell>
          <cell r="L590" t="str">
            <v>EN-DOM</v>
          </cell>
        </row>
        <row r="591">
          <cell r="A591" t="str">
            <v>CIUN4D1NDM</v>
          </cell>
          <cell r="B591" t="str">
            <v>OTSU-D40</v>
          </cell>
          <cell r="F591" t="str">
            <v>CIUN4D1NDM</v>
          </cell>
          <cell r="G591" t="str">
            <v>1112</v>
          </cell>
          <cell r="H591" t="str">
            <v>AMPOULE</v>
          </cell>
          <cell r="K591" t="str">
            <v>CINFPRV2DM</v>
          </cell>
          <cell r="L591" t="str">
            <v>EN-DOM</v>
          </cell>
        </row>
        <row r="592">
          <cell r="A592" t="str">
            <v>CIUN4DX5DM</v>
          </cell>
          <cell r="B592" t="str">
            <v>OTSU-D40</v>
          </cell>
          <cell r="F592" t="str">
            <v>CIUN4DX5DM</v>
          </cell>
          <cell r="G592" t="str">
            <v>1112</v>
          </cell>
          <cell r="H592" t="str">
            <v>AMPOULE</v>
          </cell>
          <cell r="K592" t="str">
            <v>CIPGLRHPDM</v>
          </cell>
          <cell r="L592" t="str">
            <v>PB-DOM</v>
          </cell>
        </row>
        <row r="593">
          <cell r="A593" t="str">
            <v>CIUN4DXNDM</v>
          </cell>
          <cell r="B593" t="str">
            <v>OTSU-D40</v>
          </cell>
          <cell r="F593" t="str">
            <v>CIUN4DXNDM</v>
          </cell>
          <cell r="G593" t="str">
            <v>1112</v>
          </cell>
          <cell r="H593" t="str">
            <v>AMPOULE</v>
          </cell>
          <cell r="K593" t="str">
            <v>TMFOIPC2DM</v>
          </cell>
          <cell r="L593" t="str">
            <v>MD-DOM</v>
          </cell>
        </row>
        <row r="594">
          <cell r="A594" t="str">
            <v>CIUN7K05DM</v>
          </cell>
          <cell r="B594" t="str">
            <v>OTSU-KCL 7.46, 10 ML</v>
          </cell>
          <cell r="F594" t="str">
            <v>CIUN7K05DM</v>
          </cell>
          <cell r="G594" t="str">
            <v>1112</v>
          </cell>
          <cell r="H594" t="str">
            <v>AMPOULE</v>
          </cell>
          <cell r="K594" t="str">
            <v>CISODNSPDM</v>
          </cell>
          <cell r="L594" t="str">
            <v>PB-DOM</v>
          </cell>
        </row>
        <row r="595">
          <cell r="A595" t="str">
            <v>CIUN7K0NDM</v>
          </cell>
          <cell r="B595" t="str">
            <v>OTSU-KCL 7.4610 mL</v>
          </cell>
          <cell r="F595" t="str">
            <v>CIUN7K0NDM</v>
          </cell>
          <cell r="G595" t="str">
            <v>1112</v>
          </cell>
          <cell r="H595" t="str">
            <v>AMPOULE</v>
          </cell>
          <cell r="K595" t="str">
            <v>TMTJN15NDM</v>
          </cell>
          <cell r="L595" t="str">
            <v>TD TAB-DOM</v>
          </cell>
        </row>
        <row r="596">
          <cell r="A596" t="str">
            <v>CIUN7K15DM</v>
          </cell>
          <cell r="B596" t="str">
            <v>OTSU-KCL 7.46</v>
          </cell>
          <cell r="F596" t="str">
            <v>CIUN7K15DM</v>
          </cell>
          <cell r="G596" t="str">
            <v>1112</v>
          </cell>
          <cell r="H596" t="str">
            <v>AMPOULE</v>
          </cell>
          <cell r="K596" t="str">
            <v>TMTJN30NDM</v>
          </cell>
          <cell r="L596" t="str">
            <v>TD TAB-DOM</v>
          </cell>
        </row>
        <row r="597">
          <cell r="A597" t="str">
            <v>CIUN7K1NDM</v>
          </cell>
          <cell r="B597" t="str">
            <v>OTSU-KCL 7.46</v>
          </cell>
          <cell r="F597" t="str">
            <v>CIUN7K1NDM</v>
          </cell>
          <cell r="G597" t="str">
            <v>1112</v>
          </cell>
          <cell r="H597" t="str">
            <v>AMPOULE</v>
          </cell>
          <cell r="K597" t="str">
            <v>CIPGNRHPDM</v>
          </cell>
          <cell r="L597" t="str">
            <v>PB-DOM</v>
          </cell>
        </row>
        <row r="598">
          <cell r="A598" t="str">
            <v>CIUN7KC5DM</v>
          </cell>
          <cell r="B598" t="str">
            <v>OTSU-KCL 7.46(N-SVP)</v>
          </cell>
          <cell r="F598" t="str">
            <v>CIUN7KC5DM</v>
          </cell>
          <cell r="G598" t="str">
            <v>1112</v>
          </cell>
          <cell r="H598" t="str">
            <v>AMPOULE</v>
          </cell>
          <cell r="K598" t="str">
            <v>CIUG4D1PDM</v>
          </cell>
          <cell r="L598" t="str">
            <v>PA-DOM</v>
          </cell>
        </row>
        <row r="599">
          <cell r="A599" t="str">
            <v>CIUN7KCNDM</v>
          </cell>
          <cell r="B599" t="str">
            <v>OTSU-KCL 7.46(N-SVP)</v>
          </cell>
          <cell r="F599" t="str">
            <v>CIUN7KCNDM</v>
          </cell>
          <cell r="G599" t="str">
            <v>1112</v>
          </cell>
          <cell r="H599" t="str">
            <v>AMPOULE</v>
          </cell>
          <cell r="K599" t="str">
            <v>CIUG7K1PDM</v>
          </cell>
          <cell r="L599" t="str">
            <v>PA-DOM</v>
          </cell>
        </row>
        <row r="600">
          <cell r="A600" t="str">
            <v>CIUN84M5DM</v>
          </cell>
          <cell r="B600" t="str">
            <v>MEYLON 84 - BP(N-SVP)</v>
          </cell>
          <cell r="F600" t="str">
            <v>CIUN84M5DM</v>
          </cell>
          <cell r="G600" t="str">
            <v>1112</v>
          </cell>
          <cell r="H600" t="str">
            <v>AMPOULE</v>
          </cell>
          <cell r="K600" t="str">
            <v>CIUG9N1PDM</v>
          </cell>
          <cell r="L600" t="str">
            <v>PA-DOM</v>
          </cell>
        </row>
        <row r="601">
          <cell r="A601" t="str">
            <v>CIUN84MNDM</v>
          </cell>
          <cell r="B601" t="str">
            <v>MEYLON 84 - BP(N-SVP)</v>
          </cell>
          <cell r="F601" t="str">
            <v>CIUN84MNDM</v>
          </cell>
          <cell r="G601" t="str">
            <v>1112</v>
          </cell>
          <cell r="H601" t="str">
            <v>AMPOULE</v>
          </cell>
          <cell r="K601" t="str">
            <v>CIUGM21PDM</v>
          </cell>
          <cell r="L601" t="str">
            <v>PA-DOM</v>
          </cell>
        </row>
        <row r="602">
          <cell r="A602" t="str">
            <v>CIUN84MNET</v>
          </cell>
          <cell r="B602" t="str">
            <v>MEYLON 84 - BP(N-SVP)</v>
          </cell>
          <cell r="F602" t="str">
            <v>CIUN84MNET</v>
          </cell>
          <cell r="G602" t="str">
            <v>1112</v>
          </cell>
          <cell r="H602" t="str">
            <v>AMPOULE</v>
          </cell>
          <cell r="K602" t="str">
            <v>CIUGM41PDM</v>
          </cell>
          <cell r="L602" t="str">
            <v>PA-DOM</v>
          </cell>
        </row>
        <row r="603">
          <cell r="A603" t="str">
            <v>CIUN8M15DM</v>
          </cell>
          <cell r="B603" t="str">
            <v>MEYLON 84-BP</v>
          </cell>
          <cell r="F603" t="str">
            <v>CIUN8M15DM</v>
          </cell>
          <cell r="G603" t="str">
            <v>1112</v>
          </cell>
          <cell r="H603" t="str">
            <v>AMPOULE</v>
          </cell>
          <cell r="K603" t="str">
            <v>CIUGOWIPDM</v>
          </cell>
          <cell r="L603" t="str">
            <v>PA-DOM</v>
          </cell>
        </row>
        <row r="604">
          <cell r="A604" t="str">
            <v>CIUN8M1NDM</v>
          </cell>
          <cell r="B604" t="str">
            <v>MEYLON 84-BP</v>
          </cell>
          <cell r="F604" t="str">
            <v>CIUN8M1NDM</v>
          </cell>
          <cell r="G604" t="str">
            <v>1112</v>
          </cell>
          <cell r="H604" t="str">
            <v>AMPOULE</v>
          </cell>
          <cell r="K604" t="str">
            <v>CIPG2TRPDM</v>
          </cell>
          <cell r="L604" t="str">
            <v>PB-DOM</v>
          </cell>
        </row>
        <row r="605">
          <cell r="A605" t="str">
            <v>CIUN9N05DM</v>
          </cell>
          <cell r="B605" t="str">
            <v>OTSU-NS10 mL</v>
          </cell>
          <cell r="F605" t="str">
            <v>CIUN9N05DM</v>
          </cell>
          <cell r="G605" t="str">
            <v>1112</v>
          </cell>
          <cell r="H605" t="str">
            <v>AMPOULE</v>
          </cell>
          <cell r="K605" t="str">
            <v>CIPGDRUPDM</v>
          </cell>
          <cell r="L605" t="str">
            <v>PB-DOM</v>
          </cell>
        </row>
        <row r="606">
          <cell r="A606" t="str">
            <v>CIUN9N0NDM</v>
          </cell>
          <cell r="B606" t="str">
            <v>OTSU-NS10 mL</v>
          </cell>
          <cell r="F606" t="str">
            <v>CIUN9N0NDM</v>
          </cell>
          <cell r="G606" t="str">
            <v>1112</v>
          </cell>
          <cell r="H606" t="str">
            <v>AMPOULE</v>
          </cell>
          <cell r="K606" t="str">
            <v>CIPRARIPDM</v>
          </cell>
          <cell r="L606" t="str">
            <v>TMWB-DOM</v>
          </cell>
        </row>
        <row r="607">
          <cell r="A607" t="str">
            <v>CIUN9N15DM</v>
          </cell>
          <cell r="B607" t="str">
            <v>OTSU-NS25 mL</v>
          </cell>
          <cell r="F607" t="str">
            <v>CIUN9N15DM</v>
          </cell>
          <cell r="G607" t="str">
            <v>1112</v>
          </cell>
          <cell r="H607" t="str">
            <v>AMPOULE</v>
          </cell>
          <cell r="K607" t="str">
            <v>CIPRDRUPDM</v>
          </cell>
          <cell r="L607" t="str">
            <v>PB-DOM</v>
          </cell>
        </row>
        <row r="608">
          <cell r="A608" t="str">
            <v>CIUN9N1NDM</v>
          </cell>
          <cell r="B608" t="str">
            <v>OTSU-NS25 mL</v>
          </cell>
          <cell r="F608" t="str">
            <v>CIUN9N1NDM</v>
          </cell>
          <cell r="G608" t="str">
            <v>1112</v>
          </cell>
          <cell r="H608" t="str">
            <v>AMPOULE</v>
          </cell>
          <cell r="K608" t="str">
            <v>CIPRUSEPDM</v>
          </cell>
          <cell r="L608" t="str">
            <v>TMWB-DOM</v>
          </cell>
        </row>
        <row r="609">
          <cell r="A609" t="str">
            <v>CIUN9N1NHK</v>
          </cell>
          <cell r="B609" t="str">
            <v>0.9% SODIUM CHLORIDE INJBP - Hongkong</v>
          </cell>
          <cell r="F609" t="str">
            <v>CIUN9N1NHK</v>
          </cell>
          <cell r="G609" t="str">
            <v>1112</v>
          </cell>
          <cell r="H609" t="str">
            <v>AMPOULE</v>
          </cell>
          <cell r="K609" t="str">
            <v>CIUM41PNDM</v>
          </cell>
          <cell r="L609" t="str">
            <v>PA-DOM</v>
          </cell>
        </row>
        <row r="610">
          <cell r="A610" t="str">
            <v>CIUN9NC1HK</v>
          </cell>
          <cell r="B610" t="str">
            <v>0.9% SODIUM CHLORIDE INJBP 10 mL - Hongkong</v>
          </cell>
          <cell r="F610" t="str">
            <v>CIUN9NC1HK</v>
          </cell>
          <cell r="G610" t="str">
            <v>1112</v>
          </cell>
          <cell r="H610" t="str">
            <v>AMPOULE</v>
          </cell>
          <cell r="K610" t="str">
            <v>CINFNMU3DM</v>
          </cell>
          <cell r="L610" t="str">
            <v>EN-DOM</v>
          </cell>
        </row>
        <row r="611">
          <cell r="A611" t="str">
            <v>CIUN9NC5DM</v>
          </cell>
          <cell r="B611" t="str">
            <v>OTSU-NS, 25 ML(N-SVP)</v>
          </cell>
          <cell r="F611" t="str">
            <v>CIUN9NC5DM</v>
          </cell>
          <cell r="G611" t="str">
            <v>1112</v>
          </cell>
          <cell r="H611" t="str">
            <v>AMPOULE</v>
          </cell>
          <cell r="K611" t="str">
            <v>CINFPRV3DM</v>
          </cell>
          <cell r="L611" t="str">
            <v>EN-DOM</v>
          </cell>
        </row>
        <row r="612">
          <cell r="A612" t="str">
            <v>CIUN9NCNDM</v>
          </cell>
          <cell r="B612" t="str">
            <v>OTSU-NS, 25 ML(N-SVP)</v>
          </cell>
          <cell r="F612" t="str">
            <v>CIUN9NCNDM</v>
          </cell>
          <cell r="G612" t="str">
            <v>1112</v>
          </cell>
          <cell r="H612" t="str">
            <v>AMPOULE</v>
          </cell>
          <cell r="K612" t="str">
            <v>CIUOWIPNDM</v>
          </cell>
          <cell r="L612" t="str">
            <v>PA-DOM</v>
          </cell>
        </row>
        <row r="613">
          <cell r="A613" t="str">
            <v>CIUN9NCNHK</v>
          </cell>
          <cell r="B613" t="str">
            <v>0.9% SODIUM CHLORIDE INJBP (N-SVP) - Hongkong</v>
          </cell>
          <cell r="F613" t="str">
            <v>CIUN9NCNHK</v>
          </cell>
          <cell r="G613" t="str">
            <v>1112</v>
          </cell>
          <cell r="H613" t="str">
            <v>AMPOULE</v>
          </cell>
          <cell r="K613" t="str">
            <v>CIU4D1PNDM</v>
          </cell>
          <cell r="L613" t="str">
            <v>PA-DOM</v>
          </cell>
        </row>
        <row r="614">
          <cell r="A614" t="str">
            <v>CIUNM215DM</v>
          </cell>
          <cell r="B614" t="str">
            <v>OTSU-MGSO4 20</v>
          </cell>
          <cell r="F614" t="str">
            <v>CIUNM215DM</v>
          </cell>
          <cell r="G614" t="str">
            <v>1112</v>
          </cell>
          <cell r="H614" t="str">
            <v>AMPOULE</v>
          </cell>
          <cell r="K614" t="str">
            <v>TMFOIUSJDM</v>
          </cell>
          <cell r="L614" t="str">
            <v>MD-DOM</v>
          </cell>
        </row>
        <row r="615">
          <cell r="A615" t="str">
            <v>CIUNM21NDM</v>
          </cell>
          <cell r="B615" t="str">
            <v>OTSU-MGSO4 20</v>
          </cell>
          <cell r="F615" t="str">
            <v>CIUNM21NDM</v>
          </cell>
          <cell r="G615" t="str">
            <v>1112</v>
          </cell>
          <cell r="H615" t="str">
            <v>AMPOULE</v>
          </cell>
          <cell r="K615" t="str">
            <v>CIGSPA11MY</v>
          </cell>
          <cell r="L615" t="str">
            <v>SB I-EXP</v>
          </cell>
        </row>
        <row r="616">
          <cell r="A616" t="str">
            <v>CIUNM415DM</v>
          </cell>
          <cell r="B616" t="str">
            <v>OTSU-MGSO4 40</v>
          </cell>
          <cell r="F616" t="str">
            <v>CIUNM415DM</v>
          </cell>
          <cell r="G616" t="str">
            <v>1112</v>
          </cell>
          <cell r="H616" t="str">
            <v>AMPOULE</v>
          </cell>
          <cell r="K616" t="str">
            <v>CINFPN12DM</v>
          </cell>
          <cell r="L616" t="str">
            <v>EN-DOM</v>
          </cell>
        </row>
        <row r="617">
          <cell r="A617" t="str">
            <v>CIUNM41NDM</v>
          </cell>
          <cell r="B617" t="str">
            <v>OTSU-MGSO4 40</v>
          </cell>
          <cell r="F617" t="str">
            <v>CIUNM41NDM</v>
          </cell>
          <cell r="G617" t="str">
            <v>1112</v>
          </cell>
          <cell r="H617" t="str">
            <v>AMPOULE</v>
          </cell>
          <cell r="K617" t="str">
            <v>CIPGS12PDM</v>
          </cell>
          <cell r="L617" t="str">
            <v>PB-DOM</v>
          </cell>
        </row>
        <row r="618">
          <cell r="A618" t="str">
            <v>CIUNMG25DM</v>
          </cell>
          <cell r="B618" t="str">
            <v>OTSU-MGSO4 20(N-SVP)</v>
          </cell>
          <cell r="F618" t="str">
            <v>CIUNMG25DM</v>
          </cell>
          <cell r="G618" t="str">
            <v>1112</v>
          </cell>
          <cell r="H618" t="str">
            <v>AMPOULE</v>
          </cell>
          <cell r="K618" t="str">
            <v>CIPGS5RPDM</v>
          </cell>
          <cell r="L618" t="str">
            <v>PB-DOM</v>
          </cell>
        </row>
        <row r="619">
          <cell r="A619" t="str">
            <v>CIUNMG2NDM</v>
          </cell>
          <cell r="B619" t="str">
            <v>OTSU-MGSO4 20(N-SVP)</v>
          </cell>
          <cell r="F619" t="str">
            <v>CIUNMG2NDM</v>
          </cell>
          <cell r="G619" t="str">
            <v>1112</v>
          </cell>
          <cell r="H619" t="str">
            <v>AMPOULE</v>
          </cell>
          <cell r="K619" t="str">
            <v>CIPGSERPDM</v>
          </cell>
          <cell r="L619" t="str">
            <v>PB-DOM</v>
          </cell>
        </row>
        <row r="620">
          <cell r="A620" t="str">
            <v>CIUNMG45DM</v>
          </cell>
          <cell r="B620" t="str">
            <v>OTSU-MGSO4 40(N-SVP)</v>
          </cell>
          <cell r="F620" t="str">
            <v>CIUNMG45DM</v>
          </cell>
          <cell r="G620" t="str">
            <v>1112</v>
          </cell>
          <cell r="H620" t="str">
            <v>AMPOULE</v>
          </cell>
          <cell r="K620" t="str">
            <v>CIU7K1PNDM</v>
          </cell>
          <cell r="L620" t="str">
            <v>PA-DOM</v>
          </cell>
        </row>
        <row r="621">
          <cell r="A621" t="str">
            <v>CIUNMG4NDM</v>
          </cell>
          <cell r="B621" t="str">
            <v>OTSU-MGSO4 40(N-SVP)</v>
          </cell>
          <cell r="F621" t="str">
            <v>CIUNMG4NDM</v>
          </cell>
          <cell r="G621" t="str">
            <v>1112</v>
          </cell>
          <cell r="H621" t="str">
            <v>AMPOULE</v>
          </cell>
          <cell r="K621" t="str">
            <v>CIU9N1PNDM</v>
          </cell>
          <cell r="L621" t="str">
            <v>PA-DOM</v>
          </cell>
        </row>
        <row r="622">
          <cell r="A622" t="str">
            <v>CIUNMG4NET</v>
          </cell>
          <cell r="B622" t="str">
            <v>OTSU-MGSO4 40(N-SVP)</v>
          </cell>
          <cell r="F622" t="str">
            <v>CIUNMG4NET</v>
          </cell>
          <cell r="G622" t="str">
            <v>1112</v>
          </cell>
          <cell r="H622" t="str">
            <v>AMPOULE</v>
          </cell>
          <cell r="K622" t="str">
            <v>CIPGRARIDM</v>
          </cell>
          <cell r="L622" t="str">
            <v>TMWB-DOM</v>
          </cell>
        </row>
        <row r="623">
          <cell r="A623" t="str">
            <v>CIUNOW05DM</v>
          </cell>
          <cell r="B623" t="str">
            <v>OTSU-WI10 mL</v>
          </cell>
          <cell r="F623" t="str">
            <v>CIUNOW05DM</v>
          </cell>
          <cell r="G623" t="str">
            <v>1112</v>
          </cell>
          <cell r="H623" t="str">
            <v>AMPOULE</v>
          </cell>
          <cell r="K623" t="str">
            <v>CINFPK22DM</v>
          </cell>
          <cell r="L623" t="str">
            <v>EN-DOM</v>
          </cell>
        </row>
        <row r="624">
          <cell r="A624" t="str">
            <v>CIUNOW0NDM</v>
          </cell>
          <cell r="B624" t="str">
            <v>OTSU-WI10 mL</v>
          </cell>
          <cell r="F624" t="str">
            <v>CIUNOW0NDM</v>
          </cell>
          <cell r="G624" t="str">
            <v>1112</v>
          </cell>
          <cell r="H624" t="str">
            <v>AMPOULE</v>
          </cell>
          <cell r="K624" t="str">
            <v>CIHOGD5PDM</v>
          </cell>
          <cell r="L624" t="str">
            <v>PB-DOM</v>
          </cell>
        </row>
        <row r="625">
          <cell r="A625" t="str">
            <v>CIUNOWI1HK</v>
          </cell>
          <cell r="B625" t="str">
            <v>OTSU-WI, 10 ML(N-SVP) - Hongkong</v>
          </cell>
          <cell r="F625" t="str">
            <v>CIUNOWI1HK</v>
          </cell>
          <cell r="G625" t="str">
            <v>1112</v>
          </cell>
          <cell r="H625" t="str">
            <v>AMPOULE</v>
          </cell>
          <cell r="K625" t="str">
            <v>CIGSAL21MY</v>
          </cell>
          <cell r="L625" t="str">
            <v>SB I-EXP</v>
          </cell>
        </row>
        <row r="626">
          <cell r="A626" t="str">
            <v>CIUNOWI2DM</v>
          </cell>
          <cell r="B626" t="str">
            <v>OTSU-WI25 mL</v>
          </cell>
          <cell r="F626" t="str">
            <v>CIUNOWI2DM</v>
          </cell>
          <cell r="G626" t="str">
            <v>1112</v>
          </cell>
          <cell r="H626" t="str">
            <v>AMPOULE</v>
          </cell>
          <cell r="K626" t="str">
            <v>CIGSKD21MY</v>
          </cell>
          <cell r="L626" t="str">
            <v>SB I-EXP</v>
          </cell>
        </row>
        <row r="627">
          <cell r="A627" t="str">
            <v>CIUNOWI5DM</v>
          </cell>
          <cell r="B627" t="str">
            <v>OTSU-WI25 mL</v>
          </cell>
          <cell r="F627" t="str">
            <v>CIUNOWI5DM</v>
          </cell>
          <cell r="G627" t="str">
            <v>1112</v>
          </cell>
          <cell r="H627" t="str">
            <v>AMPOULE</v>
          </cell>
          <cell r="K627" t="str">
            <v>CIPGRARIDM</v>
          </cell>
          <cell r="L627" t="str">
            <v>TMWB-DOM</v>
          </cell>
        </row>
        <row r="628">
          <cell r="A628" t="str">
            <v>CIUNOWINDM</v>
          </cell>
          <cell r="B628" t="str">
            <v>OTSU-WI25 mL</v>
          </cell>
          <cell r="F628" t="str">
            <v>CIUNOWINDM</v>
          </cell>
          <cell r="G628" t="str">
            <v>1112</v>
          </cell>
          <cell r="H628" t="str">
            <v>AMPOULE</v>
          </cell>
          <cell r="K628" t="str">
            <v>CIUM21PNDM</v>
          </cell>
          <cell r="L628" t="str">
            <v>PA-DOM</v>
          </cell>
        </row>
        <row r="629">
          <cell r="A629" t="str">
            <v>CIUOT4D5DM</v>
          </cell>
          <cell r="B629" t="str">
            <v>OTSU-D40</v>
          </cell>
          <cell r="F629" t="str">
            <v>CIUOT4D5DM</v>
          </cell>
          <cell r="G629" t="str">
            <v>1112</v>
          </cell>
          <cell r="H629" t="str">
            <v>AMPOULE</v>
          </cell>
          <cell r="K629" t="str">
            <v>CIGDBF11ID</v>
          </cell>
          <cell r="L629" t="str">
            <v>SB I-EXP</v>
          </cell>
        </row>
        <row r="630">
          <cell r="A630" t="str">
            <v>CIUOT4DXDI</v>
          </cell>
          <cell r="B630" t="str">
            <v>OTSU 40% DEXTROSEINJECTION USP 25 ML</v>
          </cell>
          <cell r="F630" t="str">
            <v>CIUOT4DXDI</v>
          </cell>
          <cell r="G630" t="str">
            <v>1112</v>
          </cell>
          <cell r="H630" t="str">
            <v>AMPOULE</v>
          </cell>
          <cell r="K630" t="str">
            <v>CIGDBF51ID</v>
          </cell>
          <cell r="L630" t="str">
            <v>SB I-EXP</v>
          </cell>
        </row>
        <row r="631">
          <cell r="A631" t="str">
            <v>CIUOT4DXDM</v>
          </cell>
          <cell r="B631" t="str">
            <v>OTSU-D40</v>
          </cell>
          <cell r="F631" t="str">
            <v>CIUOT4DXDM</v>
          </cell>
          <cell r="G631" t="str">
            <v>1112</v>
          </cell>
          <cell r="H631" t="str">
            <v>AMPOULE</v>
          </cell>
          <cell r="K631" t="str">
            <v>CINFPK22DM</v>
          </cell>
          <cell r="L631" t="str">
            <v>EN-DOM</v>
          </cell>
        </row>
        <row r="632">
          <cell r="A632" t="str">
            <v>CIUOT7K5DM</v>
          </cell>
          <cell r="B632" t="str">
            <v>OTSU-KCL 7.46</v>
          </cell>
          <cell r="F632" t="str">
            <v>CIUOT7K5DM</v>
          </cell>
          <cell r="G632" t="str">
            <v>1112</v>
          </cell>
          <cell r="H632" t="str">
            <v>AMPOULE</v>
          </cell>
          <cell r="K632" t="str">
            <v>CIHOGNSPDM</v>
          </cell>
          <cell r="L632" t="str">
            <v>PB-DOM</v>
          </cell>
        </row>
        <row r="633">
          <cell r="A633" t="str">
            <v>CIUOT7KCDM</v>
          </cell>
          <cell r="B633" t="str">
            <v>OTSU-KCL 7.46</v>
          </cell>
          <cell r="F633" t="str">
            <v>CIUOT7KCDM</v>
          </cell>
          <cell r="G633" t="str">
            <v>1112</v>
          </cell>
          <cell r="H633" t="str">
            <v>AMPOULE</v>
          </cell>
          <cell r="K633" t="str">
            <v>CIPGASRPDM</v>
          </cell>
          <cell r="L633" t="str">
            <v>PB-DOM</v>
          </cell>
        </row>
        <row r="634">
          <cell r="A634" t="str">
            <v>CIUOT9N5DM</v>
          </cell>
          <cell r="B634" t="str">
            <v>OTSU-NS, 25 ML</v>
          </cell>
          <cell r="F634" t="str">
            <v>CIUOT9N5DM</v>
          </cell>
          <cell r="G634" t="str">
            <v>1112</v>
          </cell>
          <cell r="H634" t="str">
            <v>AMPOULE</v>
          </cell>
          <cell r="K634" t="str">
            <v>CINFPRC3DM</v>
          </cell>
          <cell r="L634" t="str">
            <v>EN-DOM</v>
          </cell>
        </row>
        <row r="635">
          <cell r="A635" t="str">
            <v>CIUOT9NCDM</v>
          </cell>
          <cell r="B635" t="str">
            <v>OTSU-NS, 25 ML</v>
          </cell>
          <cell r="F635" t="str">
            <v>CIUOT9NCDM</v>
          </cell>
          <cell r="G635" t="str">
            <v>1112</v>
          </cell>
          <cell r="H635" t="str">
            <v>AMPOULE</v>
          </cell>
          <cell r="K635" t="str">
            <v>CIPGMN2PDM</v>
          </cell>
          <cell r="L635" t="str">
            <v>PB-DOM</v>
          </cell>
        </row>
        <row r="636">
          <cell r="A636" t="str">
            <v>CIUOTM25DM</v>
          </cell>
          <cell r="B636" t="str">
            <v>OTSU-MGSO4 20</v>
          </cell>
          <cell r="F636" t="str">
            <v>CIUOTM25DM</v>
          </cell>
          <cell r="G636" t="str">
            <v>1112</v>
          </cell>
          <cell r="H636" t="str">
            <v>AMPOULE</v>
          </cell>
          <cell r="K636" t="str">
            <v>CIPHAMRPSG</v>
          </cell>
          <cell r="L636" t="str">
            <v>PB-EXP</v>
          </cell>
        </row>
        <row r="637">
          <cell r="A637" t="str">
            <v>CIUOTM45DM</v>
          </cell>
          <cell r="B637" t="str">
            <v>OTSU-MGSO4 40</v>
          </cell>
          <cell r="F637" t="str">
            <v>CIUOTM45DM</v>
          </cell>
          <cell r="G637" t="str">
            <v>1112</v>
          </cell>
          <cell r="H637" t="str">
            <v>AMPOULE</v>
          </cell>
          <cell r="K637" t="str">
            <v>CISGMN2PDM</v>
          </cell>
          <cell r="L637" t="str">
            <v>PB-DOM</v>
          </cell>
        </row>
        <row r="638">
          <cell r="A638" t="str">
            <v>CIUOTMG2DI</v>
          </cell>
          <cell r="B638" t="str">
            <v>OTSU-MGSO4 20</v>
          </cell>
          <cell r="F638" t="str">
            <v>CIUOTMG2DI</v>
          </cell>
          <cell r="G638" t="str">
            <v>1112</v>
          </cell>
          <cell r="H638" t="str">
            <v>AMPOULE</v>
          </cell>
          <cell r="K638" t="str">
            <v>CIGSAL21MN</v>
          </cell>
          <cell r="L638" t="str">
            <v>SB I-EXP</v>
          </cell>
        </row>
        <row r="639">
          <cell r="A639" t="str">
            <v>CIUOTMG2DM</v>
          </cell>
          <cell r="B639" t="str">
            <v>OTSU-MGSO4 20</v>
          </cell>
          <cell r="F639" t="str">
            <v>CIUOTMG2DM</v>
          </cell>
          <cell r="G639" t="str">
            <v>1112</v>
          </cell>
          <cell r="H639" t="str">
            <v>AMPOULE</v>
          </cell>
          <cell r="K639" t="str">
            <v>CINFBL11DM</v>
          </cell>
          <cell r="L639" t="str">
            <v>EN-DOM</v>
          </cell>
        </row>
        <row r="640">
          <cell r="A640" t="str">
            <v>CIUOTMG2MC</v>
          </cell>
          <cell r="B640" t="str">
            <v>OTSU-MGSO4 20(Exp. GreenMed Malaysia)</v>
          </cell>
          <cell r="F640" t="str">
            <v>CIUOTMG2MC</v>
          </cell>
          <cell r="G640" t="str">
            <v>1112</v>
          </cell>
          <cell r="H640" t="str">
            <v>AMPOULE</v>
          </cell>
          <cell r="K640" t="str">
            <v>CIPGRUSEDM</v>
          </cell>
          <cell r="L640" t="str">
            <v>TMWB-DOM</v>
          </cell>
        </row>
        <row r="641">
          <cell r="A641" t="str">
            <v>CIUOTMG4DI</v>
          </cell>
          <cell r="B641" t="str">
            <v>OTSU-MGSO4 40</v>
          </cell>
          <cell r="F641" t="str">
            <v>CIUOTMG4DI</v>
          </cell>
          <cell r="G641" t="str">
            <v>1112</v>
          </cell>
          <cell r="H641" t="str">
            <v>AMPOULE</v>
          </cell>
          <cell r="K641" t="str">
            <v>CIGSOL21DM</v>
          </cell>
          <cell r="L641" t="str">
            <v>SB I-DOM</v>
          </cell>
        </row>
        <row r="642">
          <cell r="A642" t="str">
            <v>CIUOTMG4DM</v>
          </cell>
          <cell r="B642" t="str">
            <v>OTSU-MGSO4 40</v>
          </cell>
          <cell r="F642" t="str">
            <v>CIUOTMG4DM</v>
          </cell>
          <cell r="G642" t="str">
            <v>1112</v>
          </cell>
          <cell r="H642" t="str">
            <v>AMPOULE</v>
          </cell>
          <cell r="K642" t="str">
            <v>TMTJN15NPP</v>
          </cell>
          <cell r="L642" t="str">
            <v>TD TAB-EXP</v>
          </cell>
        </row>
        <row r="643">
          <cell r="A643" t="str">
            <v>CIUOTSW2DM</v>
          </cell>
          <cell r="B643" t="str">
            <v>OTSU-WI, 25 ML</v>
          </cell>
          <cell r="F643" t="str">
            <v>CIUOTSW2DM</v>
          </cell>
          <cell r="G643" t="str">
            <v>1112</v>
          </cell>
          <cell r="H643" t="str">
            <v>AMPOULE</v>
          </cell>
          <cell r="K643" t="str">
            <v>TMTJN30NPP</v>
          </cell>
          <cell r="L643" t="str">
            <v>TD TAB-EXP</v>
          </cell>
        </row>
        <row r="644">
          <cell r="A644" t="str">
            <v>CIUOTSW5DM</v>
          </cell>
          <cell r="B644" t="str">
            <v>OTSU-WI, 25 ML</v>
          </cell>
          <cell r="F644" t="str">
            <v>CIUOTSW5DM</v>
          </cell>
          <cell r="G644" t="str">
            <v>1112</v>
          </cell>
          <cell r="H644" t="str">
            <v>AMPOULE</v>
          </cell>
          <cell r="K644" t="str">
            <v>CIUGWI0PDM</v>
          </cell>
          <cell r="L644" t="str">
            <v>PA-DOM</v>
          </cell>
        </row>
        <row r="645">
          <cell r="A645" t="str">
            <v>CIUOTSWIDM</v>
          </cell>
          <cell r="B645" t="str">
            <v>OTSU-WI, 25 ML</v>
          </cell>
          <cell r="F645" t="str">
            <v>CIUOTSWIDM</v>
          </cell>
          <cell r="G645" t="str">
            <v>1112</v>
          </cell>
          <cell r="H645" t="str">
            <v>AMPOULE</v>
          </cell>
          <cell r="K645" t="str">
            <v>CIUWI0PNDM</v>
          </cell>
          <cell r="L645" t="str">
            <v>PA-DOM</v>
          </cell>
        </row>
        <row r="646">
          <cell r="A646" t="str">
            <v>CIUOTW42DM</v>
          </cell>
          <cell r="B646" t="str">
            <v>OTSU-WI, 25 ML</v>
          </cell>
          <cell r="F646" t="str">
            <v>CIUOTW42DM</v>
          </cell>
          <cell r="G646" t="str">
            <v>1112</v>
          </cell>
          <cell r="H646" t="str">
            <v>AMPOULE</v>
          </cell>
          <cell r="K646" t="str">
            <v>CIGDBF11PP</v>
          </cell>
          <cell r="L646" t="str">
            <v>SB I-EXP</v>
          </cell>
        </row>
        <row r="647">
          <cell r="A647" t="str">
            <v>CIUOTW45DM</v>
          </cell>
          <cell r="B647" t="str">
            <v>OTSU-WI, 25 ML</v>
          </cell>
          <cell r="F647" t="str">
            <v>CIUOTW45DM</v>
          </cell>
          <cell r="G647" t="str">
            <v>1112</v>
          </cell>
          <cell r="H647" t="str">
            <v>AMPOULE</v>
          </cell>
          <cell r="K647" t="str">
            <v>CIGDBF51PP</v>
          </cell>
          <cell r="L647" t="str">
            <v>SB I-EXP</v>
          </cell>
        </row>
        <row r="648">
          <cell r="A648" t="str">
            <v>CIUOTW4NDM</v>
          </cell>
          <cell r="B648" t="str">
            <v>OTSU-WI, 25 ML-</v>
          </cell>
          <cell r="F648" t="str">
            <v>CIUOTW4NDM</v>
          </cell>
          <cell r="G648" t="str">
            <v>1112</v>
          </cell>
          <cell r="H648" t="str">
            <v>AMPOULE</v>
          </cell>
          <cell r="K648" t="str">
            <v>CIU8M1PNDM</v>
          </cell>
          <cell r="L648" t="str">
            <v>PA-DOM</v>
          </cell>
        </row>
        <row r="649">
          <cell r="A649" t="str">
            <v>CIUOWIPNDM</v>
          </cell>
          <cell r="B649" t="str">
            <v>OTSU-WI</v>
          </cell>
          <cell r="F649" t="str">
            <v>CIUOWIPNDM</v>
          </cell>
          <cell r="G649" t="str">
            <v>1112</v>
          </cell>
          <cell r="H649" t="str">
            <v>AMPOULE</v>
          </cell>
          <cell r="K649" t="str">
            <v>CIUG9N0PDM</v>
          </cell>
          <cell r="L649" t="str">
            <v>PA-DOM</v>
          </cell>
        </row>
        <row r="650">
          <cell r="A650" t="str">
            <v>CIUWATE1TL</v>
          </cell>
          <cell r="B650" t="str">
            <v>STERILIZED WATER FOR10ml for Thailand</v>
          </cell>
          <cell r="F650" t="str">
            <v>CIUWATE1TL</v>
          </cell>
          <cell r="G650" t="str">
            <v>1112</v>
          </cell>
          <cell r="H650" t="str">
            <v>AMPOULE</v>
          </cell>
          <cell r="K650" t="str">
            <v>CIKOTLRNDM</v>
          </cell>
          <cell r="L650" t="str">
            <v>SB II-DOM</v>
          </cell>
        </row>
        <row r="651">
          <cell r="A651" t="str">
            <v>CIUWI0PNDM</v>
          </cell>
          <cell r="B651" t="str">
            <v>OTSU-WI</v>
          </cell>
          <cell r="F651" t="str">
            <v>CIUWI0PNDM</v>
          </cell>
          <cell r="G651" t="str">
            <v>1112</v>
          </cell>
          <cell r="H651" t="str">
            <v>AMPOULE</v>
          </cell>
          <cell r="K651" t="str">
            <v>CINFPAN4DM</v>
          </cell>
          <cell r="L651" t="str">
            <v>EN-DOM</v>
          </cell>
        </row>
        <row r="652">
          <cell r="A652" t="str">
            <v>CIY12MZNDM</v>
          </cell>
          <cell r="B652" t="str">
            <v>STERILE WATER FORIrrigation isi 12</v>
          </cell>
          <cell r="F652" t="str">
            <v>CIY12MZNDM</v>
          </cell>
          <cell r="G652" t="str">
            <v>1111</v>
          </cell>
          <cell r="H652" t="str">
            <v>BASIC  SOLUTION</v>
          </cell>
          <cell r="K652" t="str">
            <v>CIU9N0PNDM</v>
          </cell>
          <cell r="L652" t="str">
            <v>PA-DOM</v>
          </cell>
        </row>
        <row r="653">
          <cell r="A653" t="str">
            <v>CIY15MRNDM</v>
          </cell>
          <cell r="B653" t="str">
            <v>STERILE WATERFOR IRRIGATION</v>
          </cell>
          <cell r="F653" t="str">
            <v>CIY15MRNDM</v>
          </cell>
          <cell r="G653" t="str">
            <v>1111</v>
          </cell>
          <cell r="H653" t="str">
            <v>BASIC  SOLUTION</v>
          </cell>
          <cell r="K653" t="str">
            <v>CIFO3WSNDM</v>
          </cell>
          <cell r="L653" t="str">
            <v>IV SET-DOM</v>
          </cell>
        </row>
        <row r="654">
          <cell r="A654" t="str">
            <v>CIY15MRPDM</v>
          </cell>
          <cell r="B654" t="str">
            <v>STERILE WATERFOR IRRIGATION</v>
          </cell>
          <cell r="F654" t="str">
            <v>CIY15MRPDM</v>
          </cell>
          <cell r="G654" t="str">
            <v>1111</v>
          </cell>
          <cell r="H654" t="str">
            <v>BASIC  SOLUTION</v>
          </cell>
          <cell r="K654" t="str">
            <v>CIKOTD5NDM</v>
          </cell>
          <cell r="L654" t="str">
            <v>SB II-DOM</v>
          </cell>
        </row>
        <row r="655">
          <cell r="A655" t="str">
            <v>CIY15MWPDM</v>
          </cell>
          <cell r="B655" t="str">
            <v>STERILE WATERFOR IRRIGATION</v>
          </cell>
          <cell r="F655" t="str">
            <v>CIY15MWPDM</v>
          </cell>
          <cell r="G655" t="str">
            <v>1111</v>
          </cell>
          <cell r="H655" t="str">
            <v>BASIC  SOLUTION</v>
          </cell>
          <cell r="K655" t="str">
            <v>CIKOTNSNDM</v>
          </cell>
          <cell r="L655" t="str">
            <v>SB II-DOM</v>
          </cell>
        </row>
        <row r="656">
          <cell r="A656" t="str">
            <v>CIY15MZNDM</v>
          </cell>
          <cell r="B656" t="str">
            <v>STERILE WATER FORIrr. 1000ml X 15btl</v>
          </cell>
          <cell r="F656" t="str">
            <v>CIY15MZNDM</v>
          </cell>
          <cell r="G656" t="str">
            <v>1111</v>
          </cell>
          <cell r="H656" t="str">
            <v>BASIC  SOLUTION</v>
          </cell>
          <cell r="K656" t="str">
            <v>CIKASERNDM</v>
          </cell>
          <cell r="L656" t="str">
            <v>SB II-DOM</v>
          </cell>
        </row>
        <row r="657">
          <cell r="A657" t="str">
            <v>CIY15N5NDM</v>
          </cell>
          <cell r="B657" t="str">
            <v>OTSU-NS 1000ML(S-Cap)</v>
          </cell>
          <cell r="F657" t="str">
            <v>CIY15N5NDM</v>
          </cell>
          <cell r="G657" t="str">
            <v>1111</v>
          </cell>
          <cell r="H657" t="str">
            <v>BASIC  SOLUTION</v>
          </cell>
          <cell r="K657" t="str">
            <v>CIKONS3NDM</v>
          </cell>
          <cell r="L657" t="str">
            <v>SB II-DOM</v>
          </cell>
        </row>
        <row r="658">
          <cell r="A658" t="str">
            <v>CIY15NHNDM</v>
          </cell>
          <cell r="B658" t="str">
            <v>OTSU-NS1000ml (S-Cap)</v>
          </cell>
          <cell r="F658" t="str">
            <v>CIY15NHNDM</v>
          </cell>
          <cell r="G658" t="str">
            <v>1111</v>
          </cell>
          <cell r="H658" t="str">
            <v>BASIC  SOLUTION</v>
          </cell>
          <cell r="K658" t="str">
            <v>CIFOI243VT</v>
          </cell>
          <cell r="L658" t="str">
            <v>IV SET-EXP</v>
          </cell>
        </row>
        <row r="659">
          <cell r="A659" t="str">
            <v>CIY15NRNDM</v>
          </cell>
          <cell r="B659" t="str">
            <v>OTSU-NS1000 mL</v>
          </cell>
          <cell r="F659" t="str">
            <v>CIY15NRNDM</v>
          </cell>
          <cell r="G659" t="str">
            <v>1111</v>
          </cell>
          <cell r="H659" t="str">
            <v>BASIC  SOLUTION</v>
          </cell>
          <cell r="K659" t="str">
            <v>CIFOIUR2DM</v>
          </cell>
          <cell r="L659" t="str">
            <v>IV SET-DOM</v>
          </cell>
        </row>
        <row r="660">
          <cell r="A660" t="str">
            <v>CIY15NRPDM</v>
          </cell>
          <cell r="B660" t="str">
            <v>OTSU-NS</v>
          </cell>
          <cell r="F660" t="str">
            <v>CIY15NRPDM</v>
          </cell>
          <cell r="G660" t="str">
            <v>1111</v>
          </cell>
          <cell r="H660" t="str">
            <v>BASIC  SOLUTION</v>
          </cell>
          <cell r="K660" t="str">
            <v>CIGDBF11TL</v>
          </cell>
          <cell r="L660" t="str">
            <v>SB I-EXP</v>
          </cell>
        </row>
        <row r="661">
          <cell r="A661" t="str">
            <v>CIY15NRWDM</v>
          </cell>
          <cell r="B661" t="str">
            <v>OTSU-NS 1000 MLwith Connecting Set</v>
          </cell>
          <cell r="F661" t="str">
            <v>CIY15NRWDM</v>
          </cell>
          <cell r="G661" t="str">
            <v>1111</v>
          </cell>
          <cell r="H661" t="str">
            <v>BASIC  SOLUTION</v>
          </cell>
          <cell r="K661" t="str">
            <v>TMTRX05NDM</v>
          </cell>
          <cell r="L661" t="str">
            <v>TD REP-DOM</v>
          </cell>
        </row>
        <row r="662">
          <cell r="A662" t="str">
            <v>CIY15NWPDM</v>
          </cell>
          <cell r="B662" t="str">
            <v>OTSU-NS1000 mL</v>
          </cell>
          <cell r="F662" t="str">
            <v>CIY15NWPDM</v>
          </cell>
          <cell r="G662" t="str">
            <v>1111</v>
          </cell>
          <cell r="H662" t="str">
            <v>BASIC  SOLUTION</v>
          </cell>
          <cell r="K662" t="str">
            <v>CIKKN3BNDM</v>
          </cell>
          <cell r="L662" t="str">
            <v>SB II-DOM</v>
          </cell>
        </row>
        <row r="663">
          <cell r="A663" t="str">
            <v>CIY5MR5NDM</v>
          </cell>
          <cell r="B663" t="str">
            <v>STERILE WATERFOR IRRIGATION</v>
          </cell>
          <cell r="F663" t="str">
            <v>CIY5MR5NDM</v>
          </cell>
          <cell r="G663" t="str">
            <v>1111</v>
          </cell>
          <cell r="H663" t="str">
            <v>BASIC  SOLUTION</v>
          </cell>
          <cell r="K663" t="str">
            <v>CIPGR3UPDM</v>
          </cell>
          <cell r="L663" t="str">
            <v>PB-DOM</v>
          </cell>
        </row>
        <row r="664">
          <cell r="A664" t="str">
            <v>CIY5NR5NDM</v>
          </cell>
          <cell r="B664" t="str">
            <v>OTSU-NS1000 mL</v>
          </cell>
          <cell r="F664" t="str">
            <v>CIY5NR5NDM</v>
          </cell>
          <cell r="G664" t="str">
            <v>1111</v>
          </cell>
          <cell r="H664" t="str">
            <v>BASIC  SOLUTION</v>
          </cell>
          <cell r="K664" t="str">
            <v>TMTBSLFNDM</v>
          </cell>
          <cell r="L664" t="str">
            <v>TD REP-DOM</v>
          </cell>
        </row>
        <row r="665">
          <cell r="A665" t="str">
            <v>CIY5NR5WDM</v>
          </cell>
          <cell r="B665" t="str">
            <v>OTSU-NS 1000 MLwith Connecting Set</v>
          </cell>
          <cell r="F665" t="str">
            <v>CIY5NR5WDM</v>
          </cell>
          <cell r="G665" t="str">
            <v>1111</v>
          </cell>
          <cell r="H665" t="str">
            <v>BASIC  SOLUTION</v>
          </cell>
          <cell r="K665" t="str">
            <v>CIGDBF51VT</v>
          </cell>
          <cell r="L665" t="str">
            <v>SB I-EXP</v>
          </cell>
        </row>
        <row r="666">
          <cell r="A666" t="str">
            <v>CIYP2MRWDM</v>
          </cell>
          <cell r="B666" t="str">
            <v>10% MARTOSE 500 ML IN1000 mL</v>
          </cell>
          <cell r="F666" t="str">
            <v>CIYP2MRWDM</v>
          </cell>
          <cell r="G666" t="str">
            <v>1133</v>
          </cell>
          <cell r="H666" t="str">
            <v>MARTOS</v>
          </cell>
          <cell r="K666" t="str">
            <v>CIGDBF52MN</v>
          </cell>
          <cell r="L666" t="str">
            <v>SB I-EXP</v>
          </cell>
        </row>
        <row r="667">
          <cell r="A667" t="str">
            <v>CIYRARRNPP</v>
          </cell>
          <cell r="B667" t="str">
            <v>LACTATED RINGER'S INJ.U.S.P-1000mL</v>
          </cell>
          <cell r="F667" t="str">
            <v>CIYRARRNPP</v>
          </cell>
          <cell r="G667" t="str">
            <v>1111</v>
          </cell>
          <cell r="H667" t="str">
            <v>BASIC  SOLUTION</v>
          </cell>
          <cell r="K667" t="str">
            <v>CIKKN1BNDM</v>
          </cell>
          <cell r="L667" t="str">
            <v>SB II-DOM</v>
          </cell>
        </row>
        <row r="668">
          <cell r="A668" t="str">
            <v>CIYRATRNPP</v>
          </cell>
          <cell r="B668" t="str">
            <v>5% DEXTROSE IN LACT.ER INJ SPPF 1000 ML</v>
          </cell>
          <cell r="F668" t="str">
            <v>CIYRATRNPP</v>
          </cell>
          <cell r="G668" t="str">
            <v>1111</v>
          </cell>
          <cell r="H668" t="str">
            <v>BASIC  SOLUTION</v>
          </cell>
          <cell r="K668" t="str">
            <v>CIKKN3ANDM</v>
          </cell>
          <cell r="L668" t="str">
            <v>SB II-DOM</v>
          </cell>
        </row>
        <row r="669">
          <cell r="A669" t="str">
            <v>CIYRUSRNPP</v>
          </cell>
          <cell r="B669" t="str">
            <v>NORMAL SALINE IV INF1000ml Sppf</v>
          </cell>
          <cell r="F669" t="str">
            <v>CIYRUSRNPP</v>
          </cell>
          <cell r="G669" t="str">
            <v>1111</v>
          </cell>
          <cell r="H669" t="str">
            <v>BASIC  SOLUTION</v>
          </cell>
        </row>
        <row r="670">
          <cell r="A670" t="str">
            <v>CIYRUTRNPP</v>
          </cell>
          <cell r="B670" t="str">
            <v>5% GLUCOSE INTRAVENOInfusion BP 1000ml</v>
          </cell>
          <cell r="F670" t="str">
            <v>CIYRUTRNPP</v>
          </cell>
          <cell r="G670" t="str">
            <v>1111</v>
          </cell>
          <cell r="H670" t="str">
            <v>BASIC  SOLUTION</v>
          </cell>
        </row>
        <row r="671">
          <cell r="A671" t="str">
            <v>FG2</v>
          </cell>
          <cell r="B671" t="str">
            <v>FG 2</v>
          </cell>
          <cell r="F671" t="str">
            <v>FG2</v>
          </cell>
          <cell r="G671" t="str">
            <v>1111</v>
          </cell>
          <cell r="H671" t="str">
            <v>BASIC  SOLUTION</v>
          </cell>
        </row>
        <row r="672">
          <cell r="A672" t="str">
            <v>FG3</v>
          </cell>
          <cell r="B672" t="str">
            <v>OTSUTRAN-70</v>
          </cell>
          <cell r="F672" t="str">
            <v>FG3</v>
          </cell>
          <cell r="G672" t="str">
            <v>1115</v>
          </cell>
          <cell r="H672" t="str">
            <v>C O D</v>
          </cell>
        </row>
        <row r="673">
          <cell r="A673" t="str">
            <v>TMFOIDPNDM</v>
          </cell>
          <cell r="B673" t="str">
            <v>D-PULSE DP-P-30IInflation devices (N/A)</v>
          </cell>
          <cell r="F673" t="str">
            <v>TMFOIDPNDM</v>
          </cell>
          <cell r="G673" t="str">
            <v>5511</v>
          </cell>
          <cell r="H673" t="str">
            <v>STENT</v>
          </cell>
        </row>
        <row r="674">
          <cell r="A674" t="str">
            <v>TMFOIF01DM</v>
          </cell>
          <cell r="B674" t="str">
            <v>FIREBIRDDRUG ELUTINGStent size 2.5mm X13mm</v>
          </cell>
          <cell r="F674" t="str">
            <v>TMFOIF01DM</v>
          </cell>
          <cell r="G674" t="str">
            <v>5511</v>
          </cell>
          <cell r="H674" t="str">
            <v>STENT</v>
          </cell>
        </row>
        <row r="675">
          <cell r="A675" t="str">
            <v>TMFOIF02DM</v>
          </cell>
          <cell r="B675" t="str">
            <v>FIREBIRDDRUG ELUTINGStent size 2.5mm X 18mm</v>
          </cell>
          <cell r="F675" t="str">
            <v>TMFOIF02DM</v>
          </cell>
          <cell r="G675" t="str">
            <v>5511</v>
          </cell>
          <cell r="H675" t="str">
            <v>STENT</v>
          </cell>
        </row>
        <row r="676">
          <cell r="A676" t="str">
            <v>TMFOIF03DM</v>
          </cell>
          <cell r="B676" t="str">
            <v>FIREBIRD DRUG ELUTINGStent size 2.5mmX23mm</v>
          </cell>
          <cell r="F676" t="str">
            <v>TMFOIF03DM</v>
          </cell>
          <cell r="G676" t="str">
            <v>5511</v>
          </cell>
          <cell r="H676" t="str">
            <v>STENT</v>
          </cell>
        </row>
        <row r="677">
          <cell r="A677" t="str">
            <v>TMFOIF04DM</v>
          </cell>
          <cell r="B677" t="str">
            <v>FIREBIRDDRUG ELUTINGStent size 2.5mmX29mm</v>
          </cell>
          <cell r="F677" t="str">
            <v>TMFOIF04DM</v>
          </cell>
          <cell r="G677" t="str">
            <v>5511</v>
          </cell>
          <cell r="H677" t="str">
            <v>STENT</v>
          </cell>
        </row>
        <row r="678">
          <cell r="A678" t="str">
            <v>TMFOIF05DM</v>
          </cell>
          <cell r="B678" t="str">
            <v>FIREBIRD DRUG ELUTINGStent size 3.0mmX13mm</v>
          </cell>
          <cell r="F678" t="str">
            <v>TMFOIF05DM</v>
          </cell>
          <cell r="G678" t="str">
            <v>5511</v>
          </cell>
          <cell r="H678" t="str">
            <v>STENT</v>
          </cell>
        </row>
        <row r="679">
          <cell r="A679" t="str">
            <v>TMFOIF06DM</v>
          </cell>
          <cell r="B679" t="str">
            <v>FIREBIRD DRUG ELUTINGStent size 3.0mmX18mm</v>
          </cell>
          <cell r="F679" t="str">
            <v>TMFOIF06DM</v>
          </cell>
          <cell r="G679" t="str">
            <v>5511</v>
          </cell>
          <cell r="H679" t="str">
            <v>STENT</v>
          </cell>
        </row>
        <row r="680">
          <cell r="A680" t="str">
            <v>TMFOIF07DM</v>
          </cell>
          <cell r="B680" t="str">
            <v>FIREBIRDDRUG ELUTINGStent size 3.0mm X23mm</v>
          </cell>
          <cell r="F680" t="str">
            <v>TMFOIF07DM</v>
          </cell>
          <cell r="G680" t="str">
            <v>5511</v>
          </cell>
          <cell r="H680" t="str">
            <v>STENT</v>
          </cell>
        </row>
        <row r="681">
          <cell r="A681" t="str">
            <v>TMFOIF08DM</v>
          </cell>
          <cell r="B681" t="str">
            <v>FIREBIRDDRUG ELUTINGStent size 3.0mm X29mm</v>
          </cell>
          <cell r="F681" t="str">
            <v>TMFOIF08DM</v>
          </cell>
          <cell r="G681" t="str">
            <v>5511</v>
          </cell>
          <cell r="H681" t="str">
            <v>STENT</v>
          </cell>
        </row>
        <row r="682">
          <cell r="A682" t="str">
            <v>TMFOIF09DM</v>
          </cell>
          <cell r="B682" t="str">
            <v>FIREBIRDDRUG ELUTINGStent size 3.5mmX13mm</v>
          </cell>
          <cell r="F682" t="str">
            <v>TMFOIF09DM</v>
          </cell>
          <cell r="G682" t="str">
            <v>5511</v>
          </cell>
          <cell r="H682" t="str">
            <v>STENT</v>
          </cell>
        </row>
        <row r="683">
          <cell r="A683" t="str">
            <v>TMFOIF10DM</v>
          </cell>
          <cell r="B683" t="str">
            <v>FIREBIRDDRUG ELUTINGStent size 3.5mmX18mm</v>
          </cell>
          <cell r="F683" t="str">
            <v>TMFOIF10DM</v>
          </cell>
          <cell r="G683" t="str">
            <v>5511</v>
          </cell>
          <cell r="H683" t="str">
            <v>STENT</v>
          </cell>
        </row>
        <row r="684">
          <cell r="A684" t="str">
            <v>TMFOIF11DM</v>
          </cell>
          <cell r="B684" t="str">
            <v>FIREBIRDDRUG ELUTINGStent size 3.5mm X 23mm</v>
          </cell>
          <cell r="F684" t="str">
            <v>TMFOIF11DM</v>
          </cell>
          <cell r="G684" t="str">
            <v>5511</v>
          </cell>
          <cell r="H684" t="str">
            <v>STENT</v>
          </cell>
        </row>
        <row r="685">
          <cell r="A685" t="str">
            <v>TMFOIF12DM</v>
          </cell>
          <cell r="B685" t="str">
            <v>FIREBIRD DRUG ELUTINGStent size 2.5mm X 30mm</v>
          </cell>
          <cell r="F685" t="str">
            <v>TMFOIF12DM</v>
          </cell>
          <cell r="G685" t="str">
            <v>5511</v>
          </cell>
          <cell r="H685" t="str">
            <v>STENT</v>
          </cell>
        </row>
        <row r="686">
          <cell r="A686" t="str">
            <v>TMFOIF13DM</v>
          </cell>
          <cell r="B686" t="str">
            <v>FIREBIRD DRUG ELUTINGStent size 2.5mm X 33mm</v>
          </cell>
          <cell r="F686" t="str">
            <v>TMFOIF13DM</v>
          </cell>
          <cell r="G686" t="str">
            <v>5511</v>
          </cell>
          <cell r="H686" t="str">
            <v>STENT</v>
          </cell>
        </row>
        <row r="687">
          <cell r="A687" t="str">
            <v>TMFOIF14DM</v>
          </cell>
          <cell r="B687" t="str">
            <v>FIREBIRD DRUG ELUTINGStent size 2.75mm X 18mm</v>
          </cell>
          <cell r="F687" t="str">
            <v>TMFOIF14DM</v>
          </cell>
          <cell r="G687" t="str">
            <v>5511</v>
          </cell>
          <cell r="H687" t="str">
            <v>STENT</v>
          </cell>
        </row>
        <row r="688">
          <cell r="A688" t="str">
            <v>TMFOIF15DM</v>
          </cell>
          <cell r="B688" t="str">
            <v>FIREBIRD DRUG ELUTINGStent size 2.75mm X 23mm</v>
          </cell>
          <cell r="F688" t="str">
            <v>TMFOIF15DM</v>
          </cell>
          <cell r="G688" t="str">
            <v>5511</v>
          </cell>
          <cell r="H688" t="str">
            <v>STENT</v>
          </cell>
        </row>
        <row r="689">
          <cell r="A689" t="str">
            <v>TMFOIF16DM</v>
          </cell>
          <cell r="B689" t="str">
            <v>FIREBIRD DRUG ELUTINGStent size 2.75mm X 29mm</v>
          </cell>
          <cell r="F689" t="str">
            <v>TMFOIF16DM</v>
          </cell>
          <cell r="G689" t="str">
            <v>5511</v>
          </cell>
          <cell r="H689" t="str">
            <v>STENT</v>
          </cell>
        </row>
        <row r="690">
          <cell r="A690" t="str">
            <v>TMFOIF17DM</v>
          </cell>
          <cell r="B690" t="str">
            <v>FIREBIRD DRUG ELUTINGStent size 2.75mm X 33mm</v>
          </cell>
          <cell r="F690" t="str">
            <v>TMFOIF17DM</v>
          </cell>
          <cell r="G690" t="str">
            <v>5511</v>
          </cell>
          <cell r="H690" t="str">
            <v>STENT</v>
          </cell>
        </row>
        <row r="691">
          <cell r="A691" t="str">
            <v>TMFOIF18DM</v>
          </cell>
          <cell r="B691" t="str">
            <v>FIREBIRD DRUG ELUTINGStent size 3.0mm X 33mm</v>
          </cell>
          <cell r="F691" t="str">
            <v>TMFOIF18DM</v>
          </cell>
          <cell r="G691" t="str">
            <v>5511</v>
          </cell>
          <cell r="H691" t="str">
            <v>STENT</v>
          </cell>
        </row>
        <row r="692">
          <cell r="A692" t="str">
            <v>TMFOIF19DM</v>
          </cell>
          <cell r="B692" t="str">
            <v>FIREBIRD DRUG ELUTINGStent size 3.5mm X 29mm</v>
          </cell>
          <cell r="F692" t="str">
            <v>TMFOIF19DM</v>
          </cell>
          <cell r="G692" t="str">
            <v>5511</v>
          </cell>
          <cell r="H692" t="str">
            <v>STENT</v>
          </cell>
        </row>
        <row r="693">
          <cell r="A693" t="str">
            <v>TMFOIF20DM</v>
          </cell>
          <cell r="B693" t="str">
            <v>FIREBIRD DRUG ELUTStent size 3.5mm X 33mm</v>
          </cell>
          <cell r="F693" t="str">
            <v>TMFOIF20DM</v>
          </cell>
          <cell r="G693" t="str">
            <v>5511</v>
          </cell>
          <cell r="H693" t="str">
            <v>STENT</v>
          </cell>
        </row>
        <row r="694">
          <cell r="A694" t="str">
            <v>TMFOIF21DM</v>
          </cell>
          <cell r="B694" t="str">
            <v>FIREBIRD DRUG ELUTINGStent size 2.75mm x13mm</v>
          </cell>
          <cell r="F694" t="str">
            <v>TMFOIF21DM</v>
          </cell>
          <cell r="G694" t="str">
            <v>5511</v>
          </cell>
          <cell r="H694" t="str">
            <v>STENT</v>
          </cell>
        </row>
        <row r="695">
          <cell r="A695" t="str">
            <v>TMFOIF22DM</v>
          </cell>
          <cell r="B695" t="str">
            <v>FIREBIRD DRUG ELUTINGStent size 4.0mm X 13mm</v>
          </cell>
          <cell r="F695" t="str">
            <v>TMFOIF22DM</v>
          </cell>
          <cell r="G695" t="str">
            <v>5511</v>
          </cell>
          <cell r="H695" t="str">
            <v>STENT</v>
          </cell>
        </row>
        <row r="696">
          <cell r="A696" t="str">
            <v>TMFOIF23DM</v>
          </cell>
          <cell r="B696" t="str">
            <v>FIREBIRD DRUG ELUTINGStent size 4.0mm X 18mm</v>
          </cell>
          <cell r="F696" t="str">
            <v>TMFOIF23DM</v>
          </cell>
          <cell r="G696" t="str">
            <v>5511</v>
          </cell>
          <cell r="H696" t="str">
            <v>STENT</v>
          </cell>
        </row>
        <row r="697">
          <cell r="A697" t="str">
            <v>TMFOIF24DM</v>
          </cell>
          <cell r="B697" t="str">
            <v>FIREBIRD DRUG ELUTINGStent size 4.0mm X 23mm</v>
          </cell>
          <cell r="F697" t="str">
            <v>TMFOIF24DM</v>
          </cell>
          <cell r="G697" t="str">
            <v>5511</v>
          </cell>
          <cell r="H697" t="str">
            <v>STENT</v>
          </cell>
        </row>
        <row r="698">
          <cell r="A698" t="str">
            <v>TMFOIF25DM</v>
          </cell>
          <cell r="B698" t="str">
            <v>FIREBIRD DRUG ELUTINGStent size 4.0mm X 29mm</v>
          </cell>
          <cell r="F698" t="str">
            <v>TMFOIF25DM</v>
          </cell>
          <cell r="G698" t="str">
            <v>5511</v>
          </cell>
          <cell r="H698" t="str">
            <v>STENT</v>
          </cell>
        </row>
        <row r="699">
          <cell r="A699" t="str">
            <v>TMFOIF26DM</v>
          </cell>
          <cell r="B699" t="str">
            <v>FIREBIRD DRUG ELUTINGStent size 4.0mm X 33mm</v>
          </cell>
          <cell r="F699" t="str">
            <v>TMFOIF26DM</v>
          </cell>
          <cell r="G699" t="str">
            <v>5511</v>
          </cell>
          <cell r="H699" t="str">
            <v>STENT</v>
          </cell>
        </row>
        <row r="700">
          <cell r="A700" t="str">
            <v>TMFOIFHKDM</v>
          </cell>
          <cell r="B700" t="str">
            <v>FIREHAWK</v>
          </cell>
          <cell r="F700" t="str">
            <v>TMFOIFHKDM</v>
          </cell>
          <cell r="G700" t="str">
            <v>5511</v>
          </cell>
          <cell r="H700" t="str">
            <v>STENT</v>
          </cell>
        </row>
        <row r="701">
          <cell r="A701" t="str">
            <v>TMFOIG01DM</v>
          </cell>
          <cell r="B701" t="str">
            <v>FIREBIRD 2 G2513 RAPAMYcin-Eluting (2.5x13mm)</v>
          </cell>
          <cell r="F701" t="str">
            <v>TMFOIG01DM</v>
          </cell>
          <cell r="G701" t="str">
            <v>5511</v>
          </cell>
          <cell r="H701" t="str">
            <v>STENT</v>
          </cell>
        </row>
        <row r="702">
          <cell r="A702" t="str">
            <v>TMFOIG02DM</v>
          </cell>
          <cell r="B702" t="str">
            <v>FIREBIRD 2 G2518 RAPAMYcin-Eluting (2.5x18mm)</v>
          </cell>
          <cell r="F702" t="str">
            <v>TMFOIG02DM</v>
          </cell>
          <cell r="G702" t="str">
            <v>5511</v>
          </cell>
          <cell r="H702" t="str">
            <v>STENT</v>
          </cell>
        </row>
        <row r="703">
          <cell r="A703" t="str">
            <v>TMFOIG03DM</v>
          </cell>
          <cell r="B703" t="str">
            <v>FIREBIRD 2 G2523 RAPAMYcin Eluting (2.5x23mm)</v>
          </cell>
          <cell r="F703" t="str">
            <v>TMFOIG03DM</v>
          </cell>
          <cell r="G703" t="str">
            <v>5511</v>
          </cell>
          <cell r="H703" t="str">
            <v>STENT</v>
          </cell>
        </row>
        <row r="704">
          <cell r="A704" t="str">
            <v>TMFOIG04DM</v>
          </cell>
          <cell r="B704" t="str">
            <v>FIREBIRD 2 G2529 RAPAMYcin Eluting (2.5x29mm)</v>
          </cell>
          <cell r="F704" t="str">
            <v>TMFOIG04DM</v>
          </cell>
          <cell r="G704" t="str">
            <v>5511</v>
          </cell>
          <cell r="H704" t="str">
            <v>STENT</v>
          </cell>
        </row>
        <row r="705">
          <cell r="A705" t="str">
            <v>TMFOIG05DM</v>
          </cell>
          <cell r="B705" t="str">
            <v>FIREBIRD 2 G2533 RAPAMYcin Eluting (2.5x33mm)</v>
          </cell>
          <cell r="F705" t="str">
            <v>TMFOIG05DM</v>
          </cell>
          <cell r="G705" t="str">
            <v>5511</v>
          </cell>
          <cell r="H705" t="str">
            <v>STENT</v>
          </cell>
        </row>
        <row r="706">
          <cell r="A706" t="str">
            <v>TMFOIG06DM</v>
          </cell>
          <cell r="B706" t="str">
            <v>FIREBIRD 2 G2713 RAPAMYcin Eluting (2.75x13mm)</v>
          </cell>
          <cell r="F706" t="str">
            <v>TMFOIG06DM</v>
          </cell>
          <cell r="G706" t="str">
            <v>5511</v>
          </cell>
          <cell r="H706" t="str">
            <v>STENT</v>
          </cell>
        </row>
        <row r="707">
          <cell r="A707" t="str">
            <v>TMFOIG07DM</v>
          </cell>
          <cell r="B707" t="str">
            <v>FIREBIRD 2 G2718 RAPAMYcin Eluting (2.75x18mm)</v>
          </cell>
          <cell r="F707" t="str">
            <v>TMFOIG07DM</v>
          </cell>
          <cell r="G707" t="str">
            <v>5511</v>
          </cell>
          <cell r="H707" t="str">
            <v>STENT</v>
          </cell>
        </row>
        <row r="708">
          <cell r="A708" t="str">
            <v>TMFOIG08DM</v>
          </cell>
          <cell r="B708" t="str">
            <v>FIREBIRD 2 G2723 RAPAMYcin Eluting (2.75x23mm)</v>
          </cell>
          <cell r="F708" t="str">
            <v>TMFOIG08DM</v>
          </cell>
          <cell r="G708" t="str">
            <v>5511</v>
          </cell>
          <cell r="H708" t="str">
            <v>STENT</v>
          </cell>
        </row>
        <row r="709">
          <cell r="A709" t="str">
            <v>TMFOIG09DM</v>
          </cell>
          <cell r="B709" t="str">
            <v>FIREBIRD 2 G2729 RAPAMYcin-Eluting (2.75x29mm)</v>
          </cell>
          <cell r="F709" t="str">
            <v>TMFOIG09DM</v>
          </cell>
          <cell r="G709" t="str">
            <v>5511</v>
          </cell>
          <cell r="H709" t="str">
            <v>STENT</v>
          </cell>
        </row>
        <row r="710">
          <cell r="A710" t="str">
            <v>TMFOIG10DM</v>
          </cell>
          <cell r="B710" t="str">
            <v>FIREBIRD 2 G2733 RAPAMYcin-Eluting (2.75x33mm)</v>
          </cell>
          <cell r="F710" t="str">
            <v>TMFOIG10DM</v>
          </cell>
          <cell r="G710" t="str">
            <v>5511</v>
          </cell>
          <cell r="H710" t="str">
            <v>STENT</v>
          </cell>
        </row>
        <row r="711">
          <cell r="A711" t="str">
            <v>TMFOIG11DM</v>
          </cell>
          <cell r="B711" t="str">
            <v>FIREBIRD 2 G3013 RAPAMYcin-Eluting (3.0x13mm)</v>
          </cell>
          <cell r="F711" t="str">
            <v>TMFOIG11DM</v>
          </cell>
          <cell r="G711" t="str">
            <v>5511</v>
          </cell>
          <cell r="H711" t="str">
            <v>STENT</v>
          </cell>
        </row>
        <row r="712">
          <cell r="A712" t="str">
            <v>TMFOIG12DM</v>
          </cell>
          <cell r="B712" t="str">
            <v>FIREBIRD 2 G3018 RAPAMYcin-Eluting (3.0x18mm)</v>
          </cell>
          <cell r="F712" t="str">
            <v>TMFOIG12DM</v>
          </cell>
          <cell r="G712" t="str">
            <v>5511</v>
          </cell>
          <cell r="H712" t="str">
            <v>STENT</v>
          </cell>
        </row>
        <row r="713">
          <cell r="A713" t="str">
            <v>TMFOIG13DM</v>
          </cell>
          <cell r="B713" t="str">
            <v>FIREBIRD 2 G3023 RAPAMYcin-Eluting  (3.0x23mm)</v>
          </cell>
          <cell r="F713" t="str">
            <v>TMFOIG13DM</v>
          </cell>
          <cell r="G713" t="str">
            <v>5511</v>
          </cell>
          <cell r="H713" t="str">
            <v>STENT</v>
          </cell>
        </row>
        <row r="714">
          <cell r="A714" t="str">
            <v>TMFOIG14DM</v>
          </cell>
          <cell r="B714" t="str">
            <v>FIREBIRD 2 G3029 RAPAMYcin-eluting (3.0x29mm)</v>
          </cell>
          <cell r="F714" t="str">
            <v>TMFOIG14DM</v>
          </cell>
          <cell r="G714" t="str">
            <v>5511</v>
          </cell>
          <cell r="H714" t="str">
            <v>STENT</v>
          </cell>
        </row>
        <row r="715">
          <cell r="A715" t="str">
            <v>TMFOIG15DM</v>
          </cell>
          <cell r="B715" t="str">
            <v>FIREBIRD 2 G3033 RAPAMYcin-Eluting (3.0x33mm)</v>
          </cell>
          <cell r="F715" t="str">
            <v>TMFOIG15DM</v>
          </cell>
          <cell r="G715" t="str">
            <v>5511</v>
          </cell>
          <cell r="H715" t="str">
            <v>STENT</v>
          </cell>
        </row>
        <row r="716">
          <cell r="A716" t="str">
            <v>TMFOIG16DM</v>
          </cell>
          <cell r="B716" t="str">
            <v>FIREBIRD 2 G3513 RAPAMYcin-Eluting (3.5x13mm)</v>
          </cell>
          <cell r="F716" t="str">
            <v>TMFOIG16DM</v>
          </cell>
          <cell r="G716" t="str">
            <v>5511</v>
          </cell>
          <cell r="H716" t="str">
            <v>STENT</v>
          </cell>
        </row>
        <row r="717">
          <cell r="A717" t="str">
            <v>TMFOIG17DM</v>
          </cell>
          <cell r="B717" t="str">
            <v>FIREBIRD 2 G3518 RAPAMYcin-Eluting (3.5x18mm)</v>
          </cell>
          <cell r="F717" t="str">
            <v>TMFOIG17DM</v>
          </cell>
          <cell r="G717" t="str">
            <v>5511</v>
          </cell>
          <cell r="H717" t="str">
            <v>STENT</v>
          </cell>
        </row>
        <row r="718">
          <cell r="A718" t="str">
            <v>TMFOIG18DM</v>
          </cell>
          <cell r="B718" t="str">
            <v>FIREBIRD 2 G3523 RAPAMYcin-Eluting (3.5x23mm)</v>
          </cell>
          <cell r="F718" t="str">
            <v>TMFOIG18DM</v>
          </cell>
          <cell r="G718" t="str">
            <v>5511</v>
          </cell>
          <cell r="H718" t="str">
            <v>STENT</v>
          </cell>
        </row>
        <row r="719">
          <cell r="A719" t="str">
            <v>TMFOIG19DM</v>
          </cell>
          <cell r="B719" t="str">
            <v>FIREBIRD 2 G3529 RAPAMYcin-eluting (3.5x29mm)</v>
          </cell>
          <cell r="F719" t="str">
            <v>TMFOIG19DM</v>
          </cell>
          <cell r="G719" t="str">
            <v>5511</v>
          </cell>
          <cell r="H719" t="str">
            <v>STENT</v>
          </cell>
        </row>
        <row r="720">
          <cell r="A720" t="str">
            <v>TMFOIG20DM</v>
          </cell>
          <cell r="B720" t="str">
            <v>FIREBIRD 2 G3533 RAPAMYcin-eluting (3.5x33mm)</v>
          </cell>
          <cell r="F720" t="str">
            <v>TMFOIG20DM</v>
          </cell>
          <cell r="G720" t="str">
            <v>5511</v>
          </cell>
          <cell r="H720" t="str">
            <v>STENT</v>
          </cell>
        </row>
        <row r="721">
          <cell r="A721" t="str">
            <v>TMFOIG21DM</v>
          </cell>
          <cell r="B721" t="str">
            <v>FIREBIRD 2 G4013 RAPAMYcin-eluting (4.0x13mm)</v>
          </cell>
          <cell r="F721" t="str">
            <v>TMFOIG21DM</v>
          </cell>
          <cell r="G721" t="str">
            <v>5511</v>
          </cell>
          <cell r="H721" t="str">
            <v>STENT</v>
          </cell>
        </row>
        <row r="722">
          <cell r="A722" t="str">
            <v>TMFOIG22DM</v>
          </cell>
          <cell r="B722" t="str">
            <v>FIREBIRD 2 G4018 RAPAMYcin-Eluting (4.0x18mm)</v>
          </cell>
          <cell r="F722" t="str">
            <v>TMFOIG22DM</v>
          </cell>
          <cell r="G722" t="str">
            <v>5511</v>
          </cell>
          <cell r="H722" t="str">
            <v>STENT</v>
          </cell>
        </row>
        <row r="723">
          <cell r="A723" t="str">
            <v>TMFOIG23DM</v>
          </cell>
          <cell r="B723" t="str">
            <v>FIREBIRD 2 G4023 RAPAMYcin-eluting (4.0x23mm)</v>
          </cell>
          <cell r="F723" t="str">
            <v>TMFOIG23DM</v>
          </cell>
          <cell r="G723" t="str">
            <v>5511</v>
          </cell>
          <cell r="H723" t="str">
            <v>STENT</v>
          </cell>
        </row>
        <row r="724">
          <cell r="A724" t="str">
            <v>TMFOIG24DM</v>
          </cell>
          <cell r="B724" t="str">
            <v>FIREBIRD 2 G4029 RAPAMYcin-eluting (4.0x29mm)</v>
          </cell>
          <cell r="F724" t="str">
            <v>TMFOIG24DM</v>
          </cell>
          <cell r="G724" t="str">
            <v>5511</v>
          </cell>
          <cell r="H724" t="str">
            <v>STENT</v>
          </cell>
        </row>
        <row r="725">
          <cell r="A725" t="str">
            <v>TMFOIG25DM</v>
          </cell>
          <cell r="B725" t="str">
            <v>FIREBIRD 2 G4033 RAPAMYcin-Eluting (4.0x33mm)</v>
          </cell>
          <cell r="F725" t="str">
            <v>TMFOIG25DM</v>
          </cell>
          <cell r="G725" t="str">
            <v>5511</v>
          </cell>
          <cell r="H725" t="str">
            <v>STENT</v>
          </cell>
        </row>
        <row r="726">
          <cell r="A726" t="str">
            <v>TMFOIH01DM</v>
          </cell>
          <cell r="B726" t="str">
            <v>HERCULES THORASICHT3630-160-2000</v>
          </cell>
          <cell r="F726" t="str">
            <v>TMFOIH01DM</v>
          </cell>
          <cell r="G726" t="str">
            <v>5511</v>
          </cell>
          <cell r="H726" t="str">
            <v>STENT</v>
          </cell>
        </row>
        <row r="727">
          <cell r="A727" t="str">
            <v>TMFOIH02DM</v>
          </cell>
          <cell r="B727" t="str">
            <v>HERCULES THORACICHT3626-160-2000</v>
          </cell>
          <cell r="F727" t="str">
            <v>TMFOIH02DM</v>
          </cell>
          <cell r="G727" t="str">
            <v>5511</v>
          </cell>
          <cell r="H727" t="str">
            <v>STENT</v>
          </cell>
        </row>
        <row r="728">
          <cell r="A728" t="str">
            <v>TMFOIHBFDM</v>
          </cell>
          <cell r="B728" t="str">
            <v>HERCULES BIFURCATEDSTENT GRAFT SYSTEM</v>
          </cell>
          <cell r="F728" t="str">
            <v>TMFOIHBFDM</v>
          </cell>
          <cell r="G728" t="str">
            <v>5512</v>
          </cell>
          <cell r="H728" t="str">
            <v>COIL</v>
          </cell>
        </row>
        <row r="729">
          <cell r="A729" t="str">
            <v>TMFOIHTRDM</v>
          </cell>
          <cell r="B729" t="str">
            <v>HERCULES THORACIC STENTGRAFT SYSTEM</v>
          </cell>
          <cell r="F729" t="str">
            <v>TMFOIHTRDM</v>
          </cell>
          <cell r="G729" t="str">
            <v>5512</v>
          </cell>
          <cell r="H729" t="str">
            <v>COIL</v>
          </cell>
        </row>
        <row r="730">
          <cell r="A730" t="str">
            <v>TMFOIJ01DM</v>
          </cell>
          <cell r="B730" t="str">
            <v>JIVE J1515 BALLONCathether size1.5mmX15mm</v>
          </cell>
          <cell r="F730" t="str">
            <v>TMFOIJ01DM</v>
          </cell>
          <cell r="G730" t="str">
            <v>5511</v>
          </cell>
          <cell r="H730" t="str">
            <v>STENT</v>
          </cell>
        </row>
        <row r="731">
          <cell r="A731" t="str">
            <v>TMFOIJ02DM</v>
          </cell>
          <cell r="B731" t="str">
            <v>JIVE J1520 BALLONCathether size1.5mmX20mm</v>
          </cell>
          <cell r="F731" t="str">
            <v>TMFOIJ02DM</v>
          </cell>
          <cell r="G731" t="str">
            <v>5511</v>
          </cell>
          <cell r="H731" t="str">
            <v>STENT</v>
          </cell>
        </row>
        <row r="732">
          <cell r="A732" t="str">
            <v>TMFOIJ03DM</v>
          </cell>
          <cell r="B732" t="str">
            <v>JIVE J1525 BALLONCathether size1.5mmX25mm</v>
          </cell>
          <cell r="F732" t="str">
            <v>TMFOIJ03DM</v>
          </cell>
          <cell r="G732" t="str">
            <v>5511</v>
          </cell>
          <cell r="H732" t="str">
            <v>STENT</v>
          </cell>
        </row>
        <row r="733">
          <cell r="A733" t="str">
            <v>TMFOIJ04DM</v>
          </cell>
          <cell r="B733" t="str">
            <v>JIVE J1530 BALLONCathether size1.5mmX30mm</v>
          </cell>
          <cell r="F733" t="str">
            <v>TMFOIJ04DM</v>
          </cell>
          <cell r="G733" t="str">
            <v>5511</v>
          </cell>
          <cell r="H733" t="str">
            <v>STENT</v>
          </cell>
        </row>
        <row r="734">
          <cell r="A734" t="str">
            <v>TMFOIJ05DM</v>
          </cell>
          <cell r="B734" t="str">
            <v>JIVE J2015 BALLONCathether size2.0mmX15mm</v>
          </cell>
          <cell r="F734" t="str">
            <v>TMFOIJ05DM</v>
          </cell>
          <cell r="G734" t="str">
            <v>5511</v>
          </cell>
          <cell r="H734" t="str">
            <v>STENT</v>
          </cell>
        </row>
        <row r="735">
          <cell r="A735" t="str">
            <v>TMFOIJ06DM</v>
          </cell>
          <cell r="B735" t="str">
            <v>JIVE J2020 BALLONCathether size2.0mmX20mm</v>
          </cell>
          <cell r="F735" t="str">
            <v>TMFOIJ06DM</v>
          </cell>
          <cell r="G735" t="str">
            <v>5511</v>
          </cell>
          <cell r="H735" t="str">
            <v>STENT</v>
          </cell>
        </row>
        <row r="736">
          <cell r="A736" t="str">
            <v>TMFOIJ07DM</v>
          </cell>
          <cell r="B736" t="str">
            <v>JIVE J2025 BALLONCathether size2.0mmX25mm</v>
          </cell>
          <cell r="F736" t="str">
            <v>TMFOIJ07DM</v>
          </cell>
          <cell r="G736" t="str">
            <v>5511</v>
          </cell>
          <cell r="H736" t="str">
            <v>STENT</v>
          </cell>
        </row>
        <row r="737">
          <cell r="A737" t="str">
            <v>TMFOIJ08DM</v>
          </cell>
          <cell r="B737" t="str">
            <v>JIVE PTCA BALLOON CATHE-ther size 2.75mmX30mm</v>
          </cell>
          <cell r="F737" t="str">
            <v>TMFOIJ08DM</v>
          </cell>
          <cell r="G737" t="str">
            <v>5511</v>
          </cell>
          <cell r="H737" t="str">
            <v>STENT</v>
          </cell>
        </row>
        <row r="738">
          <cell r="A738" t="str">
            <v>TMFOIJ09DM</v>
          </cell>
          <cell r="B738" t="str">
            <v>JIVE J2030 BALLONCathether size2.0mmX30mm</v>
          </cell>
          <cell r="F738" t="str">
            <v>TMFOIJ09DM</v>
          </cell>
          <cell r="G738" t="str">
            <v>5511</v>
          </cell>
          <cell r="H738" t="str">
            <v>STENT</v>
          </cell>
        </row>
        <row r="739">
          <cell r="A739" t="str">
            <v>TMFOIJ10DM</v>
          </cell>
          <cell r="B739" t="str">
            <v>JIVE J2515 BALLONCathether size2.5mmX15mm</v>
          </cell>
          <cell r="F739" t="str">
            <v>TMFOIJ10DM</v>
          </cell>
          <cell r="G739" t="str">
            <v>5511</v>
          </cell>
          <cell r="H739" t="str">
            <v>STENT</v>
          </cell>
        </row>
        <row r="740">
          <cell r="A740" t="str">
            <v>TMFOIJ11DM</v>
          </cell>
          <cell r="B740" t="str">
            <v>JIVE J2520 BALLONCathether size2.5mmX20mm</v>
          </cell>
          <cell r="F740" t="str">
            <v>TMFOIJ11DM</v>
          </cell>
          <cell r="G740" t="str">
            <v>5511</v>
          </cell>
          <cell r="H740" t="str">
            <v>STENT</v>
          </cell>
        </row>
        <row r="741">
          <cell r="A741" t="str">
            <v>TMFOIJ12DM</v>
          </cell>
          <cell r="B741" t="str">
            <v>JIVE J2525 BALLONCathether size2.5mmX25mm</v>
          </cell>
          <cell r="F741" t="str">
            <v>TMFOIJ12DM</v>
          </cell>
          <cell r="G741" t="str">
            <v>5511</v>
          </cell>
          <cell r="H741" t="str">
            <v>STENT</v>
          </cell>
        </row>
        <row r="742">
          <cell r="A742" t="str">
            <v>TMFOIJ13DM</v>
          </cell>
          <cell r="B742" t="str">
            <v>JIVE J2530 BALLONCathether size2.5mmX30mm</v>
          </cell>
          <cell r="F742" t="str">
            <v>TMFOIJ13DM</v>
          </cell>
          <cell r="G742" t="str">
            <v>5511</v>
          </cell>
          <cell r="H742" t="str">
            <v>STENT</v>
          </cell>
        </row>
        <row r="743">
          <cell r="A743" t="str">
            <v>TMFOIJ14DM</v>
          </cell>
          <cell r="B743" t="str">
            <v>JIVE J3015 BALLONCathether size3.0mmX15mm</v>
          </cell>
          <cell r="F743" t="str">
            <v>TMFOIJ14DM</v>
          </cell>
          <cell r="G743" t="str">
            <v>5511</v>
          </cell>
          <cell r="H743" t="str">
            <v>STENT</v>
          </cell>
        </row>
        <row r="744">
          <cell r="A744" t="str">
            <v>TMFOIJ15DM</v>
          </cell>
          <cell r="B744" t="str">
            <v>JIVE J3020 BALLONCathether size3.0mmX20mm</v>
          </cell>
          <cell r="F744" t="str">
            <v>TMFOIJ15DM</v>
          </cell>
          <cell r="G744" t="str">
            <v>5511</v>
          </cell>
          <cell r="H744" t="str">
            <v>STENT</v>
          </cell>
        </row>
        <row r="745">
          <cell r="A745" t="str">
            <v>TMFOIJ16DM</v>
          </cell>
          <cell r="B745" t="str">
            <v>JIVE J3025 BALLONCathether Size3.0mmX25mm</v>
          </cell>
          <cell r="F745" t="str">
            <v>TMFOIJ16DM</v>
          </cell>
          <cell r="G745" t="str">
            <v>5511</v>
          </cell>
          <cell r="H745" t="str">
            <v>STENT</v>
          </cell>
        </row>
        <row r="746">
          <cell r="A746" t="str">
            <v>TMFOIJ17DM</v>
          </cell>
          <cell r="B746" t="str">
            <v>JIVE J3030 BALLONCathether size3.0mmX30mm</v>
          </cell>
          <cell r="F746" t="str">
            <v>TMFOIJ17DM</v>
          </cell>
          <cell r="G746" t="str">
            <v>5511</v>
          </cell>
          <cell r="H746" t="str">
            <v>STENT</v>
          </cell>
        </row>
        <row r="747">
          <cell r="A747" t="str">
            <v>TMFOIJ18DM</v>
          </cell>
          <cell r="B747" t="str">
            <v>JIVE J3515 BALLONCathether size3.5mmX15mm</v>
          </cell>
          <cell r="F747" t="str">
            <v>TMFOIJ18DM</v>
          </cell>
          <cell r="G747" t="str">
            <v>5511</v>
          </cell>
          <cell r="H747" t="str">
            <v>STENT</v>
          </cell>
        </row>
        <row r="748">
          <cell r="A748" t="str">
            <v>TMFOIJ19DM</v>
          </cell>
          <cell r="B748" t="str">
            <v>JIVE J3520 BALLONCathether size3.5mmX20mm</v>
          </cell>
          <cell r="F748" t="str">
            <v>TMFOIJ19DM</v>
          </cell>
          <cell r="G748" t="str">
            <v>5511</v>
          </cell>
          <cell r="H748" t="str">
            <v>STENT</v>
          </cell>
        </row>
        <row r="749">
          <cell r="A749" t="str">
            <v>TMFOIJ20DM</v>
          </cell>
          <cell r="B749" t="str">
            <v>JIVE J3525 BALLONCathether size3.5mmX25mm</v>
          </cell>
          <cell r="F749" t="str">
            <v>TMFOIJ20DM</v>
          </cell>
          <cell r="G749" t="str">
            <v>5511</v>
          </cell>
          <cell r="H749" t="str">
            <v>STENT</v>
          </cell>
        </row>
        <row r="750">
          <cell r="A750" t="str">
            <v>TMFOIJ21DM</v>
          </cell>
          <cell r="B750" t="str">
            <v>JIVE J3530 BALLONCathether size3.5mmX30mm</v>
          </cell>
          <cell r="F750" t="str">
            <v>TMFOIJ21DM</v>
          </cell>
          <cell r="G750" t="str">
            <v>5511</v>
          </cell>
          <cell r="H750" t="str">
            <v>STENT</v>
          </cell>
        </row>
        <row r="751">
          <cell r="A751" t="str">
            <v>TMFOIJ22DM</v>
          </cell>
          <cell r="B751" t="str">
            <v>JIVE J4015 BALLONCathether size4.0mmX15mm</v>
          </cell>
          <cell r="F751" t="str">
            <v>TMFOIJ22DM</v>
          </cell>
          <cell r="G751" t="str">
            <v>5511</v>
          </cell>
          <cell r="H751" t="str">
            <v>STENT</v>
          </cell>
        </row>
        <row r="752">
          <cell r="A752" t="str">
            <v>TMFOIJ23DM</v>
          </cell>
          <cell r="B752" t="str">
            <v>JIVE J4020 BALLONCathether size4.0mmX20mm</v>
          </cell>
          <cell r="F752" t="str">
            <v>TMFOIJ23DM</v>
          </cell>
          <cell r="G752" t="str">
            <v>5511</v>
          </cell>
          <cell r="H752" t="str">
            <v>STENT</v>
          </cell>
        </row>
        <row r="753">
          <cell r="A753" t="str">
            <v>TMFOIJ24DM</v>
          </cell>
          <cell r="B753" t="str">
            <v>JIVE J4025 BALLONCathether size4.0mmX25mm</v>
          </cell>
          <cell r="F753" t="str">
            <v>TMFOIJ24DM</v>
          </cell>
          <cell r="G753" t="str">
            <v>5511</v>
          </cell>
          <cell r="H753" t="str">
            <v>STENT</v>
          </cell>
        </row>
        <row r="754">
          <cell r="A754" t="str">
            <v>TMFOIJ25DM</v>
          </cell>
          <cell r="B754" t="str">
            <v>JIVE J4030 BALLONCathether size4.0mmX30mm</v>
          </cell>
          <cell r="F754" t="str">
            <v>TMFOIJ25DM</v>
          </cell>
          <cell r="G754" t="str">
            <v>5511</v>
          </cell>
          <cell r="H754" t="str">
            <v>STENT</v>
          </cell>
        </row>
        <row r="755">
          <cell r="A755" t="str">
            <v>TMFOIJ26DM</v>
          </cell>
          <cell r="B755" t="str">
            <v>JIVE J3215 BALLONCatheter size3.25mmX15mm</v>
          </cell>
          <cell r="F755" t="str">
            <v>TMFOIJ26DM</v>
          </cell>
          <cell r="G755" t="str">
            <v>5511</v>
          </cell>
          <cell r="H755" t="str">
            <v>STENT</v>
          </cell>
        </row>
        <row r="756">
          <cell r="A756" t="str">
            <v>TMFOIJ27DM</v>
          </cell>
          <cell r="B756" t="str">
            <v>JIVE J3220 BALLONcatheter size3.25mmX20mm</v>
          </cell>
          <cell r="F756" t="str">
            <v>TMFOIJ27DM</v>
          </cell>
          <cell r="G756" t="str">
            <v>5511</v>
          </cell>
          <cell r="H756" t="str">
            <v>STENT</v>
          </cell>
        </row>
        <row r="757">
          <cell r="A757" t="str">
            <v>TMFOIJ28DM</v>
          </cell>
          <cell r="B757" t="str">
            <v>JIVE J3225 BALLONCatheter 3.25mmx25mm</v>
          </cell>
          <cell r="F757" t="str">
            <v>TMFOIJ28DM</v>
          </cell>
          <cell r="G757" t="str">
            <v>5511</v>
          </cell>
          <cell r="H757" t="str">
            <v>STENT</v>
          </cell>
        </row>
        <row r="758">
          <cell r="A758" t="str">
            <v>TMFOIJ29DM</v>
          </cell>
          <cell r="B758" t="str">
            <v>JIVE J3230 BALLONCatheter size3.25mmx30mm</v>
          </cell>
          <cell r="F758" t="str">
            <v>TMFOIJ29DM</v>
          </cell>
          <cell r="G758" t="str">
            <v>5511</v>
          </cell>
          <cell r="H758" t="str">
            <v>STENT</v>
          </cell>
        </row>
        <row r="759">
          <cell r="A759" t="str">
            <v>TMFOIJ30DM</v>
          </cell>
          <cell r="B759" t="str">
            <v>JIVE J2715 BALLONCatether size2.75mmx15mm</v>
          </cell>
          <cell r="F759" t="str">
            <v>TMFOIJ30DM</v>
          </cell>
          <cell r="G759" t="str">
            <v>5511</v>
          </cell>
          <cell r="H759" t="str">
            <v>STENT</v>
          </cell>
        </row>
        <row r="760">
          <cell r="A760" t="str">
            <v>TMFOIJ31DM</v>
          </cell>
          <cell r="B760" t="str">
            <v>JIVE J2720 BALLONCatheter size2.75mmX20mm</v>
          </cell>
          <cell r="F760" t="str">
            <v>TMFOIJ31DM</v>
          </cell>
          <cell r="G760" t="str">
            <v>5511</v>
          </cell>
          <cell r="H760" t="str">
            <v>STENT</v>
          </cell>
        </row>
        <row r="761">
          <cell r="A761" t="str">
            <v>TMFOIJ32DM</v>
          </cell>
          <cell r="B761" t="str">
            <v>JIVE J2725 BALLONCatheter size2.75mmX25mm</v>
          </cell>
          <cell r="F761" t="str">
            <v>TMFOIJ32DM</v>
          </cell>
          <cell r="G761" t="str">
            <v>5511</v>
          </cell>
          <cell r="H761" t="str">
            <v>STENT</v>
          </cell>
        </row>
        <row r="762">
          <cell r="A762" t="str">
            <v>TMFOIL01DM</v>
          </cell>
          <cell r="B762" t="str">
            <v>JASPER FG9001003-0306Neurovasc size3mm x 6cm</v>
          </cell>
          <cell r="F762" t="str">
            <v>TMFOIL01DM</v>
          </cell>
          <cell r="G762" t="str">
            <v>5512</v>
          </cell>
          <cell r="H762" t="str">
            <v>COIL</v>
          </cell>
        </row>
        <row r="763">
          <cell r="A763" t="str">
            <v>TMFOIL02DM</v>
          </cell>
          <cell r="B763" t="str">
            <v>JASPER FG9001003-0406Neurovasc size4mm x 6cm</v>
          </cell>
          <cell r="F763" t="str">
            <v>TMFOIL02DM</v>
          </cell>
          <cell r="G763" t="str">
            <v>5512</v>
          </cell>
          <cell r="H763" t="str">
            <v>COIL</v>
          </cell>
        </row>
        <row r="764">
          <cell r="A764" t="str">
            <v>TMFOIL03DM</v>
          </cell>
          <cell r="B764" t="str">
            <v>JASPER FG9001003-0510Neurovasc size5mm x10cm</v>
          </cell>
          <cell r="F764" t="str">
            <v>TMFOIL03DM</v>
          </cell>
          <cell r="G764" t="str">
            <v>5512</v>
          </cell>
          <cell r="H764" t="str">
            <v>COIL</v>
          </cell>
        </row>
        <row r="765">
          <cell r="A765" t="str">
            <v>TMFOIL04DM</v>
          </cell>
          <cell r="B765" t="str">
            <v>JASPER FG9001003-0615Neurovasc size 6mm x15cm</v>
          </cell>
          <cell r="F765" t="str">
            <v>TMFOIL04DM</v>
          </cell>
          <cell r="G765" t="str">
            <v>5512</v>
          </cell>
          <cell r="H765" t="str">
            <v>COIL</v>
          </cell>
        </row>
        <row r="766">
          <cell r="A766" t="str">
            <v>TMFOIL05DM</v>
          </cell>
          <cell r="B766" t="str">
            <v>JASPER FG9001003-1030Neurovasc size10mm x30cm</v>
          </cell>
          <cell r="F766" t="str">
            <v>TMFOIL05DM</v>
          </cell>
          <cell r="G766" t="str">
            <v>5512</v>
          </cell>
          <cell r="H766" t="str">
            <v>COIL</v>
          </cell>
        </row>
        <row r="767">
          <cell r="A767" t="str">
            <v>TMFOIL06DM</v>
          </cell>
          <cell r="B767" t="str">
            <v>JASPER FG9001010-1206NeurovascSize  2mm x 6cm</v>
          </cell>
          <cell r="F767" t="str">
            <v>TMFOIL06DM</v>
          </cell>
          <cell r="G767" t="str">
            <v>5512</v>
          </cell>
          <cell r="H767" t="str">
            <v>COIL</v>
          </cell>
        </row>
        <row r="768">
          <cell r="A768" t="str">
            <v>TMFOIL07DM</v>
          </cell>
          <cell r="B768" t="str">
            <v>JASPER FG9001002-0515Neurovasc size5mm x15cm</v>
          </cell>
          <cell r="F768" t="str">
            <v>TMFOIL07DM</v>
          </cell>
          <cell r="G768" t="str">
            <v>5512</v>
          </cell>
          <cell r="H768" t="str">
            <v>COIL</v>
          </cell>
        </row>
        <row r="769">
          <cell r="A769" t="str">
            <v>TMFOIL08DM</v>
          </cell>
          <cell r="B769" t="str">
            <v>JASPER FG9001002-0725Neurovasc Size7.0mmX25cm</v>
          </cell>
          <cell r="F769" t="str">
            <v>TMFOIL08DM</v>
          </cell>
          <cell r="G769" t="str">
            <v>5512</v>
          </cell>
          <cell r="H769" t="str">
            <v>COIL</v>
          </cell>
        </row>
        <row r="770">
          <cell r="A770" t="str">
            <v>TMFOIL09DM</v>
          </cell>
          <cell r="B770" t="str">
            <v>JASPER FG9001002-0930Neurovasc Size9mm x30cm</v>
          </cell>
          <cell r="F770" t="str">
            <v>TMFOIL09DM</v>
          </cell>
          <cell r="G770" t="str">
            <v>5512</v>
          </cell>
          <cell r="H770" t="str">
            <v>COIL</v>
          </cell>
        </row>
        <row r="771">
          <cell r="A771" t="str">
            <v>TMFOIL10DM</v>
          </cell>
          <cell r="B771" t="str">
            <v>JASPER FG9001002-2030Neurovas Size 20mmx30cm</v>
          </cell>
          <cell r="F771" t="str">
            <v>TMFOIL10DM</v>
          </cell>
          <cell r="G771" t="str">
            <v>5512</v>
          </cell>
          <cell r="H771" t="str">
            <v>COIL</v>
          </cell>
        </row>
        <row r="772">
          <cell r="A772" t="str">
            <v>TMFOIL11DM</v>
          </cell>
          <cell r="B772" t="str">
            <v>JASPER FG9001002-0620Neurovasc Size6mm x20cm</v>
          </cell>
          <cell r="F772" t="str">
            <v>TMFOIL11DM</v>
          </cell>
          <cell r="G772" t="str">
            <v>5512</v>
          </cell>
          <cell r="H772" t="str">
            <v>COIL</v>
          </cell>
        </row>
        <row r="773">
          <cell r="A773" t="str">
            <v>TMFOIL12DM</v>
          </cell>
          <cell r="B773" t="str">
            <v>JASPER FG9001002-0830Neurovasc Size8mm x30cm</v>
          </cell>
          <cell r="F773" t="str">
            <v>TMFOIL12DM</v>
          </cell>
          <cell r="G773" t="str">
            <v>5512</v>
          </cell>
          <cell r="H773" t="str">
            <v>COIL</v>
          </cell>
        </row>
        <row r="774">
          <cell r="A774" t="str">
            <v>TMFOIL13DM</v>
          </cell>
          <cell r="B774" t="str">
            <v>JASPER FG9001002-1030Neurovasc Size10mm x30cm</v>
          </cell>
          <cell r="F774" t="str">
            <v>TMFOIL13DM</v>
          </cell>
          <cell r="G774" t="str">
            <v>5512</v>
          </cell>
          <cell r="H774" t="str">
            <v>COIL</v>
          </cell>
        </row>
        <row r="775">
          <cell r="A775" t="str">
            <v>TMFOIL14DM</v>
          </cell>
          <cell r="B775" t="str">
            <v>JASPER FG9001003-0712Size FG9001003-0712</v>
          </cell>
          <cell r="F775" t="str">
            <v>TMFOIL14DM</v>
          </cell>
          <cell r="G775" t="str">
            <v>5512</v>
          </cell>
          <cell r="H775" t="str">
            <v>COIL</v>
          </cell>
        </row>
        <row r="776">
          <cell r="A776" t="str">
            <v>TMFOIL15DM</v>
          </cell>
          <cell r="B776" t="str">
            <v>JASPER  FG9001003-0715Size 7mm x15cm</v>
          </cell>
          <cell r="F776" t="str">
            <v>TMFOIL15DM</v>
          </cell>
          <cell r="G776" t="str">
            <v>5512</v>
          </cell>
          <cell r="H776" t="str">
            <v>COIL</v>
          </cell>
        </row>
        <row r="777">
          <cell r="A777" t="str">
            <v>TMFOIL16DM</v>
          </cell>
          <cell r="B777" t="str">
            <v>JASPER FG9001003-0820Neurovasc size8mm x 20cm</v>
          </cell>
          <cell r="F777" t="str">
            <v>TMFOIL16DM</v>
          </cell>
          <cell r="G777" t="str">
            <v>5512</v>
          </cell>
          <cell r="H777" t="str">
            <v>COIL</v>
          </cell>
        </row>
        <row r="778">
          <cell r="A778" t="str">
            <v>TMFOIL17DM</v>
          </cell>
          <cell r="B778" t="str">
            <v>JASPER FG9001003-0830Neurovasc Size 8mm x30cm</v>
          </cell>
          <cell r="F778" t="str">
            <v>TMFOIL17DM</v>
          </cell>
          <cell r="G778" t="str">
            <v>5512</v>
          </cell>
          <cell r="H778" t="str">
            <v>COIL</v>
          </cell>
        </row>
        <row r="779">
          <cell r="A779" t="str">
            <v>TMFOIL18DM</v>
          </cell>
          <cell r="B779" t="str">
            <v>JASPER FG9001000-0203Neurovasc uk 2mm x03cm</v>
          </cell>
          <cell r="F779" t="str">
            <v>TMFOIL18DM</v>
          </cell>
          <cell r="G779" t="str">
            <v>5512</v>
          </cell>
          <cell r="H779" t="str">
            <v>COIL</v>
          </cell>
        </row>
        <row r="780">
          <cell r="A780" t="str">
            <v>TMFOIL19DM</v>
          </cell>
          <cell r="B780" t="str">
            <v>JASPER FG9001000-0204Neurovasc uk. 2mm x04cm</v>
          </cell>
          <cell r="F780" t="str">
            <v>TMFOIL19DM</v>
          </cell>
          <cell r="G780" t="str">
            <v>5512</v>
          </cell>
          <cell r="H780" t="str">
            <v>COIL</v>
          </cell>
        </row>
        <row r="781">
          <cell r="A781" t="str">
            <v>TMFOIL20DM</v>
          </cell>
          <cell r="B781" t="str">
            <v>JASPER FG9001000-0208Neurovasc uk. 2mm x08cm</v>
          </cell>
          <cell r="F781" t="str">
            <v>TMFOIL20DM</v>
          </cell>
          <cell r="G781" t="str">
            <v>5512</v>
          </cell>
          <cell r="H781" t="str">
            <v>COIL</v>
          </cell>
        </row>
        <row r="782">
          <cell r="A782" t="str">
            <v>TMFOIL21DM</v>
          </cell>
          <cell r="B782" t="str">
            <v>JASPER FG9001000-0301Neurovasc uk. 3mm x01cm</v>
          </cell>
          <cell r="F782" t="str">
            <v>TMFOIL21DM</v>
          </cell>
          <cell r="G782" t="str">
            <v>5512</v>
          </cell>
          <cell r="H782" t="str">
            <v>COIL</v>
          </cell>
        </row>
        <row r="783">
          <cell r="A783" t="str">
            <v>TMFOIL22DM</v>
          </cell>
          <cell r="B783" t="str">
            <v>JASPER FG9001000-0302Neurovasc uk. 3mm x02cm</v>
          </cell>
          <cell r="F783" t="str">
            <v>TMFOIL22DM</v>
          </cell>
          <cell r="G783" t="str">
            <v>5512</v>
          </cell>
          <cell r="H783" t="str">
            <v>COIL</v>
          </cell>
        </row>
        <row r="784">
          <cell r="A784" t="str">
            <v>TMFOIL23DM</v>
          </cell>
          <cell r="B784" t="str">
            <v>JASPER FG9001000-0303Neurovasc uk.3.0mmX3.0cm</v>
          </cell>
          <cell r="F784" t="str">
            <v>TMFOIL23DM</v>
          </cell>
          <cell r="G784" t="str">
            <v>5512</v>
          </cell>
          <cell r="H784" t="str">
            <v>COIL</v>
          </cell>
        </row>
        <row r="785">
          <cell r="A785" t="str">
            <v>TMFOIL24DM</v>
          </cell>
          <cell r="B785" t="str">
            <v>JASPER FG9001000-0304Neurovasc uk. 3mm x04cm</v>
          </cell>
          <cell r="F785" t="str">
            <v>TMFOIL24DM</v>
          </cell>
          <cell r="G785" t="str">
            <v>5512</v>
          </cell>
          <cell r="H785" t="str">
            <v>COIL</v>
          </cell>
        </row>
        <row r="786">
          <cell r="A786" t="str">
            <v>TMFOIL25DM</v>
          </cell>
          <cell r="B786" t="str">
            <v>JASPER FG9001000-0306Neurovasc uk. 3mm x06cm</v>
          </cell>
          <cell r="F786" t="str">
            <v>TMFOIL25DM</v>
          </cell>
          <cell r="G786" t="str">
            <v>5512</v>
          </cell>
          <cell r="H786" t="str">
            <v>COIL</v>
          </cell>
        </row>
        <row r="787">
          <cell r="A787" t="str">
            <v>TMFOIL26DM</v>
          </cell>
          <cell r="B787" t="str">
            <v>JASPER FG9001000-0308Neurovasc uk. 3mm x08cm</v>
          </cell>
          <cell r="F787" t="str">
            <v>TMFOIL26DM</v>
          </cell>
          <cell r="G787" t="str">
            <v>5512</v>
          </cell>
          <cell r="H787" t="str">
            <v>COIL</v>
          </cell>
        </row>
        <row r="788">
          <cell r="A788" t="str">
            <v>TMFOIL27DM</v>
          </cell>
          <cell r="B788" t="str">
            <v>JASPER FG9001000-0406Neurovasc Uk 4mm x 6cm</v>
          </cell>
          <cell r="F788" t="str">
            <v>TMFOIL27DM</v>
          </cell>
          <cell r="G788" t="str">
            <v>5512</v>
          </cell>
          <cell r="H788" t="str">
            <v>COIL</v>
          </cell>
        </row>
        <row r="789">
          <cell r="A789" t="str">
            <v>TMFOIL28DM</v>
          </cell>
          <cell r="B789" t="str">
            <v>JASPER FG9001002-0308Neurovas Uk. 03mm x 08cm</v>
          </cell>
          <cell r="F789" t="str">
            <v>TMFOIL28DM</v>
          </cell>
          <cell r="G789" t="str">
            <v>5512</v>
          </cell>
          <cell r="H789" t="str">
            <v>COIL</v>
          </cell>
        </row>
        <row r="790">
          <cell r="A790" t="str">
            <v>TMFOIL29DM</v>
          </cell>
          <cell r="B790" t="str">
            <v>JASPER FG9001002-0410Neurovasc Uk 04mm x 10cm</v>
          </cell>
          <cell r="F790" t="str">
            <v>TMFOIL29DM</v>
          </cell>
          <cell r="G790" t="str">
            <v>5512</v>
          </cell>
          <cell r="H790" t="str">
            <v>COIL</v>
          </cell>
        </row>
        <row r="791">
          <cell r="A791" t="str">
            <v>TMFOIL30DM</v>
          </cell>
          <cell r="B791" t="str">
            <v>JASPER FG9001002-0615Neurovasc Uk.06mm x 15cm</v>
          </cell>
          <cell r="F791" t="str">
            <v>TMFOIL30DM</v>
          </cell>
          <cell r="G791" t="str">
            <v>5512</v>
          </cell>
          <cell r="H791" t="str">
            <v>COIL</v>
          </cell>
        </row>
        <row r="792">
          <cell r="A792" t="str">
            <v>TMFOIL31DM</v>
          </cell>
          <cell r="B792" t="str">
            <v>JASPER FG9001002-2715Neurovasc Uk.07mm x 15cm</v>
          </cell>
          <cell r="F792" t="str">
            <v>TMFOIL31DM</v>
          </cell>
          <cell r="G792" t="str">
            <v>5512</v>
          </cell>
          <cell r="H792" t="str">
            <v>COIL</v>
          </cell>
        </row>
        <row r="793">
          <cell r="A793" t="str">
            <v>TMFOIL32DM</v>
          </cell>
          <cell r="B793" t="str">
            <v>JASPER FG9001002-0720Neurovasc uk 07mm x 20cm</v>
          </cell>
          <cell r="F793" t="str">
            <v>TMFOIL32DM</v>
          </cell>
          <cell r="G793" t="str">
            <v>5512</v>
          </cell>
          <cell r="H793" t="str">
            <v>COIL</v>
          </cell>
        </row>
        <row r="794">
          <cell r="A794" t="str">
            <v>TMFOIL33DM</v>
          </cell>
          <cell r="B794" t="str">
            <v>JASPER FG9001002-2820Neurovasc uk.08mm x 20cm</v>
          </cell>
          <cell r="F794" t="str">
            <v>TMFOIL33DM</v>
          </cell>
          <cell r="G794" t="str">
            <v>5512</v>
          </cell>
          <cell r="H794" t="str">
            <v>COIL</v>
          </cell>
        </row>
        <row r="795">
          <cell r="A795" t="str">
            <v>TMFOIL34DM</v>
          </cell>
          <cell r="B795" t="str">
            <v>JASPER FG9001002-0920 Neurovasc uk09mm x 20cm</v>
          </cell>
          <cell r="F795" t="str">
            <v>TMFOIL34DM</v>
          </cell>
          <cell r="G795" t="str">
            <v>5512</v>
          </cell>
          <cell r="H795" t="str">
            <v>COIL</v>
          </cell>
        </row>
        <row r="796">
          <cell r="A796" t="str">
            <v>TMFOIL35DM</v>
          </cell>
          <cell r="B796" t="str">
            <v>JASPER FG9001002-1020Neurovasc uk.10mmX20cm</v>
          </cell>
          <cell r="F796" t="str">
            <v>TMFOIL35DM</v>
          </cell>
          <cell r="G796" t="str">
            <v>5512</v>
          </cell>
          <cell r="H796" t="str">
            <v>COIL</v>
          </cell>
        </row>
        <row r="797">
          <cell r="A797" t="str">
            <v>TMFOIL36DM</v>
          </cell>
          <cell r="B797" t="str">
            <v>JASPER FG9001003-0304Neurovasc uk 03mm x 04cm</v>
          </cell>
          <cell r="F797" t="str">
            <v>TMFOIL36DM</v>
          </cell>
          <cell r="G797" t="str">
            <v>5512</v>
          </cell>
          <cell r="H797" t="str">
            <v>COIL</v>
          </cell>
        </row>
        <row r="798">
          <cell r="A798" t="str">
            <v>TMFOIL37DM</v>
          </cell>
          <cell r="B798" t="str">
            <v>JASPER FG9001003-0408Neurovasc size 04mmx08cm</v>
          </cell>
          <cell r="F798" t="str">
            <v>TMFOIL37DM</v>
          </cell>
          <cell r="G798" t="str">
            <v>5512</v>
          </cell>
          <cell r="H798" t="str">
            <v>COIL</v>
          </cell>
        </row>
        <row r="799">
          <cell r="A799" t="str">
            <v>TMFOIL38DM</v>
          </cell>
          <cell r="B799" t="str">
            <v>JASPER FG9001003-0508Neurovasc size05mmx08cm-</v>
          </cell>
          <cell r="F799" t="str">
            <v>TMFOIL38DM</v>
          </cell>
          <cell r="G799" t="str">
            <v>5512</v>
          </cell>
          <cell r="H799" t="str">
            <v>COIL</v>
          </cell>
        </row>
        <row r="800">
          <cell r="A800" t="str">
            <v>TMFOIL39DM</v>
          </cell>
          <cell r="B800" t="str">
            <v>JASPER FG9001000-0202NeurovasSize 02mm x 02cm</v>
          </cell>
          <cell r="F800" t="str">
            <v>TMFOIL39DM</v>
          </cell>
          <cell r="G800" t="str">
            <v>5512</v>
          </cell>
          <cell r="H800" t="str">
            <v>COIL</v>
          </cell>
        </row>
        <row r="801">
          <cell r="A801" t="str">
            <v>TMFOIL40DM</v>
          </cell>
          <cell r="B801" t="str">
            <v>JASPER FG9001000-0410Neurovasc size4mmX10cm -</v>
          </cell>
          <cell r="F801" t="str">
            <v>TMFOIL40DM</v>
          </cell>
          <cell r="G801" t="str">
            <v>5512</v>
          </cell>
          <cell r="H801" t="str">
            <v>COIL</v>
          </cell>
        </row>
        <row r="802">
          <cell r="A802" t="str">
            <v>TMFOIL41DM</v>
          </cell>
          <cell r="B802" t="str">
            <v>JASPER FG9001000-0830Neurovasc size8mmx30cm-</v>
          </cell>
          <cell r="F802" t="str">
            <v>TMFOIL41DM</v>
          </cell>
          <cell r="G802" t="str">
            <v>5512</v>
          </cell>
          <cell r="H802" t="str">
            <v>COIL</v>
          </cell>
        </row>
        <row r="803">
          <cell r="A803" t="str">
            <v>TMFOIL42DM</v>
          </cell>
          <cell r="B803" t="str">
            <v>JASPER FG9001000-0930Neurovasc Size 9mmx30cm</v>
          </cell>
          <cell r="F803" t="str">
            <v>TMFOIL42DM</v>
          </cell>
          <cell r="G803" t="str">
            <v>5512</v>
          </cell>
          <cell r="H803" t="str">
            <v>COIL</v>
          </cell>
        </row>
        <row r="804">
          <cell r="A804" t="str">
            <v>TMFOIL43DM</v>
          </cell>
          <cell r="B804" t="str">
            <v>JASPER FG9001003-0610Neurovasc Size 6mmx10cm-</v>
          </cell>
          <cell r="F804" t="str">
            <v>TMFOIL43DM</v>
          </cell>
          <cell r="G804" t="str">
            <v>5512</v>
          </cell>
          <cell r="H804" t="str">
            <v>COIL</v>
          </cell>
        </row>
        <row r="805">
          <cell r="A805" t="str">
            <v>TMFOIL44DM</v>
          </cell>
          <cell r="B805" t="str">
            <v>JASPER FG9001003-0930Neurovasc Size 9mmx30cm-</v>
          </cell>
          <cell r="F805" t="str">
            <v>TMFOIL44DM</v>
          </cell>
          <cell r="G805" t="str">
            <v>5512</v>
          </cell>
          <cell r="H805" t="str">
            <v>COIL</v>
          </cell>
        </row>
        <row r="806">
          <cell r="A806" t="str">
            <v>TMFOIL45DM</v>
          </cell>
          <cell r="B806" t="str">
            <v>JASPER FG9001000-0210Neurovasc 02mmx10cm</v>
          </cell>
          <cell r="F806" t="str">
            <v>TMFOIL45DM</v>
          </cell>
          <cell r="G806" t="str">
            <v>5512</v>
          </cell>
          <cell r="H806" t="str">
            <v>COIL</v>
          </cell>
        </row>
        <row r="807">
          <cell r="A807" t="str">
            <v>TMFOIL46DM</v>
          </cell>
          <cell r="B807" t="str">
            <v>JASPER FG9001000-0312Neurovasc Size 3mmx12cm-</v>
          </cell>
          <cell r="F807" t="str">
            <v>TMFOIL46DM</v>
          </cell>
          <cell r="G807" t="str">
            <v>5512</v>
          </cell>
          <cell r="H807" t="str">
            <v>COIL</v>
          </cell>
        </row>
        <row r="808">
          <cell r="A808" t="str">
            <v>TMFOIL47DM</v>
          </cell>
          <cell r="B808" t="str">
            <v>JASPER FG9001000-0412 04 mmX12cm1D</v>
          </cell>
          <cell r="F808" t="str">
            <v>TMFOIL47DM</v>
          </cell>
          <cell r="G808" t="str">
            <v>5512</v>
          </cell>
          <cell r="H808" t="str">
            <v>COIL</v>
          </cell>
        </row>
        <row r="809">
          <cell r="A809" t="str">
            <v>TMFOIL48DM</v>
          </cell>
          <cell r="B809" t="str">
            <v>JASPER FG9001010-0304Neurovasc Size 3mmx04cm-</v>
          </cell>
          <cell r="F809" t="str">
            <v>TMFOIL48DM</v>
          </cell>
          <cell r="G809" t="str">
            <v>5512</v>
          </cell>
          <cell r="H809" t="str">
            <v>COIL</v>
          </cell>
        </row>
        <row r="810">
          <cell r="A810" t="str">
            <v>TMFOIL49DM</v>
          </cell>
          <cell r="B810" t="str">
            <v>JASPER FG9001000-0620Neurovasc Size 6mmx20cm-</v>
          </cell>
          <cell r="F810" t="str">
            <v>TMFOIL49DM</v>
          </cell>
          <cell r="G810" t="str">
            <v>5512</v>
          </cell>
          <cell r="H810" t="str">
            <v>COIL</v>
          </cell>
        </row>
        <row r="811">
          <cell r="A811" t="str">
            <v>TMFOILD1DM</v>
          </cell>
          <cell r="B811" t="str">
            <v>JASPER DETACHMENT 10 DTK(FG8861000-01)</v>
          </cell>
          <cell r="F811" t="str">
            <v>TMFOILD1DM</v>
          </cell>
          <cell r="G811" t="str">
            <v>5512</v>
          </cell>
          <cell r="H811" t="str">
            <v>COIL</v>
          </cell>
        </row>
        <row r="812">
          <cell r="A812" t="str">
            <v>TMFOIM07DM</v>
          </cell>
          <cell r="B812" t="str">
            <v>BARE STENT MUSTANGSize 2.5mm X 8mm</v>
          </cell>
          <cell r="F812" t="str">
            <v>TMFOIM07DM</v>
          </cell>
          <cell r="G812" t="str">
            <v>5511</v>
          </cell>
          <cell r="H812" t="str">
            <v>STENT</v>
          </cell>
        </row>
        <row r="813">
          <cell r="A813" t="str">
            <v>TMFOIM08DM</v>
          </cell>
          <cell r="B813" t="str">
            <v>BARE STENT MUSTANGSize 2.5mm X 13mm</v>
          </cell>
          <cell r="F813" t="str">
            <v>TMFOIM08DM</v>
          </cell>
          <cell r="G813" t="str">
            <v>5511</v>
          </cell>
          <cell r="H813" t="str">
            <v>STENT</v>
          </cell>
        </row>
        <row r="814">
          <cell r="A814" t="str">
            <v>TMFOIM09DM</v>
          </cell>
          <cell r="B814" t="str">
            <v>BARE STENT MUSTANGSize2.5mm X  16mm</v>
          </cell>
          <cell r="F814" t="str">
            <v>TMFOIM09DM</v>
          </cell>
          <cell r="G814" t="str">
            <v>5511</v>
          </cell>
          <cell r="H814" t="str">
            <v>STENT</v>
          </cell>
        </row>
        <row r="815">
          <cell r="A815" t="str">
            <v>TMFOIM10DM</v>
          </cell>
          <cell r="B815" t="str">
            <v>BARE STENT MUSTANGSize 2.75mm X 8mm</v>
          </cell>
          <cell r="F815" t="str">
            <v>TMFOIM10DM</v>
          </cell>
          <cell r="G815" t="str">
            <v>5511</v>
          </cell>
          <cell r="H815" t="str">
            <v>STENT</v>
          </cell>
        </row>
        <row r="816">
          <cell r="A816" t="str">
            <v>TMFOIM11DM</v>
          </cell>
          <cell r="B816" t="str">
            <v>BARE STENT MUSTANGSize 2.75mm X 13mm</v>
          </cell>
          <cell r="F816" t="str">
            <v>TMFOIM11DM</v>
          </cell>
          <cell r="G816" t="str">
            <v>5511</v>
          </cell>
          <cell r="H816" t="str">
            <v>STENT</v>
          </cell>
        </row>
        <row r="817">
          <cell r="A817" t="str">
            <v>TMFOIM12DM</v>
          </cell>
          <cell r="B817" t="str">
            <v>BARE STENT MUSTANGSize 2.75mm X 16mm</v>
          </cell>
          <cell r="F817" t="str">
            <v>TMFOIM12DM</v>
          </cell>
          <cell r="G817" t="str">
            <v>5511</v>
          </cell>
          <cell r="H817" t="str">
            <v>STENT</v>
          </cell>
        </row>
        <row r="818">
          <cell r="A818" t="str">
            <v>TMFOIM13DM</v>
          </cell>
          <cell r="B818" t="str">
            <v>BARE STENT MUSTANGSize 2.75mm X 18mm</v>
          </cell>
          <cell r="F818" t="str">
            <v>TMFOIM13DM</v>
          </cell>
          <cell r="G818" t="str">
            <v>5511</v>
          </cell>
          <cell r="H818" t="str">
            <v>STENT</v>
          </cell>
        </row>
        <row r="819">
          <cell r="A819" t="str">
            <v>TMFOIM14DM</v>
          </cell>
          <cell r="B819" t="str">
            <v>BARE STENT MUSTANGSize 2.75mm X 23mm</v>
          </cell>
          <cell r="F819" t="str">
            <v>TMFOIM14DM</v>
          </cell>
          <cell r="G819" t="str">
            <v>5511</v>
          </cell>
          <cell r="H819" t="str">
            <v>STENT</v>
          </cell>
        </row>
        <row r="820">
          <cell r="A820" t="str">
            <v>TMFOIM15DM</v>
          </cell>
          <cell r="B820" t="str">
            <v>BARE STENT MUSTANGSize 2.75mm X  29mm</v>
          </cell>
          <cell r="F820" t="str">
            <v>TMFOIM15DM</v>
          </cell>
          <cell r="G820" t="str">
            <v>5511</v>
          </cell>
          <cell r="H820" t="str">
            <v>STENT</v>
          </cell>
        </row>
        <row r="821">
          <cell r="A821" t="str">
            <v>TMFOIM16DM</v>
          </cell>
          <cell r="B821" t="str">
            <v>BARE STENT MUSTANGSize 2.75mm X 33mm</v>
          </cell>
          <cell r="F821" t="str">
            <v>TMFOIM16DM</v>
          </cell>
          <cell r="G821" t="str">
            <v>5511</v>
          </cell>
          <cell r="H821" t="str">
            <v>STENT</v>
          </cell>
        </row>
        <row r="822">
          <cell r="A822" t="str">
            <v>TMFOIM17DM</v>
          </cell>
          <cell r="B822" t="str">
            <v>BARE STENT MUSTANGSize 3.0mm X 8.0mm</v>
          </cell>
          <cell r="F822" t="str">
            <v>TMFOIM17DM</v>
          </cell>
          <cell r="G822" t="str">
            <v>5511</v>
          </cell>
          <cell r="H822" t="str">
            <v>STENT</v>
          </cell>
        </row>
        <row r="823">
          <cell r="A823" t="str">
            <v>TMFOIM18DM</v>
          </cell>
          <cell r="B823" t="str">
            <v>BARE STENT MUSTANGSize 3.0mm X  13mm</v>
          </cell>
          <cell r="F823" t="str">
            <v>TMFOIM18DM</v>
          </cell>
          <cell r="G823" t="str">
            <v>5511</v>
          </cell>
          <cell r="H823" t="str">
            <v>STENT</v>
          </cell>
        </row>
        <row r="824">
          <cell r="A824" t="str">
            <v>TMFOIM19DM</v>
          </cell>
          <cell r="B824" t="str">
            <v>BARE STENT MUSTANGSize 3.0mm X 16mm</v>
          </cell>
          <cell r="F824" t="str">
            <v>TMFOIM19DM</v>
          </cell>
          <cell r="G824" t="str">
            <v>5511</v>
          </cell>
          <cell r="H824" t="str">
            <v>STENT</v>
          </cell>
        </row>
        <row r="825">
          <cell r="A825" t="str">
            <v>TMFOIM20DM</v>
          </cell>
          <cell r="B825" t="str">
            <v>BARE STENT MUSTANGSize 3.5mm X 13mm</v>
          </cell>
          <cell r="F825" t="str">
            <v>TMFOIM20DM</v>
          </cell>
          <cell r="G825" t="str">
            <v>5511</v>
          </cell>
          <cell r="H825" t="str">
            <v>STENT</v>
          </cell>
        </row>
        <row r="826">
          <cell r="A826" t="str">
            <v>TMFOIM21DM</v>
          </cell>
          <cell r="B826" t="str">
            <v>BARE STENT MUSTANGSize 3.5mm X 16mm</v>
          </cell>
          <cell r="F826" t="str">
            <v>TMFOIM21DM</v>
          </cell>
          <cell r="G826" t="str">
            <v>5511</v>
          </cell>
          <cell r="H826" t="str">
            <v>STENT</v>
          </cell>
        </row>
        <row r="827">
          <cell r="A827" t="str">
            <v>TMFOIM22DM</v>
          </cell>
          <cell r="B827" t="str">
            <v>BARE STENT MUSTANGSize 3.5mm X 18mm</v>
          </cell>
          <cell r="F827" t="str">
            <v>TMFOIM22DM</v>
          </cell>
          <cell r="G827" t="str">
            <v>5511</v>
          </cell>
          <cell r="H827" t="str">
            <v>STENT</v>
          </cell>
        </row>
        <row r="828">
          <cell r="A828" t="str">
            <v>TMFOIM23DM</v>
          </cell>
          <cell r="B828" t="str">
            <v>BARE STENT MUSTANGSize 2.5mm X 33mm</v>
          </cell>
          <cell r="F828" t="str">
            <v>TMFOIM23DM</v>
          </cell>
          <cell r="G828" t="str">
            <v>5511</v>
          </cell>
          <cell r="H828" t="str">
            <v>STENT</v>
          </cell>
        </row>
        <row r="829">
          <cell r="A829" t="str">
            <v>TMFOIM24DM</v>
          </cell>
          <cell r="B829" t="str">
            <v>BARE STENT MUSTANGSize 3.0mm X 33mm</v>
          </cell>
          <cell r="F829" t="str">
            <v>TMFOIM24DM</v>
          </cell>
          <cell r="G829" t="str">
            <v>5511</v>
          </cell>
          <cell r="H829" t="str">
            <v>STENT</v>
          </cell>
        </row>
        <row r="830">
          <cell r="A830" t="str">
            <v>TMFOIM25DM</v>
          </cell>
          <cell r="B830" t="str">
            <v>BARE STENT MUSTANGSize 3.5mm X 23mm</v>
          </cell>
          <cell r="F830" t="str">
            <v>TMFOIM25DM</v>
          </cell>
          <cell r="G830" t="str">
            <v>5511</v>
          </cell>
          <cell r="H830" t="str">
            <v>STENT</v>
          </cell>
        </row>
        <row r="831">
          <cell r="A831" t="str">
            <v>TMFOIM26DM</v>
          </cell>
          <cell r="B831" t="str">
            <v>BARE STENT MUSTANGSize 3.5mm X 29mm</v>
          </cell>
          <cell r="F831" t="str">
            <v>TMFOIM26DM</v>
          </cell>
          <cell r="G831" t="str">
            <v>5511</v>
          </cell>
          <cell r="H831" t="str">
            <v>STENT</v>
          </cell>
        </row>
        <row r="832">
          <cell r="A832" t="str">
            <v>TMFOIM27DM</v>
          </cell>
          <cell r="B832" t="str">
            <v>BARE STENT MUSTANGSize 3.5mm X 33mm</v>
          </cell>
          <cell r="F832" t="str">
            <v>TMFOIM27DM</v>
          </cell>
          <cell r="G832" t="str">
            <v>5511</v>
          </cell>
          <cell r="H832" t="str">
            <v>STENT</v>
          </cell>
        </row>
        <row r="833">
          <cell r="A833" t="str">
            <v>TMFOIM28DM</v>
          </cell>
          <cell r="B833" t="str">
            <v>BARE STENT MUSTANGSize 3.5mm X 8.0mm</v>
          </cell>
          <cell r="F833" t="str">
            <v>TMFOIM28DM</v>
          </cell>
          <cell r="G833" t="str">
            <v>5511</v>
          </cell>
          <cell r="H833" t="str">
            <v>STENT</v>
          </cell>
        </row>
        <row r="834">
          <cell r="A834" t="str">
            <v>TMFOIM29DM</v>
          </cell>
          <cell r="B834" t="str">
            <v>BARE STENT MUSTANGSize 4.0mm X 8.0mm</v>
          </cell>
          <cell r="F834" t="str">
            <v>TMFOIM29DM</v>
          </cell>
          <cell r="G834" t="str">
            <v>5511</v>
          </cell>
          <cell r="H834" t="str">
            <v>STENT</v>
          </cell>
        </row>
        <row r="835">
          <cell r="A835" t="str">
            <v>TMFOIM30DM</v>
          </cell>
          <cell r="B835" t="str">
            <v>BARE STENT MUSTANGSize 4.0mm X 13mm</v>
          </cell>
          <cell r="F835" t="str">
            <v>TMFOIM30DM</v>
          </cell>
          <cell r="G835" t="str">
            <v>5511</v>
          </cell>
          <cell r="H835" t="str">
            <v>STENT</v>
          </cell>
        </row>
        <row r="836">
          <cell r="A836" t="str">
            <v>TMFOIM31DM</v>
          </cell>
          <cell r="B836" t="str">
            <v>BARE STENT MUSTANGSize 4.0mmX16mm</v>
          </cell>
          <cell r="F836" t="str">
            <v>TMFOIM31DM</v>
          </cell>
          <cell r="G836" t="str">
            <v>5511</v>
          </cell>
          <cell r="H836" t="str">
            <v>STENT</v>
          </cell>
        </row>
        <row r="837">
          <cell r="A837" t="str">
            <v>TMFOIM32DM</v>
          </cell>
          <cell r="B837" t="str">
            <v>BARE STENT MUSTANGSize 4.0mm X 18mm</v>
          </cell>
          <cell r="F837" t="str">
            <v>TMFOIM32DM</v>
          </cell>
          <cell r="G837" t="str">
            <v>5511</v>
          </cell>
          <cell r="H837" t="str">
            <v>STENT</v>
          </cell>
        </row>
        <row r="838">
          <cell r="A838" t="str">
            <v>TMFOIM33DM</v>
          </cell>
          <cell r="B838" t="str">
            <v>BARE STENT MUSTANGSize 4.0mm X 23mm</v>
          </cell>
          <cell r="F838" t="str">
            <v>TMFOIM33DM</v>
          </cell>
          <cell r="G838" t="str">
            <v>5511</v>
          </cell>
          <cell r="H838" t="str">
            <v>STENT</v>
          </cell>
        </row>
        <row r="839">
          <cell r="A839" t="str">
            <v>TMFOIM34DM</v>
          </cell>
          <cell r="B839" t="str">
            <v>BARE STENT MUSTANGSize 4.0mmX29mm</v>
          </cell>
          <cell r="F839" t="str">
            <v>TMFOIM34DM</v>
          </cell>
          <cell r="G839" t="str">
            <v>5511</v>
          </cell>
          <cell r="H839" t="str">
            <v>STENT</v>
          </cell>
        </row>
        <row r="840">
          <cell r="A840" t="str">
            <v>TMFOIM35DM</v>
          </cell>
          <cell r="B840" t="str">
            <v>BARE STENT MUSTANGSize 4.0mmX33mm</v>
          </cell>
          <cell r="F840" t="str">
            <v>TMFOIM35DM</v>
          </cell>
          <cell r="G840" t="str">
            <v>5511</v>
          </cell>
          <cell r="H840" t="str">
            <v>STENT</v>
          </cell>
        </row>
        <row r="841">
          <cell r="A841" t="str">
            <v>TMFOIMS1DM</v>
          </cell>
          <cell r="B841" t="str">
            <v>BARE STENT MUSTANGSize 2.5mm X 18mm</v>
          </cell>
          <cell r="F841" t="str">
            <v>TMFOIMS1DM</v>
          </cell>
          <cell r="G841" t="str">
            <v>5511</v>
          </cell>
          <cell r="H841" t="str">
            <v>STENT</v>
          </cell>
        </row>
        <row r="842">
          <cell r="A842" t="str">
            <v>TMFOIMS2DM</v>
          </cell>
          <cell r="B842" t="str">
            <v>BARE STENT MUSTANGSize 2.5mm X 23mm</v>
          </cell>
          <cell r="F842" t="str">
            <v>TMFOIMS2DM</v>
          </cell>
          <cell r="G842" t="str">
            <v>5511</v>
          </cell>
          <cell r="H842" t="str">
            <v>STENT</v>
          </cell>
        </row>
        <row r="843">
          <cell r="A843" t="str">
            <v>TMFOIMS3DM</v>
          </cell>
          <cell r="B843" t="str">
            <v>BARE STENT MUSTANGSize 2.5mm X 29mm</v>
          </cell>
          <cell r="F843" t="str">
            <v>TMFOIMS3DM</v>
          </cell>
          <cell r="G843" t="str">
            <v>5511</v>
          </cell>
          <cell r="H843" t="str">
            <v>STENT</v>
          </cell>
        </row>
        <row r="844">
          <cell r="A844" t="str">
            <v>TMFOIMS4DM</v>
          </cell>
          <cell r="B844" t="str">
            <v>BARE STENT MUSTANGSize 3.0mm X 18mm</v>
          </cell>
          <cell r="F844" t="str">
            <v>TMFOIMS4DM</v>
          </cell>
          <cell r="G844" t="str">
            <v>5511</v>
          </cell>
          <cell r="H844" t="str">
            <v>STENT</v>
          </cell>
        </row>
        <row r="845">
          <cell r="A845" t="str">
            <v>TMFOIMS5DM</v>
          </cell>
          <cell r="B845" t="str">
            <v>BARE STENT MUSTANGSize 3.0mm X 23mm</v>
          </cell>
          <cell r="F845" t="str">
            <v>TMFOIMS5DM</v>
          </cell>
          <cell r="G845" t="str">
            <v>5511</v>
          </cell>
          <cell r="H845" t="str">
            <v>STENT</v>
          </cell>
        </row>
        <row r="846">
          <cell r="A846" t="str">
            <v>TMFOIMS6DM</v>
          </cell>
          <cell r="B846" t="str">
            <v>BARE STENT MUSTANGSize 3.0mm X 29mm</v>
          </cell>
          <cell r="F846" t="str">
            <v>TMFOIMS6DM</v>
          </cell>
          <cell r="G846" t="str">
            <v>5511</v>
          </cell>
          <cell r="H846" t="str">
            <v>STENT</v>
          </cell>
        </row>
        <row r="847">
          <cell r="A847" t="str">
            <v>TMFOIPC1DM</v>
          </cell>
          <cell r="B847" t="str">
            <v>POC ONE</v>
          </cell>
          <cell r="F847" t="str">
            <v>TMFOIPC1DM</v>
          </cell>
          <cell r="G847" t="str">
            <v>5513</v>
          </cell>
          <cell r="H847" t="str">
            <v>UBT</v>
          </cell>
        </row>
        <row r="848">
          <cell r="A848" t="str">
            <v>TMFOIPC2DM</v>
          </cell>
          <cell r="B848" t="str">
            <v>POC ONE PLUS</v>
          </cell>
          <cell r="F848" t="str">
            <v>TMFOIPC2DM</v>
          </cell>
          <cell r="G848" t="str">
            <v>5513</v>
          </cell>
          <cell r="H848" t="str">
            <v>UBT</v>
          </cell>
        </row>
        <row r="849">
          <cell r="A849" t="str">
            <v>TMFOIT01DM</v>
          </cell>
          <cell r="B849" t="str">
            <v>TANGO T2213 COCR CORONARSize 2.25 mm x 13mm</v>
          </cell>
          <cell r="F849" t="str">
            <v>TMFOIT01DM</v>
          </cell>
          <cell r="G849" t="str">
            <v>5511</v>
          </cell>
          <cell r="H849" t="str">
            <v>STENT</v>
          </cell>
        </row>
        <row r="850">
          <cell r="A850" t="str">
            <v>TMFOIT02DM</v>
          </cell>
          <cell r="B850" t="str">
            <v>TANGO T2218 COCR CORONARSize 2.25 mm x 18mm</v>
          </cell>
          <cell r="F850" t="str">
            <v>TMFOIT02DM</v>
          </cell>
          <cell r="G850" t="str">
            <v>5511</v>
          </cell>
          <cell r="H850" t="str">
            <v>STENT</v>
          </cell>
        </row>
        <row r="851">
          <cell r="A851" t="str">
            <v>TMFOIT03DM</v>
          </cell>
          <cell r="B851" t="str">
            <v>TANGO T2223 COCR CORONARSize 2.25 mm x 23mm</v>
          </cell>
          <cell r="F851" t="str">
            <v>TMFOIT03DM</v>
          </cell>
          <cell r="G851" t="str">
            <v>5511</v>
          </cell>
          <cell r="H851" t="str">
            <v>STENT</v>
          </cell>
        </row>
        <row r="852">
          <cell r="A852" t="str">
            <v>TMFOIT04DM</v>
          </cell>
          <cell r="B852" t="str">
            <v>TANGO T2513 COCR CORONARSize 2.5 mm x 13mm</v>
          </cell>
          <cell r="F852" t="str">
            <v>TMFOIT04DM</v>
          </cell>
          <cell r="G852" t="str">
            <v>5511</v>
          </cell>
          <cell r="H852" t="str">
            <v>STENT</v>
          </cell>
        </row>
        <row r="853">
          <cell r="A853" t="str">
            <v>TMFOIT05DM</v>
          </cell>
          <cell r="B853" t="str">
            <v>TANGO T2518 COCR CORONARSize 2.5 mm x 18mm</v>
          </cell>
          <cell r="F853" t="str">
            <v>TMFOIT05DM</v>
          </cell>
          <cell r="G853" t="str">
            <v>5511</v>
          </cell>
          <cell r="H853" t="str">
            <v>STENT</v>
          </cell>
        </row>
        <row r="854">
          <cell r="A854" t="str">
            <v>TMFOIT06DM</v>
          </cell>
          <cell r="B854" t="str">
            <v>TANGO T2523 COCR CORONARSize 2.5 mm x 23mm</v>
          </cell>
          <cell r="F854" t="str">
            <v>TMFOIT06DM</v>
          </cell>
          <cell r="G854" t="str">
            <v>5511</v>
          </cell>
          <cell r="H854" t="str">
            <v>STENT</v>
          </cell>
        </row>
        <row r="855">
          <cell r="A855" t="str">
            <v>TMFOIT07DM</v>
          </cell>
          <cell r="B855" t="str">
            <v>TANGO T2529 COCR CORONARSize 2.5 mm x 29mm</v>
          </cell>
          <cell r="F855" t="str">
            <v>TMFOIT07DM</v>
          </cell>
          <cell r="G855" t="str">
            <v>5511</v>
          </cell>
          <cell r="H855" t="str">
            <v>STENT</v>
          </cell>
        </row>
        <row r="856">
          <cell r="A856" t="str">
            <v>TMFOIT08DM</v>
          </cell>
          <cell r="B856" t="str">
            <v>TANGO T2713 COCR CORONARSize 2.75 mm x 13mm</v>
          </cell>
          <cell r="F856" t="str">
            <v>TMFOIT08DM</v>
          </cell>
          <cell r="G856" t="str">
            <v>5511</v>
          </cell>
          <cell r="H856" t="str">
            <v>STENT</v>
          </cell>
        </row>
        <row r="857">
          <cell r="A857" t="str">
            <v>TMFOIT09DM</v>
          </cell>
          <cell r="B857" t="str">
            <v>TANGO T2718 COCR CORONARSize 2.75 mm x 18mm</v>
          </cell>
          <cell r="F857" t="str">
            <v>TMFOIT09DM</v>
          </cell>
          <cell r="G857" t="str">
            <v>5511</v>
          </cell>
          <cell r="H857" t="str">
            <v>STENT</v>
          </cell>
        </row>
        <row r="858">
          <cell r="A858" t="str">
            <v>TMFOIT10DM</v>
          </cell>
          <cell r="B858" t="str">
            <v>TANGO T2723 COCR CORONARSize 2.75 mm x 23mm</v>
          </cell>
          <cell r="F858" t="str">
            <v>TMFOIT10DM</v>
          </cell>
          <cell r="G858" t="str">
            <v>5511</v>
          </cell>
          <cell r="H858" t="str">
            <v>STENT</v>
          </cell>
        </row>
        <row r="859">
          <cell r="A859" t="str">
            <v>TMFOIT11DM</v>
          </cell>
          <cell r="B859" t="str">
            <v>TANGO T2729 COCR CORONARSize 2.75 mm x 29mm</v>
          </cell>
          <cell r="F859" t="str">
            <v>TMFOIT11DM</v>
          </cell>
          <cell r="G859" t="str">
            <v>5511</v>
          </cell>
          <cell r="H859" t="str">
            <v>STENT</v>
          </cell>
        </row>
        <row r="860">
          <cell r="A860" t="str">
            <v>TMFOIT12DM</v>
          </cell>
          <cell r="B860" t="str">
            <v>TANGO T3013 COCR CORONARSize 3.0 mm x 13mm</v>
          </cell>
          <cell r="F860" t="str">
            <v>TMFOIT12DM</v>
          </cell>
          <cell r="G860" t="str">
            <v>5511</v>
          </cell>
          <cell r="H860" t="str">
            <v>STENT</v>
          </cell>
        </row>
        <row r="861">
          <cell r="A861" t="str">
            <v>TMFOIT13DM</v>
          </cell>
          <cell r="B861" t="str">
            <v>TANGO T3018 COCR CORONARSize 3.0 mm x 18mm</v>
          </cell>
          <cell r="F861" t="str">
            <v>TMFOIT13DM</v>
          </cell>
          <cell r="G861" t="str">
            <v>5511</v>
          </cell>
          <cell r="H861" t="str">
            <v>STENT</v>
          </cell>
        </row>
        <row r="862">
          <cell r="A862" t="str">
            <v>TMFOIT14DM</v>
          </cell>
          <cell r="B862" t="str">
            <v>TANGO T3023 COCR CORONARSize 3.0 mm x 23mm</v>
          </cell>
          <cell r="F862" t="str">
            <v>TMFOIT14DM</v>
          </cell>
          <cell r="G862" t="str">
            <v>5511</v>
          </cell>
          <cell r="H862" t="str">
            <v>STENT</v>
          </cell>
        </row>
        <row r="863">
          <cell r="A863" t="str">
            <v>TMFOIT15DM</v>
          </cell>
          <cell r="B863" t="str">
            <v>TANGO T3029 COCR CORONARSize 3.0 mm x 29mm</v>
          </cell>
          <cell r="F863" t="str">
            <v>TMFOIT15DM</v>
          </cell>
          <cell r="G863" t="str">
            <v>5511</v>
          </cell>
          <cell r="H863" t="str">
            <v>STENT</v>
          </cell>
        </row>
        <row r="864">
          <cell r="A864" t="str">
            <v>TMFOIT16DM</v>
          </cell>
          <cell r="B864" t="str">
            <v>TANGO T3513 COCR CORONARSize 3.5 mm x 13mm</v>
          </cell>
          <cell r="F864" t="str">
            <v>TMFOIT16DM</v>
          </cell>
          <cell r="G864" t="str">
            <v>5511</v>
          </cell>
          <cell r="H864" t="str">
            <v>STENT</v>
          </cell>
        </row>
        <row r="865">
          <cell r="A865" t="str">
            <v>TMFOIT17DM</v>
          </cell>
          <cell r="B865" t="str">
            <v>TANGO T3518 COCR CORONARSize 3.5 mm x 18mm</v>
          </cell>
          <cell r="F865" t="str">
            <v>TMFOIT17DM</v>
          </cell>
          <cell r="G865" t="str">
            <v>5511</v>
          </cell>
          <cell r="H865" t="str">
            <v>STENT</v>
          </cell>
        </row>
        <row r="866">
          <cell r="A866" t="str">
            <v>TMFOIT18DM</v>
          </cell>
          <cell r="B866" t="str">
            <v>TANGO T3523 COCR CORONARSize 3.5 mm x 23mm</v>
          </cell>
          <cell r="F866" t="str">
            <v>TMFOIT18DM</v>
          </cell>
          <cell r="G866" t="str">
            <v>5511</v>
          </cell>
          <cell r="H866" t="str">
            <v>STENT</v>
          </cell>
        </row>
        <row r="867">
          <cell r="A867" t="str">
            <v>TMFOIT19DM</v>
          </cell>
          <cell r="B867" t="str">
            <v>TANGO T3529 COCR CORONARSize 3.5 mm x 29mm</v>
          </cell>
          <cell r="F867" t="str">
            <v>TMFOIT19DM</v>
          </cell>
          <cell r="G867" t="str">
            <v>5511</v>
          </cell>
          <cell r="H867" t="str">
            <v>STENT</v>
          </cell>
        </row>
        <row r="868">
          <cell r="A868" t="str">
            <v>TMFOIT20DM</v>
          </cell>
          <cell r="B868" t="str">
            <v>TANGO T4013 COCR CORONARSize 4.0 mm x 13mm</v>
          </cell>
          <cell r="F868" t="str">
            <v>TMFOIT20DM</v>
          </cell>
          <cell r="G868" t="str">
            <v>5511</v>
          </cell>
          <cell r="H868" t="str">
            <v>STENT</v>
          </cell>
        </row>
        <row r="869">
          <cell r="A869" t="str">
            <v>TMFOIT21DM</v>
          </cell>
          <cell r="B869" t="str">
            <v>TANGO T4018 COCR CORONARSize 4.0 mm x 18mm</v>
          </cell>
          <cell r="F869" t="str">
            <v>TMFOIT21DM</v>
          </cell>
          <cell r="G869" t="str">
            <v>5511</v>
          </cell>
          <cell r="H869" t="str">
            <v>STENT</v>
          </cell>
        </row>
        <row r="870">
          <cell r="A870" t="str">
            <v>TMFOIT22DM</v>
          </cell>
          <cell r="B870" t="str">
            <v>TANGO T4023 COCR CORONARSize 4.00 mm x 23mm</v>
          </cell>
          <cell r="F870" t="str">
            <v>TMFOIT22DM</v>
          </cell>
          <cell r="G870" t="str">
            <v>5511</v>
          </cell>
          <cell r="H870" t="str">
            <v>STENT</v>
          </cell>
        </row>
        <row r="871">
          <cell r="A871" t="str">
            <v>TMFOIT23DM</v>
          </cell>
          <cell r="B871" t="str">
            <v>TANGO T4029 COCR CORONARSize 4.00 mm x 29mm</v>
          </cell>
          <cell r="F871" t="str">
            <v>TMFOIT23DM</v>
          </cell>
          <cell r="G871" t="str">
            <v>5511</v>
          </cell>
          <cell r="H871" t="str">
            <v>STENT</v>
          </cell>
        </row>
        <row r="872">
          <cell r="A872" t="str">
            <v>TMFOIU01DM</v>
          </cell>
          <cell r="B872" t="str">
            <v>PRINTING PAPERUB-SP-001</v>
          </cell>
          <cell r="F872" t="str">
            <v>TMFOIU01DM</v>
          </cell>
          <cell r="G872" t="str">
            <v>5513</v>
          </cell>
          <cell r="H872" t="str">
            <v>UBT</v>
          </cell>
        </row>
        <row r="873">
          <cell r="A873" t="str">
            <v>TMFOIU05DM</v>
          </cell>
          <cell r="B873" t="str">
            <v>BARCODE READERUB-OP-005</v>
          </cell>
          <cell r="F873" t="str">
            <v>TMFOIU05DM</v>
          </cell>
          <cell r="G873" t="str">
            <v>5513</v>
          </cell>
          <cell r="H873" t="str">
            <v>UBT</v>
          </cell>
        </row>
        <row r="874">
          <cell r="A874" t="str">
            <v>TMFOIU12DM</v>
          </cell>
          <cell r="B874" t="str">
            <v>STANDARD GAS SETUB-SP-012</v>
          </cell>
          <cell r="F874" t="str">
            <v>TMFOIU12DM</v>
          </cell>
          <cell r="G874" t="str">
            <v>5513</v>
          </cell>
          <cell r="H874" t="str">
            <v>UBT</v>
          </cell>
        </row>
        <row r="875">
          <cell r="A875" t="str">
            <v>TMFOIU14DM</v>
          </cell>
          <cell r="B875" t="str">
            <v>FUSEUB-SP-014</v>
          </cell>
          <cell r="F875" t="str">
            <v>TMFOIU14DM</v>
          </cell>
          <cell r="G875" t="str">
            <v>5513</v>
          </cell>
          <cell r="H875" t="str">
            <v>UBT</v>
          </cell>
        </row>
        <row r="876">
          <cell r="A876" t="str">
            <v>TMFOIU16DM</v>
          </cell>
          <cell r="B876" t="str">
            <v>CARTRIDGE ADAPTERUB-SP-016</v>
          </cell>
          <cell r="F876" t="str">
            <v>TMFOIU16DM</v>
          </cell>
          <cell r="G876" t="str">
            <v>5513</v>
          </cell>
          <cell r="H876" t="str">
            <v>UBT</v>
          </cell>
        </row>
        <row r="877">
          <cell r="A877" t="str">
            <v>TMFOIU19DM</v>
          </cell>
          <cell r="B877" t="str">
            <v>Y-SHAPE JOINT (Y TUBEConnector) - UB-SP-019</v>
          </cell>
          <cell r="F877" t="str">
            <v>TMFOIU19DM</v>
          </cell>
          <cell r="G877" t="str">
            <v>5513</v>
          </cell>
          <cell r="H877" t="str">
            <v>UBT</v>
          </cell>
        </row>
        <row r="878">
          <cell r="A878" t="str">
            <v>TMFOIUA2DM</v>
          </cell>
          <cell r="B878" t="str">
            <v>RS232C CABLE UB-OP-002CABLE L : 1.5m (reverse)</v>
          </cell>
          <cell r="F878" t="str">
            <v>TMFOIUA2DM</v>
          </cell>
          <cell r="G878" t="str">
            <v>5513</v>
          </cell>
          <cell r="H878" t="str">
            <v>UBT</v>
          </cell>
        </row>
        <row r="879">
          <cell r="A879" t="str">
            <v>TMFOIUA3DM</v>
          </cell>
          <cell r="B879" t="str">
            <v>USB-DRIVER SOFT.&amp; CABLE(Included) UB-OP-003</v>
          </cell>
          <cell r="F879" t="str">
            <v>TMFOIUA3DM</v>
          </cell>
          <cell r="G879" t="str">
            <v>5513</v>
          </cell>
          <cell r="H879" t="str">
            <v>UBT</v>
          </cell>
        </row>
        <row r="880">
          <cell r="A880" t="str">
            <v>TMFOIUB1DM</v>
          </cell>
          <cell r="B880" t="str">
            <v>BREATH COLLECTION BAG0.3L 652832</v>
          </cell>
          <cell r="F880" t="str">
            <v>TMFOIUB1DM</v>
          </cell>
          <cell r="G880" t="str">
            <v>5513</v>
          </cell>
          <cell r="H880" t="str">
            <v>UBT</v>
          </cell>
        </row>
        <row r="881">
          <cell r="A881" t="str">
            <v>TMFOIUB2DM</v>
          </cell>
          <cell r="B881" t="str">
            <v>BREATH COLLECTION BAG652832</v>
          </cell>
          <cell r="F881" t="str">
            <v>TMFOIUB2DM</v>
          </cell>
          <cell r="G881" t="str">
            <v>5513</v>
          </cell>
          <cell r="H881" t="str">
            <v>UBT</v>
          </cell>
        </row>
        <row r="882">
          <cell r="A882" t="str">
            <v>TMFOIUB3DM</v>
          </cell>
          <cell r="B882" t="str">
            <v>CALLIBRATION BAG 5.0L5L BREATH COLL.BAG</v>
          </cell>
          <cell r="F882" t="str">
            <v>TMFOIUB3DM</v>
          </cell>
          <cell r="G882" t="str">
            <v>5513</v>
          </cell>
          <cell r="H882" t="str">
            <v>UBT</v>
          </cell>
        </row>
        <row r="883">
          <cell r="A883" t="str">
            <v>TMFOIUB3DM</v>
          </cell>
          <cell r="B883" t="str">
            <v>CALLIBRATION BAG 5.0L5L BREATH COLL.BAG</v>
          </cell>
          <cell r="F883" t="str">
            <v>TMFOIUOBDM</v>
          </cell>
          <cell r="G883" t="str">
            <v>5513</v>
          </cell>
          <cell r="H883" t="str">
            <v>UBT</v>
          </cell>
        </row>
        <row r="884">
          <cell r="A884" t="str">
            <v>TMFOIUOBDM</v>
          </cell>
          <cell r="B884" t="str">
            <v>O-RING FOR SAMPLE JOINT(Black) - UB-SP-009</v>
          </cell>
          <cell r="F884" t="str">
            <v>TMFOIUOCDM</v>
          </cell>
          <cell r="G884" t="str">
            <v>5513</v>
          </cell>
          <cell r="H884" t="str">
            <v>UBT</v>
          </cell>
        </row>
        <row r="885">
          <cell r="A885" t="str">
            <v>TMFOIUOCDM</v>
          </cell>
          <cell r="B885" t="str">
            <v>O-RING INSTALLATION CAP</v>
          </cell>
          <cell r="F885" t="str">
            <v>TMFOIUORDM</v>
          </cell>
          <cell r="G885" t="str">
            <v>5513</v>
          </cell>
          <cell r="H885" t="str">
            <v>UBT</v>
          </cell>
        </row>
        <row r="886">
          <cell r="A886" t="str">
            <v>TMFOIUORDM</v>
          </cell>
          <cell r="B886" t="str">
            <v>O-RING FOR SAMPLE JOINT(Orange) - UB-SP-004</v>
          </cell>
          <cell r="F886" t="str">
            <v>TMFOIURGDM</v>
          </cell>
          <cell r="G886" t="str">
            <v>5513</v>
          </cell>
          <cell r="H886" t="str">
            <v>UBT</v>
          </cell>
        </row>
        <row r="887">
          <cell r="A887" t="str">
            <v>TMFOIUORDM</v>
          </cell>
          <cell r="B887" t="str">
            <v>O-RING FOR SAMPLE JOINT(Orange) - UB-SP-004</v>
          </cell>
          <cell r="F887" t="str">
            <v>TMFOIUSJDM</v>
          </cell>
          <cell r="G887" t="str">
            <v>5513</v>
          </cell>
          <cell r="H887" t="str">
            <v>UBT</v>
          </cell>
        </row>
        <row r="888">
          <cell r="A888" t="str">
            <v>TMFOIURGDM</v>
          </cell>
          <cell r="B888" t="str">
            <v>UBIT REAGEN TABLET</v>
          </cell>
          <cell r="F888" t="str">
            <v>TMFOIUT1DM</v>
          </cell>
          <cell r="G888" t="str">
            <v>5513</v>
          </cell>
          <cell r="H888" t="str">
            <v>UBT</v>
          </cell>
        </row>
        <row r="889">
          <cell r="A889" t="str">
            <v>TMFOIUSJDM</v>
          </cell>
          <cell r="B889" t="str">
            <v>SAMPLE JOINTUB-SP-003</v>
          </cell>
          <cell r="F889" t="str">
            <v>TMFOIUTBDM</v>
          </cell>
          <cell r="G889" t="str">
            <v>5513</v>
          </cell>
          <cell r="H889" t="str">
            <v>UBT</v>
          </cell>
        </row>
        <row r="890">
          <cell r="A890" t="str">
            <v>TMFOIUT1DM</v>
          </cell>
          <cell r="B890" t="str">
            <v>UBIT TABLET</v>
          </cell>
          <cell r="F890" t="str">
            <v>TMFOIUTCDM</v>
          </cell>
          <cell r="G890" t="str">
            <v>5513</v>
          </cell>
          <cell r="H890" t="str">
            <v>UBT</v>
          </cell>
        </row>
        <row r="891">
          <cell r="A891" t="str">
            <v>TMFOIUTBDM</v>
          </cell>
          <cell r="B891" t="str">
            <v>ACCESSORY TUBE BLUE &amp;Red</v>
          </cell>
          <cell r="F891" t="str">
            <v>TMFOIW01DM</v>
          </cell>
          <cell r="G891" t="str">
            <v>5511</v>
          </cell>
          <cell r="H891" t="str">
            <v>STENT</v>
          </cell>
        </row>
        <row r="892">
          <cell r="A892" t="str">
            <v>TMFOIUTCDM</v>
          </cell>
          <cell r="B892" t="str">
            <v>TRAPPING CARTRIDGE IUB-SP-017</v>
          </cell>
          <cell r="F892" t="str">
            <v>TMFOIW02DM</v>
          </cell>
          <cell r="G892" t="str">
            <v>5511</v>
          </cell>
          <cell r="H892" t="str">
            <v>STENT</v>
          </cell>
        </row>
        <row r="893">
          <cell r="A893" t="str">
            <v>TMFOIW01DM</v>
          </cell>
          <cell r="B893" t="str">
            <v>FIRE HAWK RV 2213 RAPAMYcin ( 2.25 X 13 mm)</v>
          </cell>
          <cell r="F893" t="str">
            <v>TMFOIW03DM</v>
          </cell>
          <cell r="G893" t="str">
            <v>5511</v>
          </cell>
          <cell r="H893" t="str">
            <v>STENT</v>
          </cell>
        </row>
        <row r="894">
          <cell r="A894" t="str">
            <v>TMFOIW02DM</v>
          </cell>
          <cell r="B894" t="str">
            <v>FIRE HAWK RV 2218 RAPAMYcin Uk 2.2 mm x 18 mm</v>
          </cell>
          <cell r="F894" t="str">
            <v>TMFOIW04DM</v>
          </cell>
          <cell r="G894" t="str">
            <v>5511</v>
          </cell>
          <cell r="H894" t="str">
            <v>STENT</v>
          </cell>
        </row>
        <row r="895">
          <cell r="A895" t="str">
            <v>TMFOIW03DM</v>
          </cell>
          <cell r="B895" t="str">
            <v>FIRE HAWK RV 2223 RAPAMYcin Uk 2.2 mm x 23 mm</v>
          </cell>
          <cell r="F895" t="str">
            <v>TMFOIW05DM</v>
          </cell>
          <cell r="G895" t="str">
            <v>5511</v>
          </cell>
          <cell r="H895" t="str">
            <v>STENT</v>
          </cell>
        </row>
        <row r="896">
          <cell r="A896" t="str">
            <v>TMFOIW04DM</v>
          </cell>
          <cell r="B896" t="str">
            <v>FIRE HAWK RV 2513 RAPAMYcin Uk 2.5 mm x 13 mm</v>
          </cell>
          <cell r="F896" t="str">
            <v>TMFOIW06DM</v>
          </cell>
          <cell r="G896" t="str">
            <v>5511</v>
          </cell>
          <cell r="H896" t="str">
            <v>STENT</v>
          </cell>
        </row>
        <row r="897">
          <cell r="A897" t="str">
            <v>TMFOIW05DM</v>
          </cell>
          <cell r="B897" t="str">
            <v>FIRE HAWK RV 2518 RAPAMYcin Uk 2,5 mm x 18 mm</v>
          </cell>
          <cell r="F897" t="str">
            <v>TMFOIW07DM</v>
          </cell>
          <cell r="G897" t="str">
            <v>5511</v>
          </cell>
          <cell r="H897" t="str">
            <v>STENT</v>
          </cell>
        </row>
        <row r="898">
          <cell r="A898" t="str">
            <v>TMFOIW06DM</v>
          </cell>
          <cell r="B898" t="str">
            <v>FIRE HAWK RV 2523 RAPAMYcin Uk 2,5 mm x 23 mm</v>
          </cell>
          <cell r="F898" t="str">
            <v>TMFOIW08DM</v>
          </cell>
          <cell r="G898" t="str">
            <v>5511</v>
          </cell>
          <cell r="H898" t="str">
            <v>STENT</v>
          </cell>
        </row>
        <row r="899">
          <cell r="A899" t="str">
            <v>TMFOIW07DM</v>
          </cell>
          <cell r="B899" t="str">
            <v>FIRE HAWK RV 2529 RAPAMYcin Uk 2,5 mm x 29 mm</v>
          </cell>
          <cell r="F899" t="str">
            <v>TMFOIW09DM</v>
          </cell>
          <cell r="G899" t="str">
            <v>5511</v>
          </cell>
          <cell r="H899" t="str">
            <v>STENT</v>
          </cell>
        </row>
        <row r="900">
          <cell r="A900" t="str">
            <v>TMFOIW08DM</v>
          </cell>
          <cell r="B900" t="str">
            <v>FIRE HAWK RV 2533 RAPAMYcin Uk 2.5 mm x 33 mm</v>
          </cell>
          <cell r="F900" t="str">
            <v>TMFOIW10DM</v>
          </cell>
          <cell r="G900" t="str">
            <v>5511</v>
          </cell>
          <cell r="H900" t="str">
            <v>STENT</v>
          </cell>
        </row>
        <row r="901">
          <cell r="A901" t="str">
            <v>TMFOIW09DM</v>
          </cell>
          <cell r="B901" t="str">
            <v>FIRE HAWK RV 2713 RAPAMYcin Uk 2.7 mm x 13 mm</v>
          </cell>
          <cell r="F901" t="str">
            <v>TMFOIW11DM</v>
          </cell>
          <cell r="G901" t="str">
            <v>5511</v>
          </cell>
          <cell r="H901" t="str">
            <v>STENT</v>
          </cell>
        </row>
        <row r="902">
          <cell r="A902" t="str">
            <v>TMFOIW10DM</v>
          </cell>
          <cell r="B902" t="str">
            <v>FIRE HAWK RV 2718 RAPAMYcin Uk 2.7 mm x 18 mm</v>
          </cell>
          <cell r="F902" t="str">
            <v>TMFOIW12DM</v>
          </cell>
          <cell r="G902" t="str">
            <v>5511</v>
          </cell>
          <cell r="H902" t="str">
            <v>STENT</v>
          </cell>
        </row>
        <row r="903">
          <cell r="A903" t="str">
            <v>TMFOIW11DM</v>
          </cell>
          <cell r="B903" t="str">
            <v>FIRE HAWK RV 2723 RAPAMYcin Uk 2.7 mm x 23 mm</v>
          </cell>
          <cell r="F903" t="str">
            <v>TMFOIW13DM</v>
          </cell>
          <cell r="G903" t="str">
            <v>5511</v>
          </cell>
          <cell r="H903" t="str">
            <v>STENT</v>
          </cell>
        </row>
        <row r="904">
          <cell r="A904" t="str">
            <v>TMFOIW12DM</v>
          </cell>
          <cell r="B904" t="str">
            <v>FIRE HAWK RV 2729 RAPAMYcin Uk 2.7 mm x 29 mm</v>
          </cell>
          <cell r="F904" t="str">
            <v>TMFOIW14DM</v>
          </cell>
          <cell r="G904" t="str">
            <v>5511</v>
          </cell>
          <cell r="H904" t="str">
            <v>STENT</v>
          </cell>
        </row>
        <row r="905">
          <cell r="A905" t="str">
            <v>TMFOIW13DM</v>
          </cell>
          <cell r="B905" t="str">
            <v>FIRE HAWK RV 2733 RAPAMYcin Uk 2.7 mm x 33 mm</v>
          </cell>
          <cell r="F905" t="str">
            <v>TMFOIW15DM</v>
          </cell>
          <cell r="G905" t="str">
            <v>5511</v>
          </cell>
          <cell r="H905" t="str">
            <v>STENT</v>
          </cell>
        </row>
        <row r="906">
          <cell r="A906" t="str">
            <v>TMFOIW14DM</v>
          </cell>
          <cell r="B906" t="str">
            <v>FIRE HAWK RV 3013 RAPAMYcin Uk 3.0 mm x 13 mm</v>
          </cell>
          <cell r="F906" t="str">
            <v>TMFOIW16DM</v>
          </cell>
          <cell r="G906" t="str">
            <v>5511</v>
          </cell>
          <cell r="H906" t="str">
            <v>STENT</v>
          </cell>
        </row>
        <row r="907">
          <cell r="A907" t="str">
            <v>TMFOIW15DM</v>
          </cell>
          <cell r="B907" t="str">
            <v>FIRE HAWK RV 3018 RAPAMYcin Uk 3.0 mm x 18 mm</v>
          </cell>
          <cell r="F907" t="str">
            <v>TMFOIW17DM</v>
          </cell>
          <cell r="G907" t="str">
            <v>5511</v>
          </cell>
          <cell r="H907" t="str">
            <v>STENT</v>
          </cell>
        </row>
        <row r="908">
          <cell r="A908" t="str">
            <v>TMFOIW16DM</v>
          </cell>
          <cell r="B908" t="str">
            <v>FIRE HAWK RV 3023 RAPAMYcin Uk 3.0 mm x 23 mm</v>
          </cell>
          <cell r="F908" t="str">
            <v>TMFOIW18DM</v>
          </cell>
          <cell r="G908" t="str">
            <v>5511</v>
          </cell>
          <cell r="H908" t="str">
            <v>STENT</v>
          </cell>
        </row>
        <row r="909">
          <cell r="A909" t="str">
            <v>TMFOIW17DM</v>
          </cell>
          <cell r="B909" t="str">
            <v>FIRE HAWK RV 3029 RAPAMYcin Uk 3.0 mm x 29 mm</v>
          </cell>
          <cell r="F909" t="str">
            <v>TMFOIW19DM</v>
          </cell>
          <cell r="G909" t="str">
            <v>5511</v>
          </cell>
          <cell r="H909" t="str">
            <v>STENT</v>
          </cell>
        </row>
        <row r="910">
          <cell r="A910" t="str">
            <v>TMFOIW18DM</v>
          </cell>
          <cell r="B910" t="str">
            <v>FIRE HAWK RV 3033 RAPAMYcin Uk 3.0 mm x 33 mm</v>
          </cell>
          <cell r="F910" t="str">
            <v>TMFOIW20DM</v>
          </cell>
          <cell r="G910" t="str">
            <v>5511</v>
          </cell>
          <cell r="H910" t="str">
            <v>STENT</v>
          </cell>
        </row>
        <row r="911">
          <cell r="A911" t="str">
            <v>TMFOIW19DM</v>
          </cell>
          <cell r="B911" t="str">
            <v>FIRE HAWK RV 3038 RAPAMYcin Uk 3.0 mm x 38 mm</v>
          </cell>
          <cell r="F911" t="str">
            <v>TMFOIW21DM</v>
          </cell>
          <cell r="G911" t="str">
            <v>5511</v>
          </cell>
          <cell r="H911" t="str">
            <v>STENT</v>
          </cell>
        </row>
        <row r="912">
          <cell r="A912" t="str">
            <v>TMFOIW20DM</v>
          </cell>
          <cell r="B912" t="str">
            <v>FIRE HAWK RV 3513 RAPAMYcin Uk 3.5 mm x 13 mm</v>
          </cell>
          <cell r="F912" t="str">
            <v>TMFOIW22DM</v>
          </cell>
          <cell r="G912" t="str">
            <v>5511</v>
          </cell>
          <cell r="H912" t="str">
            <v>STENT</v>
          </cell>
        </row>
        <row r="913">
          <cell r="A913" t="str">
            <v>TMFOIW21DM</v>
          </cell>
          <cell r="B913" t="str">
            <v>FIRE HAWK RV 3518 RAPAMYcin Uk 3.5 mm x 18 mm</v>
          </cell>
          <cell r="F913" t="str">
            <v>TMFOIW23DM</v>
          </cell>
          <cell r="G913" t="str">
            <v>5511</v>
          </cell>
          <cell r="H913" t="str">
            <v>STENT</v>
          </cell>
        </row>
        <row r="914">
          <cell r="A914" t="str">
            <v>TMFOIW22DM</v>
          </cell>
          <cell r="B914" t="str">
            <v>FIRE HAWK RV 3523 RAPAMYcin Uk 3.5 mm x 23 mm</v>
          </cell>
          <cell r="F914" t="str">
            <v>TMFOIW24DM</v>
          </cell>
          <cell r="G914" t="str">
            <v>5511</v>
          </cell>
          <cell r="H914" t="str">
            <v>STENT</v>
          </cell>
        </row>
        <row r="915">
          <cell r="A915" t="str">
            <v>TMFOIW23DM</v>
          </cell>
          <cell r="B915" t="str">
            <v>FIRE HAWK RV 3529 RAPAMYcin Uk 3.5 mm x 29 mm</v>
          </cell>
          <cell r="F915" t="str">
            <v>TMFOIW25DM</v>
          </cell>
          <cell r="G915" t="str">
            <v>5511</v>
          </cell>
          <cell r="H915" t="str">
            <v>STENT</v>
          </cell>
        </row>
        <row r="916">
          <cell r="A916" t="str">
            <v>TMFOIW24DM</v>
          </cell>
          <cell r="B916" t="str">
            <v>FIRE HAWK RV 3533 RAPAMYcin Uk 3.5 mm x 33 mm</v>
          </cell>
          <cell r="F916" t="str">
            <v>TMFOIW26DM</v>
          </cell>
          <cell r="G916" t="str">
            <v>5511</v>
          </cell>
          <cell r="H916" t="str">
            <v>STENT</v>
          </cell>
        </row>
        <row r="917">
          <cell r="A917" t="str">
            <v>TMFOIW25DM</v>
          </cell>
          <cell r="B917" t="str">
            <v>FIRE HAWK RV 3538 RAPAMYcin Uk 3.5 mm x 38 mm</v>
          </cell>
          <cell r="F917" t="str">
            <v>TMFOIW27DM</v>
          </cell>
          <cell r="G917" t="str">
            <v>5511</v>
          </cell>
          <cell r="H917" t="str">
            <v>STENT</v>
          </cell>
        </row>
        <row r="918">
          <cell r="A918" t="str">
            <v>TMFOIW26DM</v>
          </cell>
          <cell r="B918" t="str">
            <v>FIRE HAWK RV 4013 RAPAMYcin Uk 4.0 mm x 13 mm</v>
          </cell>
          <cell r="F918" t="str">
            <v>TMFOIW28DM</v>
          </cell>
          <cell r="G918" t="str">
            <v>5511</v>
          </cell>
          <cell r="H918" t="str">
            <v>STENT</v>
          </cell>
        </row>
        <row r="919">
          <cell r="A919" t="str">
            <v>TMFOIW27DM</v>
          </cell>
          <cell r="B919" t="str">
            <v>FIRE HAWK RV 4018 RAPAMYcin Uk 4.0 mm x 18 mm</v>
          </cell>
          <cell r="F919" t="str">
            <v>TMFOIW29DM</v>
          </cell>
          <cell r="G919" t="str">
            <v>5511</v>
          </cell>
          <cell r="H919" t="str">
            <v>STENT</v>
          </cell>
        </row>
        <row r="920">
          <cell r="A920" t="str">
            <v>TMFOIW28DM</v>
          </cell>
          <cell r="B920" t="str">
            <v>FIRE HAWK RV 4023 RAPAMYcin Uk 4.0 mm x 23 mm</v>
          </cell>
          <cell r="F920" t="str">
            <v>TMFOIW30DM</v>
          </cell>
          <cell r="G920" t="str">
            <v>5511</v>
          </cell>
          <cell r="H920" t="str">
            <v>STENT</v>
          </cell>
        </row>
        <row r="921">
          <cell r="A921" t="str">
            <v>TMFOIW29DM</v>
          </cell>
          <cell r="B921" t="str">
            <v>FIRE HAWK RV 4029 RAPAMYcin Uk 4.0 mm x 29 mm</v>
          </cell>
          <cell r="F921" t="str">
            <v>TMFOIW31DM</v>
          </cell>
          <cell r="G921" t="str">
            <v>5511</v>
          </cell>
          <cell r="H921" t="str">
            <v>STENT</v>
          </cell>
        </row>
        <row r="922">
          <cell r="A922" t="str">
            <v>TMFOIW30DM</v>
          </cell>
          <cell r="B922" t="str">
            <v>FIRE HAWK RV 4033 RAPAMYcin Uk 4.0 mm x 33 mm</v>
          </cell>
          <cell r="F922" t="str">
            <v>TMFOIW32DM</v>
          </cell>
          <cell r="G922" t="str">
            <v>5511</v>
          </cell>
          <cell r="H922" t="str">
            <v>STENT</v>
          </cell>
        </row>
        <row r="923">
          <cell r="A923" t="str">
            <v>TMFOIW31DM</v>
          </cell>
          <cell r="B923" t="str">
            <v>FIRE HAWK RV 2216 RAPAMYcin Uk 2.2 mm x 16 mm</v>
          </cell>
          <cell r="F923" t="str">
            <v>TMFOIW33DM</v>
          </cell>
          <cell r="G923" t="str">
            <v>5511</v>
          </cell>
          <cell r="H923" t="str">
            <v>STENT</v>
          </cell>
        </row>
        <row r="924">
          <cell r="A924" t="str">
            <v>TMFOIW32DM</v>
          </cell>
          <cell r="B924" t="str">
            <v>FIRE HAWK RV 2221 RAPAMYcin Uk 2.2 mm x 21 mm</v>
          </cell>
          <cell r="F924" t="str">
            <v>TMFOIW34DM</v>
          </cell>
          <cell r="G924" t="str">
            <v>5511</v>
          </cell>
          <cell r="H924" t="str">
            <v>STENT</v>
          </cell>
        </row>
        <row r="925">
          <cell r="A925" t="str">
            <v>TMFOIW33DM</v>
          </cell>
          <cell r="B925" t="str">
            <v>FIRE HAWK RV 2516 RAPAMYcin Uk 2.5 mm x 16 mm</v>
          </cell>
          <cell r="F925" t="str">
            <v>TMFOIW35DM</v>
          </cell>
          <cell r="G925" t="str">
            <v>5511</v>
          </cell>
          <cell r="H925" t="str">
            <v>STENT</v>
          </cell>
        </row>
        <row r="926">
          <cell r="A926" t="str">
            <v>TMFOIW34DM</v>
          </cell>
          <cell r="B926" t="str">
            <v>FIRE HAWK RV 2521 RAPAMYcin Uk 2.5 mm x 21 mm</v>
          </cell>
          <cell r="F926" t="str">
            <v>TMFOIW36DM</v>
          </cell>
          <cell r="G926" t="str">
            <v>5511</v>
          </cell>
          <cell r="H926" t="str">
            <v>STENT</v>
          </cell>
        </row>
        <row r="927">
          <cell r="A927" t="str">
            <v>TMFOIW35DM</v>
          </cell>
          <cell r="B927" t="str">
            <v>FIRE HAWK RV 2526 RAPAMYcin Uk 2.5 mm x 26 mm</v>
          </cell>
          <cell r="F927" t="str">
            <v>TMFOIW37DM</v>
          </cell>
          <cell r="G927" t="str">
            <v>5511</v>
          </cell>
          <cell r="H927" t="str">
            <v>STENT</v>
          </cell>
        </row>
        <row r="928">
          <cell r="A928" t="str">
            <v>TMFOIW36DM</v>
          </cell>
          <cell r="B928" t="str">
            <v>FIRE HAWK RV 2716 RAPAMYcin Uk 2.7 mm x 16 mm</v>
          </cell>
          <cell r="F928" t="str">
            <v>TMFOIW38DM</v>
          </cell>
          <cell r="G928" t="str">
            <v>5511</v>
          </cell>
          <cell r="H928" t="str">
            <v>STENT</v>
          </cell>
        </row>
        <row r="929">
          <cell r="A929" t="str">
            <v>TMFOIW37DM</v>
          </cell>
          <cell r="B929" t="str">
            <v>FIRE HAWK RV 2721 RAPAMYcin Uk 2.7 mm x 21 mm</v>
          </cell>
          <cell r="F929" t="str">
            <v>TMFOIW39DM</v>
          </cell>
          <cell r="G929" t="str">
            <v>5511</v>
          </cell>
          <cell r="H929" t="str">
            <v>STENT</v>
          </cell>
        </row>
        <row r="930">
          <cell r="A930" t="str">
            <v>TMFOIW38DM</v>
          </cell>
          <cell r="B930" t="str">
            <v>FIRE HAWK RV 2726 RAPAMYcin Uk 2.7 mm x 26 mm</v>
          </cell>
          <cell r="F930" t="str">
            <v>TMFOIW40DM</v>
          </cell>
          <cell r="G930" t="str">
            <v>5511</v>
          </cell>
          <cell r="H930" t="str">
            <v>STENT</v>
          </cell>
        </row>
        <row r="931">
          <cell r="A931" t="str">
            <v>TMFOIW39DM</v>
          </cell>
          <cell r="B931" t="str">
            <v>FIRE HAWK RV 2738 RAPAMYcin Uk 2.7 mm x 38 mm</v>
          </cell>
          <cell r="F931" t="str">
            <v>TMFOIW41DM</v>
          </cell>
          <cell r="G931" t="str">
            <v>5511</v>
          </cell>
          <cell r="H931" t="str">
            <v>STENT</v>
          </cell>
        </row>
        <row r="932">
          <cell r="A932" t="str">
            <v>TMFOIW40DM</v>
          </cell>
          <cell r="B932" t="str">
            <v>FIRE HAWK RV 3016 RAPAMYcin Uk 3.0 mm x 16 mm</v>
          </cell>
          <cell r="F932" t="str">
            <v>TMFOIW42DM</v>
          </cell>
          <cell r="G932" t="str">
            <v>5511</v>
          </cell>
          <cell r="H932" t="str">
            <v>STENT</v>
          </cell>
        </row>
        <row r="933">
          <cell r="A933" t="str">
            <v>TMFOIW41DM</v>
          </cell>
          <cell r="B933" t="str">
            <v>FIRE HAWK RV 3021 RAPAMYcin Uk 3.0 mm x 21 mm</v>
          </cell>
          <cell r="F933" t="str">
            <v>TMFOIW43DM</v>
          </cell>
          <cell r="G933" t="str">
            <v>5511</v>
          </cell>
          <cell r="H933" t="str">
            <v>STENT</v>
          </cell>
        </row>
        <row r="934">
          <cell r="A934" t="str">
            <v>TMFOIW42DM</v>
          </cell>
          <cell r="B934" t="str">
            <v>FIRE HAWK RV 3026 RAPAMYcin Uk 3.0mm x 26 mm</v>
          </cell>
          <cell r="F934" t="str">
            <v>TMFOIW44DM</v>
          </cell>
          <cell r="G934" t="str">
            <v>5511</v>
          </cell>
          <cell r="H934" t="str">
            <v>STENT</v>
          </cell>
        </row>
        <row r="935">
          <cell r="A935" t="str">
            <v>TMFOIW43DM</v>
          </cell>
          <cell r="B935" t="str">
            <v>FIRE HAWK RV 3031 RAPAMYcin Uk 3.0 mm x 31 mm</v>
          </cell>
          <cell r="F935" t="str">
            <v>TMFOIW45DM</v>
          </cell>
          <cell r="G935" t="str">
            <v>5511</v>
          </cell>
          <cell r="H935" t="str">
            <v>STENT</v>
          </cell>
        </row>
        <row r="936">
          <cell r="A936" t="str">
            <v>TMFOIW44DM</v>
          </cell>
          <cell r="B936" t="str">
            <v>FIRE HAWK RV 3035 RAPAMYcin Uk 3.0 mm x 35 mm</v>
          </cell>
          <cell r="F936" t="str">
            <v>TMFOIW46DM</v>
          </cell>
          <cell r="G936" t="str">
            <v>5511</v>
          </cell>
          <cell r="H936" t="str">
            <v>STENT</v>
          </cell>
        </row>
        <row r="937">
          <cell r="A937" t="str">
            <v>TMFOIW45DM</v>
          </cell>
          <cell r="B937" t="str">
            <v>FIRE HAWK RV 3516 RAPAMYcin Uk 3.5  mm x 16 mm</v>
          </cell>
          <cell r="F937" t="str">
            <v>TMFOIW47DM</v>
          </cell>
          <cell r="G937" t="str">
            <v>5511</v>
          </cell>
          <cell r="H937" t="str">
            <v>STENT</v>
          </cell>
        </row>
        <row r="938">
          <cell r="A938" t="str">
            <v>TMFOIW46DM</v>
          </cell>
          <cell r="B938" t="str">
            <v>FIRE HAWK RV 3521 RAPAMYcin Uk 3.5 mm x 21 mm</v>
          </cell>
          <cell r="F938" t="str">
            <v>TMFOIW48DM</v>
          </cell>
          <cell r="G938" t="str">
            <v>5511</v>
          </cell>
          <cell r="H938" t="str">
            <v>STENT</v>
          </cell>
        </row>
        <row r="939">
          <cell r="A939" t="str">
            <v>TMFOIW47DM</v>
          </cell>
          <cell r="B939" t="str">
            <v>FIRE HAWK RV 3526 RAPAMYcin Uk 3.5 mm x 26 mm</v>
          </cell>
          <cell r="F939" t="str">
            <v>TMFOIX01DM</v>
          </cell>
          <cell r="G939" t="str">
            <v>5511</v>
          </cell>
          <cell r="H939" t="str">
            <v>STENT</v>
          </cell>
        </row>
        <row r="940">
          <cell r="A940" t="str">
            <v>TMFOIW48DM</v>
          </cell>
          <cell r="B940" t="str">
            <v>FIRE HAWK RV 3535 RAPAMYcin Uk 3.5 mm x 35 mm</v>
          </cell>
          <cell r="F940" t="str">
            <v>TMFOIX02DM</v>
          </cell>
          <cell r="G940" t="str">
            <v>5511</v>
          </cell>
          <cell r="H940" t="str">
            <v>STENT</v>
          </cell>
        </row>
        <row r="941">
          <cell r="A941" t="str">
            <v>TMFOIX01DM</v>
          </cell>
          <cell r="B941" t="str">
            <v>FOXTROT PRO PI11515size 1.5 mm x 15 mm</v>
          </cell>
          <cell r="F941" t="str">
            <v>TMFOIX03DM</v>
          </cell>
          <cell r="G941" t="str">
            <v>5511</v>
          </cell>
          <cell r="H941" t="str">
            <v>STENT</v>
          </cell>
        </row>
        <row r="942">
          <cell r="A942" t="str">
            <v>TMFOIX02DM</v>
          </cell>
          <cell r="B942" t="str">
            <v>FOXTROT PRO PI11520size 1.5 mm x 20 mm</v>
          </cell>
          <cell r="F942" t="str">
            <v>TMFOIX04DM</v>
          </cell>
          <cell r="G942" t="str">
            <v>5511</v>
          </cell>
          <cell r="H942" t="str">
            <v>STENT</v>
          </cell>
        </row>
        <row r="943">
          <cell r="A943" t="str">
            <v>TMFOIX03DM</v>
          </cell>
          <cell r="B943" t="str">
            <v>FOXTROT PRO  PI11525size 1.5 mm x 25 mm</v>
          </cell>
          <cell r="F943" t="str">
            <v>TMFOIX05DM</v>
          </cell>
          <cell r="G943" t="str">
            <v>5511</v>
          </cell>
          <cell r="H943" t="str">
            <v>STENT</v>
          </cell>
        </row>
        <row r="944">
          <cell r="A944" t="str">
            <v>TMFOIX04DM</v>
          </cell>
          <cell r="B944" t="str">
            <v>FOXTROT PRO  PI11530size 1.5 mm x 30 mm</v>
          </cell>
          <cell r="F944" t="str">
            <v>TMFOIX06DM</v>
          </cell>
          <cell r="G944" t="str">
            <v>5511</v>
          </cell>
          <cell r="H944" t="str">
            <v>STENT</v>
          </cell>
        </row>
        <row r="945">
          <cell r="A945" t="str">
            <v>TMFOIX05DM</v>
          </cell>
          <cell r="B945" t="str">
            <v>FOXTROT PRO PI12015size 2.0 mm x 15 mm</v>
          </cell>
          <cell r="F945" t="str">
            <v>TMFOIX07DM</v>
          </cell>
          <cell r="G945" t="str">
            <v>5511</v>
          </cell>
          <cell r="H945" t="str">
            <v>STENT</v>
          </cell>
        </row>
        <row r="946">
          <cell r="A946" t="str">
            <v>TMFOIX06DM</v>
          </cell>
          <cell r="B946" t="str">
            <v>FOXTROT PRO PI12020size 2.0 mm x 20 mm</v>
          </cell>
          <cell r="F946" t="str">
            <v>TMFOIX09DM</v>
          </cell>
          <cell r="G946" t="str">
            <v>5511</v>
          </cell>
          <cell r="H946" t="str">
            <v>STENT</v>
          </cell>
        </row>
        <row r="947">
          <cell r="A947" t="str">
            <v>TMFOIX07DM</v>
          </cell>
          <cell r="B947" t="str">
            <v>FOXTROT PRO PI12025size 2.0 mm x 25 mm</v>
          </cell>
          <cell r="F947" t="str">
            <v>TMFOIX10DM</v>
          </cell>
          <cell r="G947" t="str">
            <v>5511</v>
          </cell>
          <cell r="H947" t="str">
            <v>STENT</v>
          </cell>
        </row>
        <row r="948">
          <cell r="A948" t="str">
            <v>TMFOIX09DM</v>
          </cell>
          <cell r="B948" t="str">
            <v>FOXTROT PRO  PI12030size 2.0 mm x 30 mm</v>
          </cell>
          <cell r="F948" t="str">
            <v>TMFOIX11DM</v>
          </cell>
          <cell r="G948" t="str">
            <v>5511</v>
          </cell>
          <cell r="H948" t="str">
            <v>STENT</v>
          </cell>
        </row>
        <row r="949">
          <cell r="A949" t="str">
            <v>TMFOIX10DM</v>
          </cell>
          <cell r="B949" t="str">
            <v>FOXTROT PRO PI12515size 2.5 mm x 15 mm</v>
          </cell>
          <cell r="F949" t="str">
            <v>TMFOIX12DM</v>
          </cell>
          <cell r="G949" t="str">
            <v>5511</v>
          </cell>
          <cell r="H949" t="str">
            <v>STENT</v>
          </cell>
        </row>
        <row r="950">
          <cell r="A950" t="str">
            <v>TMFOIX11DM</v>
          </cell>
          <cell r="B950" t="str">
            <v>FOXTROT PRO PI12520size 2.5 mm x 20 mm</v>
          </cell>
          <cell r="F950" t="str">
            <v>TMFOIX13DM</v>
          </cell>
          <cell r="G950" t="str">
            <v>5511</v>
          </cell>
          <cell r="H950" t="str">
            <v>STENT</v>
          </cell>
        </row>
        <row r="951">
          <cell r="A951" t="str">
            <v>TMFOIX12DM</v>
          </cell>
          <cell r="B951" t="str">
            <v>FOXTROT PRO PI12525size 2.5 mm x 25 mm</v>
          </cell>
          <cell r="F951" t="str">
            <v>TMFOIX14DM</v>
          </cell>
          <cell r="G951" t="str">
            <v>5511</v>
          </cell>
          <cell r="H951" t="str">
            <v>STENT</v>
          </cell>
        </row>
        <row r="952">
          <cell r="A952" t="str">
            <v>TMFOIX13DM</v>
          </cell>
          <cell r="B952" t="str">
            <v>FOXTROT PRO PI12530size 2.5 mm x 30 mm</v>
          </cell>
          <cell r="F952" t="str">
            <v>TMFOIX15DM</v>
          </cell>
          <cell r="G952" t="str">
            <v>5511</v>
          </cell>
          <cell r="H952" t="str">
            <v>STENT</v>
          </cell>
        </row>
        <row r="953">
          <cell r="A953" t="str">
            <v>TMFOIX14DM</v>
          </cell>
          <cell r="B953" t="str">
            <v>FOXTROT PRO PI13015size 3.0 mm x 15 mm</v>
          </cell>
          <cell r="F953" t="str">
            <v>TMFOIX16DM</v>
          </cell>
          <cell r="G953" t="str">
            <v>5511</v>
          </cell>
          <cell r="H953" t="str">
            <v>STENT</v>
          </cell>
        </row>
        <row r="954">
          <cell r="A954" t="str">
            <v>TMFOIX15DM</v>
          </cell>
          <cell r="B954" t="str">
            <v>FOXTROT PRO PI13020size 3.0 mm x 20 mm</v>
          </cell>
          <cell r="F954" t="str">
            <v>TMFOIX18DM</v>
          </cell>
          <cell r="G954" t="str">
            <v>5511</v>
          </cell>
          <cell r="H954" t="str">
            <v>STENT</v>
          </cell>
        </row>
        <row r="955">
          <cell r="A955" t="str">
            <v>TMFOIX16DM</v>
          </cell>
          <cell r="B955" t="str">
            <v>FOXTROT PRO PI13025size 3.0 mm x 25 mm</v>
          </cell>
          <cell r="F955" t="str">
            <v>TMFOIX19DM</v>
          </cell>
          <cell r="G955" t="str">
            <v>5511</v>
          </cell>
          <cell r="H955" t="str">
            <v>STENT</v>
          </cell>
        </row>
        <row r="956">
          <cell r="A956" t="str">
            <v>TMFOIX18DM</v>
          </cell>
          <cell r="B956" t="str">
            <v>FOXTROT PRO PI13515size 3.5 mm x 15 mm</v>
          </cell>
          <cell r="F956" t="str">
            <v>TMFOIX20DM</v>
          </cell>
          <cell r="G956" t="str">
            <v>5511</v>
          </cell>
          <cell r="H956" t="str">
            <v>STENT</v>
          </cell>
        </row>
        <row r="957">
          <cell r="A957" t="str">
            <v>TMFOIX19DM</v>
          </cell>
          <cell r="B957" t="str">
            <v>FOXTROT PRO PI13520size 3.5 mm x 20 mm</v>
          </cell>
          <cell r="F957" t="str">
            <v>TMFOIX22DM</v>
          </cell>
          <cell r="G957" t="str">
            <v>5511</v>
          </cell>
          <cell r="H957" t="str">
            <v>STENT</v>
          </cell>
        </row>
        <row r="958">
          <cell r="A958" t="str">
            <v>TMFOIX20DM</v>
          </cell>
          <cell r="B958" t="str">
            <v>FOXTROT PRO PI13525size 3.5 mm x 25 mm</v>
          </cell>
          <cell r="F958" t="str">
            <v>TMFOIX23DM</v>
          </cell>
          <cell r="G958" t="str">
            <v>5511</v>
          </cell>
          <cell r="H958" t="str">
            <v>STENT</v>
          </cell>
        </row>
        <row r="959">
          <cell r="A959" t="str">
            <v>TMFOIX22DM</v>
          </cell>
          <cell r="B959" t="str">
            <v>FOXTROT PRO PI14015size 4.0 mm x 15 mm</v>
          </cell>
          <cell r="F959" t="str">
            <v>TMFOIX24DM</v>
          </cell>
          <cell r="G959" t="str">
            <v>5511</v>
          </cell>
          <cell r="H959" t="str">
            <v>STENT</v>
          </cell>
        </row>
        <row r="960">
          <cell r="A960" t="str">
            <v>TMFOIX23DM</v>
          </cell>
          <cell r="B960" t="str">
            <v>FOXTROT PRO PI14020size 4.0 mm x 20 mm</v>
          </cell>
          <cell r="F960" t="str">
            <v>TMFOIX26DM</v>
          </cell>
          <cell r="G960" t="str">
            <v>5511</v>
          </cell>
          <cell r="H960" t="str">
            <v>STENT</v>
          </cell>
        </row>
        <row r="961">
          <cell r="A961" t="str">
            <v>TMFOIX24DM</v>
          </cell>
          <cell r="B961" t="str">
            <v>FOXTROT PRO PI14025size 4.0 mm x 25 mm</v>
          </cell>
          <cell r="F961" t="str">
            <v>TMFOIX27DM</v>
          </cell>
          <cell r="G961" t="str">
            <v>5511</v>
          </cell>
          <cell r="H961" t="str">
            <v>STENT</v>
          </cell>
        </row>
        <row r="962">
          <cell r="A962" t="str">
            <v>TMFOIX26DM</v>
          </cell>
          <cell r="B962" t="str">
            <v>FOXTROT PRO PI11506size 1.5 mm x 06 mm</v>
          </cell>
          <cell r="F962" t="str">
            <v>TMFOIX28DM</v>
          </cell>
          <cell r="G962" t="str">
            <v>5511</v>
          </cell>
          <cell r="H962" t="str">
            <v>STENT</v>
          </cell>
        </row>
        <row r="963">
          <cell r="A963" t="str">
            <v>TMFOIX27DM</v>
          </cell>
          <cell r="B963" t="str">
            <v>FOXTROT PRO PI11510size 1.5 mm x 10 mm</v>
          </cell>
          <cell r="F963" t="str">
            <v>TMFOIX29DM</v>
          </cell>
          <cell r="G963" t="str">
            <v>5511</v>
          </cell>
          <cell r="H963" t="str">
            <v>STENT</v>
          </cell>
        </row>
        <row r="964">
          <cell r="A964" t="str">
            <v>TMFOIX28DM</v>
          </cell>
          <cell r="B964" t="str">
            <v>FOXTROT PRO PI12006size 2.0 mm x 06 mm</v>
          </cell>
          <cell r="F964" t="str">
            <v>TMFOIX30DM</v>
          </cell>
          <cell r="G964" t="str">
            <v>5511</v>
          </cell>
          <cell r="H964" t="str">
            <v>STENT</v>
          </cell>
        </row>
        <row r="965">
          <cell r="A965" t="str">
            <v>TMFOIX29DM</v>
          </cell>
          <cell r="B965" t="str">
            <v>FOXTROT PRO PI12010size 2.0 mm x 10 mm</v>
          </cell>
          <cell r="F965" t="str">
            <v>TMFOIX31DM</v>
          </cell>
          <cell r="G965" t="str">
            <v>5511</v>
          </cell>
          <cell r="H965" t="str">
            <v>STENT</v>
          </cell>
        </row>
        <row r="966">
          <cell r="A966" t="str">
            <v>TMFOIX30DM</v>
          </cell>
          <cell r="B966" t="str">
            <v>FOXTROT PRO PI12506size 2.5 mm x 06 mm</v>
          </cell>
          <cell r="F966" t="str">
            <v>TMFOIX32DM</v>
          </cell>
          <cell r="G966" t="str">
            <v>5511</v>
          </cell>
          <cell r="H966" t="str">
            <v>STENT</v>
          </cell>
        </row>
        <row r="967">
          <cell r="A967" t="str">
            <v>TMFOIX31DM</v>
          </cell>
          <cell r="B967" t="str">
            <v>FOXTROT PRO PI12510size 2.5 mm x 10 mm</v>
          </cell>
          <cell r="F967" t="str">
            <v>TMFOIX33DM</v>
          </cell>
          <cell r="G967" t="str">
            <v>5511</v>
          </cell>
          <cell r="H967" t="str">
            <v>STENT</v>
          </cell>
        </row>
        <row r="968">
          <cell r="A968" t="str">
            <v>TMFOIX32DM</v>
          </cell>
          <cell r="B968" t="str">
            <v>FOXTROT PRO  PI13010size 3.0 mm x 10 mm</v>
          </cell>
          <cell r="F968" t="str">
            <v>TMFOIX35DM</v>
          </cell>
          <cell r="G968" t="str">
            <v>5511</v>
          </cell>
          <cell r="H968" t="str">
            <v>STENT</v>
          </cell>
        </row>
        <row r="969">
          <cell r="A969" t="str">
            <v>TMFOIX33DM</v>
          </cell>
          <cell r="B969" t="str">
            <v>FOXTROT PRO PI13510size 3.5 mm x 10 mm</v>
          </cell>
          <cell r="F969" t="str">
            <v>TMFOIYPPDM</v>
          </cell>
          <cell r="G969" t="str">
            <v>5511</v>
          </cell>
          <cell r="H969" t="str">
            <v>STENT</v>
          </cell>
        </row>
        <row r="970">
          <cell r="A970" t="str">
            <v>TMFOIX35DM</v>
          </cell>
          <cell r="B970" t="str">
            <v>FOXTROT PRO PI14010size 4.0 mm x 10 mm</v>
          </cell>
          <cell r="F970" t="str">
            <v>TMFOIYSCDM</v>
          </cell>
          <cell r="G970" t="str">
            <v>5513</v>
          </cell>
          <cell r="H970" t="str">
            <v>UBT</v>
          </cell>
        </row>
        <row r="971">
          <cell r="A971" t="str">
            <v>TMFOIYPPDM</v>
          </cell>
          <cell r="B971" t="str">
            <v>D-PULSE DPN-12REF DP8011Y Conenector Pack (N/A)</v>
          </cell>
          <cell r="F971" t="str">
            <v>TMFOIZ01DM</v>
          </cell>
          <cell r="G971" t="str">
            <v>5511</v>
          </cell>
          <cell r="H971" t="str">
            <v>STENT</v>
          </cell>
        </row>
        <row r="972">
          <cell r="A972" t="str">
            <v>TMFOIYSCDM</v>
          </cell>
          <cell r="B972" t="str">
            <v>Y-CONNECTOR SCREW DP8012</v>
          </cell>
          <cell r="F972" t="str">
            <v>TMFOIZ02DM</v>
          </cell>
          <cell r="G972" t="str">
            <v>5511</v>
          </cell>
          <cell r="H972" t="str">
            <v>STENT</v>
          </cell>
        </row>
        <row r="973">
          <cell r="A973" t="str">
            <v>TMFOIZ01DM</v>
          </cell>
          <cell r="B973" t="str">
            <v>WALTZ TG2213Size 2.25mm x 13mm</v>
          </cell>
          <cell r="F973" t="str">
            <v>TMFOIZ03DM</v>
          </cell>
          <cell r="G973" t="str">
            <v>5511</v>
          </cell>
          <cell r="H973" t="str">
            <v>STENT</v>
          </cell>
        </row>
        <row r="974">
          <cell r="A974" t="str">
            <v>TMFOIZ02DM</v>
          </cell>
          <cell r="B974" t="str">
            <v>WALTZ TG2218Size 2.25 mm x 18 mm</v>
          </cell>
          <cell r="F974" t="str">
            <v>TMFOIZ04DM</v>
          </cell>
          <cell r="G974" t="str">
            <v>5511</v>
          </cell>
          <cell r="H974" t="str">
            <v>STENT</v>
          </cell>
        </row>
        <row r="975">
          <cell r="A975" t="str">
            <v>TMFOIZ03DM</v>
          </cell>
          <cell r="B975" t="str">
            <v>WALTZ TG2223Size 2.25 mm x 23 mm</v>
          </cell>
          <cell r="F975" t="str">
            <v>TMFOIZ05DM</v>
          </cell>
          <cell r="G975" t="str">
            <v>5511</v>
          </cell>
          <cell r="H975" t="str">
            <v>STENT</v>
          </cell>
        </row>
        <row r="976">
          <cell r="A976" t="str">
            <v>TMFOIZ04DM</v>
          </cell>
          <cell r="B976" t="str">
            <v>WALTZ TG2513Size 2.5 mm x 13 mm</v>
          </cell>
          <cell r="F976" t="str">
            <v>TMFOIZ06DM</v>
          </cell>
          <cell r="G976" t="str">
            <v>5511</v>
          </cell>
          <cell r="H976" t="str">
            <v>STENT</v>
          </cell>
        </row>
        <row r="977">
          <cell r="A977" t="str">
            <v>TMFOIZ05DM</v>
          </cell>
          <cell r="B977" t="str">
            <v>WALTZ TG2518Size 2.5 mm x 18 mm</v>
          </cell>
          <cell r="F977" t="str">
            <v>TMFOIZ07DM</v>
          </cell>
          <cell r="G977" t="str">
            <v>5511</v>
          </cell>
          <cell r="H977" t="str">
            <v>STENT</v>
          </cell>
        </row>
        <row r="978">
          <cell r="A978" t="str">
            <v>TMFOIZ06DM</v>
          </cell>
          <cell r="B978" t="str">
            <v>WALTZ TG2523Size 2.5 mm x 23 mm</v>
          </cell>
          <cell r="F978" t="str">
            <v>TMFOIZ08DM</v>
          </cell>
          <cell r="G978" t="str">
            <v>5511</v>
          </cell>
          <cell r="H978" t="str">
            <v>STENT</v>
          </cell>
        </row>
        <row r="979">
          <cell r="A979" t="str">
            <v>TMFOIZ07DM</v>
          </cell>
          <cell r="B979" t="str">
            <v>WALTZ TG2529Size 2.5 mm x 29 mm</v>
          </cell>
          <cell r="F979" t="str">
            <v>TMFOIZ09DM</v>
          </cell>
          <cell r="G979" t="str">
            <v>5511</v>
          </cell>
          <cell r="H979" t="str">
            <v>STENT</v>
          </cell>
        </row>
        <row r="980">
          <cell r="A980" t="str">
            <v>TMFOIZ08DM</v>
          </cell>
          <cell r="B980" t="str">
            <v>WALTZ TG2713Size 2.75 mm x 13 mm</v>
          </cell>
          <cell r="F980" t="str">
            <v>TMFOIZ10DM</v>
          </cell>
          <cell r="G980" t="str">
            <v>5511</v>
          </cell>
          <cell r="H980" t="str">
            <v>STENT</v>
          </cell>
        </row>
        <row r="981">
          <cell r="A981" t="str">
            <v>TMFOIZ09DM</v>
          </cell>
          <cell r="B981" t="str">
            <v>WALTZ TG2718Size 2.75 mm x 18 mm</v>
          </cell>
          <cell r="F981" t="str">
            <v>TMFOIZ11DM</v>
          </cell>
          <cell r="G981" t="str">
            <v>5511</v>
          </cell>
          <cell r="H981" t="str">
            <v>STENT</v>
          </cell>
        </row>
        <row r="982">
          <cell r="A982" t="str">
            <v>TMFOIZ10DM</v>
          </cell>
          <cell r="B982" t="str">
            <v>WALTZ TG2723Size 2.75 mm x 23 mm</v>
          </cell>
          <cell r="F982" t="str">
            <v>TMFOIZ12DM</v>
          </cell>
          <cell r="G982" t="str">
            <v>5511</v>
          </cell>
          <cell r="H982" t="str">
            <v>STENT</v>
          </cell>
        </row>
        <row r="983">
          <cell r="A983" t="str">
            <v>TMFOIZ11DM</v>
          </cell>
          <cell r="B983" t="str">
            <v>WALTZ TG2729Size 2.75 mm x 29 mm</v>
          </cell>
          <cell r="F983" t="str">
            <v>TMFOIZ13DM</v>
          </cell>
          <cell r="G983" t="str">
            <v>5511</v>
          </cell>
          <cell r="H983" t="str">
            <v>STENT</v>
          </cell>
        </row>
        <row r="984">
          <cell r="A984" t="str">
            <v>TMFOIZ12DM</v>
          </cell>
          <cell r="B984" t="str">
            <v>WALTZ TG3013Size 3.0 mm x 13 mm</v>
          </cell>
          <cell r="F984" t="str">
            <v>TMFOIZ14DM</v>
          </cell>
          <cell r="G984" t="str">
            <v>5511</v>
          </cell>
          <cell r="H984" t="str">
            <v>STENT</v>
          </cell>
        </row>
        <row r="985">
          <cell r="A985" t="str">
            <v>TMFOIZ13DM</v>
          </cell>
          <cell r="B985" t="str">
            <v>WALTZ TG3018Size 3.0 mm x 18 mm</v>
          </cell>
          <cell r="F985" t="str">
            <v>TMFOIZ15DM</v>
          </cell>
          <cell r="G985" t="str">
            <v>5511</v>
          </cell>
          <cell r="H985" t="str">
            <v>STENT</v>
          </cell>
        </row>
        <row r="986">
          <cell r="A986" t="str">
            <v>TMFOIZ14DM</v>
          </cell>
          <cell r="B986" t="str">
            <v>WALTZ TG3023Size 3.0 mm x 23 mm</v>
          </cell>
          <cell r="F986" t="str">
            <v>TMFOIZ16DM</v>
          </cell>
          <cell r="G986" t="str">
            <v>5511</v>
          </cell>
          <cell r="H986" t="str">
            <v>STENT</v>
          </cell>
        </row>
        <row r="987">
          <cell r="A987" t="str">
            <v>TMFOIZ15DM</v>
          </cell>
          <cell r="B987" t="str">
            <v>WALTZ TG3029Size 3.0 mm x 29 mm</v>
          </cell>
          <cell r="F987" t="str">
            <v>TMFOIZ17DM</v>
          </cell>
          <cell r="G987" t="str">
            <v>5511</v>
          </cell>
          <cell r="H987" t="str">
            <v>STENT</v>
          </cell>
        </row>
        <row r="988">
          <cell r="A988" t="str">
            <v>TMFOIZ16DM</v>
          </cell>
          <cell r="B988" t="str">
            <v>WALTZ TG3513Size 3.5 mm x 13 mm</v>
          </cell>
          <cell r="F988" t="str">
            <v>TMFOIZ18DM</v>
          </cell>
          <cell r="G988" t="str">
            <v>5511</v>
          </cell>
          <cell r="H988" t="str">
            <v>STENT</v>
          </cell>
        </row>
        <row r="989">
          <cell r="A989" t="str">
            <v>TMFOIZ17DM</v>
          </cell>
          <cell r="B989" t="str">
            <v>WALTZ TG3518Size 3.5 mm x 18 mm</v>
          </cell>
          <cell r="F989" t="str">
            <v>TMFOIZ19DM</v>
          </cell>
          <cell r="G989" t="str">
            <v>5511</v>
          </cell>
          <cell r="H989" t="str">
            <v>STENT</v>
          </cell>
        </row>
        <row r="990">
          <cell r="A990" t="str">
            <v>TMFOIZ18DM</v>
          </cell>
          <cell r="B990" t="str">
            <v>WALTZ TG3523Size 3.5 mm x 23 mm</v>
          </cell>
          <cell r="F990" t="str">
            <v>TMFOIZ20DM</v>
          </cell>
          <cell r="G990" t="str">
            <v>5511</v>
          </cell>
          <cell r="H990" t="str">
            <v>STENT</v>
          </cell>
        </row>
        <row r="991">
          <cell r="A991" t="str">
            <v>TMFOIZ19DM</v>
          </cell>
          <cell r="B991" t="str">
            <v>WALTZ TG3529Size 3.5 mm x 29 mm</v>
          </cell>
          <cell r="F991" t="str">
            <v>TMFOIZ21DM</v>
          </cell>
          <cell r="G991" t="str">
            <v>5511</v>
          </cell>
          <cell r="H991" t="str">
            <v>STENT</v>
          </cell>
        </row>
        <row r="992">
          <cell r="A992" t="str">
            <v>TMFOIZ20DM</v>
          </cell>
          <cell r="B992" t="str">
            <v>WALTZ TG4013Size 4.0 mm x 13 mm</v>
          </cell>
          <cell r="F992" t="str">
            <v>TMFOIZ22DM</v>
          </cell>
          <cell r="G992" t="str">
            <v>5511</v>
          </cell>
          <cell r="H992" t="str">
            <v>STENT</v>
          </cell>
        </row>
        <row r="993">
          <cell r="A993" t="str">
            <v>TMFOIZ21DM</v>
          </cell>
          <cell r="B993" t="str">
            <v>WALTZ TG4018Size 4.0 mm x 18 mm</v>
          </cell>
          <cell r="F993" t="str">
            <v>TMFOIZ23DM</v>
          </cell>
          <cell r="G993" t="str">
            <v>5511</v>
          </cell>
          <cell r="H993" t="str">
            <v>STENT</v>
          </cell>
        </row>
        <row r="994">
          <cell r="A994" t="str">
            <v>TMFOIZ22DM</v>
          </cell>
          <cell r="B994" t="str">
            <v>WALTZ TG4023Size 4.0 mm x 23 mm</v>
          </cell>
          <cell r="F994" t="str">
            <v>TMFOIZ24DM</v>
          </cell>
          <cell r="G994" t="str">
            <v>5511</v>
          </cell>
          <cell r="H994" t="str">
            <v>STENT</v>
          </cell>
        </row>
        <row r="995">
          <cell r="A995" t="str">
            <v>TMFOIZ23DM</v>
          </cell>
          <cell r="B995" t="str">
            <v>WALTZ TG4029Size 4.0 mm x 29 mm</v>
          </cell>
          <cell r="F995" t="str">
            <v>TMFOIZ25DM</v>
          </cell>
          <cell r="G995" t="str">
            <v>5511</v>
          </cell>
          <cell r="H995" t="str">
            <v>STENT</v>
          </cell>
        </row>
        <row r="996">
          <cell r="A996" t="str">
            <v>TMFOIZ24DM</v>
          </cell>
          <cell r="B996" t="str">
            <v>WALTZ TG2208Size 2.25mm x 08mm</v>
          </cell>
          <cell r="F996" t="str">
            <v>TMFOIZ26DM</v>
          </cell>
          <cell r="G996" t="str">
            <v>5511</v>
          </cell>
          <cell r="H996" t="str">
            <v>STENT</v>
          </cell>
        </row>
        <row r="997">
          <cell r="A997" t="str">
            <v>TMFOIZ25DM</v>
          </cell>
          <cell r="B997" t="str">
            <v>WALTZ TG2216Size 2.25mm x 16mm</v>
          </cell>
          <cell r="F997" t="str">
            <v>TMFOIZ27DM</v>
          </cell>
          <cell r="G997" t="str">
            <v>5511</v>
          </cell>
          <cell r="H997" t="str">
            <v>STENT</v>
          </cell>
        </row>
        <row r="998">
          <cell r="A998" t="str">
            <v>TMFOIZ26DM</v>
          </cell>
          <cell r="B998" t="str">
            <v>WALTZ TG2221Size 2.25 mm x 21 mm</v>
          </cell>
          <cell r="F998" t="str">
            <v>TMFOIZ28DM</v>
          </cell>
          <cell r="G998" t="str">
            <v>5511</v>
          </cell>
          <cell r="H998" t="str">
            <v>STENT</v>
          </cell>
        </row>
        <row r="999">
          <cell r="A999" t="str">
            <v>TMFOIZ27DM</v>
          </cell>
          <cell r="B999" t="str">
            <v>WALTZ TG2226Size 2.25 mm x 26 mm</v>
          </cell>
          <cell r="F999" t="str">
            <v>TMFOIZ29DM</v>
          </cell>
          <cell r="G999" t="str">
            <v>5511</v>
          </cell>
          <cell r="H999" t="str">
            <v>STENT</v>
          </cell>
        </row>
        <row r="1000">
          <cell r="A1000" t="str">
            <v>TMFOIZ28DM</v>
          </cell>
          <cell r="B1000" t="str">
            <v>WALTZ TG2229Size 2.25 mm x 29 mm</v>
          </cell>
          <cell r="F1000" t="str">
            <v>TMFOIZ30DM</v>
          </cell>
          <cell r="G1000" t="str">
            <v>5511</v>
          </cell>
          <cell r="H1000" t="str">
            <v>STENT</v>
          </cell>
        </row>
        <row r="1001">
          <cell r="A1001" t="str">
            <v>TMFOIZ29DM</v>
          </cell>
          <cell r="B1001" t="str">
            <v>WALTZ TG2508Size 2.5 mm x 08 mm</v>
          </cell>
          <cell r="F1001" t="str">
            <v>TMFOIZ31DM</v>
          </cell>
          <cell r="G1001" t="str">
            <v>5511</v>
          </cell>
          <cell r="H1001" t="str">
            <v>STENT</v>
          </cell>
        </row>
        <row r="1002">
          <cell r="A1002" t="str">
            <v>TMFOIZ30DM</v>
          </cell>
          <cell r="B1002" t="str">
            <v>WALTZ TG2516Size 2.5 mm x 16 mm</v>
          </cell>
          <cell r="F1002" t="str">
            <v>TMFOIZ32DM</v>
          </cell>
          <cell r="G1002" t="str">
            <v>5511</v>
          </cell>
          <cell r="H1002" t="str">
            <v>STENT</v>
          </cell>
        </row>
        <row r="1003">
          <cell r="A1003" t="str">
            <v>TMFOIZ31DM</v>
          </cell>
          <cell r="B1003" t="str">
            <v>WALTZ TG2521Size 2.5 mm x 21 mm</v>
          </cell>
          <cell r="F1003" t="str">
            <v>TMFOIZ33DM</v>
          </cell>
          <cell r="G1003" t="str">
            <v>5511</v>
          </cell>
          <cell r="H1003" t="str">
            <v>STENT</v>
          </cell>
        </row>
        <row r="1004">
          <cell r="A1004" t="str">
            <v>TMFOIZ32DM</v>
          </cell>
          <cell r="B1004" t="str">
            <v>WALTZ TG2526Size 2.5 mm x 26 mm</v>
          </cell>
          <cell r="F1004" t="str">
            <v>TMFOIZ34DM</v>
          </cell>
          <cell r="G1004" t="str">
            <v>5511</v>
          </cell>
          <cell r="H1004" t="str">
            <v>STENT</v>
          </cell>
        </row>
        <row r="1005">
          <cell r="A1005" t="str">
            <v>TMFOIZ33DM</v>
          </cell>
          <cell r="B1005" t="str">
            <v>WALTZ TG2531Size 2.5 mm x 31 mm</v>
          </cell>
          <cell r="F1005" t="str">
            <v>TMFOIZ35DM</v>
          </cell>
          <cell r="G1005" t="str">
            <v>5511</v>
          </cell>
          <cell r="H1005" t="str">
            <v>STENT</v>
          </cell>
        </row>
        <row r="1006">
          <cell r="A1006" t="str">
            <v>TMFOIZ34DM</v>
          </cell>
          <cell r="B1006" t="str">
            <v>WALTZ TG2533Size 2.5 mm x 33 mm</v>
          </cell>
          <cell r="F1006" t="str">
            <v>TMFOIZ36DM</v>
          </cell>
          <cell r="G1006" t="str">
            <v>5511</v>
          </cell>
          <cell r="H1006" t="str">
            <v>STENT</v>
          </cell>
        </row>
        <row r="1007">
          <cell r="A1007" t="str">
            <v>TMFOIZ35DM</v>
          </cell>
          <cell r="B1007" t="str">
            <v>WALTZ TG2708Size 2.75 mm x 08 mm</v>
          </cell>
          <cell r="F1007" t="str">
            <v>TMFOIZ37DM</v>
          </cell>
          <cell r="G1007" t="str">
            <v>5511</v>
          </cell>
          <cell r="H1007" t="str">
            <v>STENT</v>
          </cell>
        </row>
        <row r="1008">
          <cell r="A1008" t="str">
            <v>TMFOIZ36DM</v>
          </cell>
          <cell r="B1008" t="str">
            <v>WALTZ TG2716Size 2.75 mm x 16 mm</v>
          </cell>
          <cell r="F1008" t="str">
            <v>TMFOIZ38DM</v>
          </cell>
          <cell r="G1008" t="str">
            <v>5511</v>
          </cell>
          <cell r="H1008" t="str">
            <v>STENT</v>
          </cell>
        </row>
        <row r="1009">
          <cell r="A1009" t="str">
            <v>TMFOIZ37DM</v>
          </cell>
          <cell r="B1009" t="str">
            <v>WALTZ TG2721Size 2.75 mm x 21 mm</v>
          </cell>
          <cell r="F1009" t="str">
            <v>TMFOIZ39DM</v>
          </cell>
          <cell r="G1009" t="str">
            <v>5511</v>
          </cell>
          <cell r="H1009" t="str">
            <v>STENT</v>
          </cell>
        </row>
        <row r="1010">
          <cell r="A1010" t="str">
            <v>TMFOIZ38DM</v>
          </cell>
          <cell r="B1010" t="str">
            <v>WALTZ TG2726Size 2.75 mm x 26 mm</v>
          </cell>
          <cell r="F1010" t="str">
            <v>TMFOIZ40DM</v>
          </cell>
          <cell r="G1010" t="str">
            <v>5511</v>
          </cell>
          <cell r="H1010" t="str">
            <v>STENT</v>
          </cell>
        </row>
        <row r="1011">
          <cell r="A1011" t="str">
            <v>TMFOIZ39DM</v>
          </cell>
          <cell r="B1011" t="str">
            <v>WALTZ TG2731Size 2.75 mm x 31 mm</v>
          </cell>
          <cell r="F1011" t="str">
            <v>TMFOIZ41DM</v>
          </cell>
          <cell r="G1011" t="str">
            <v>5511</v>
          </cell>
          <cell r="H1011" t="str">
            <v>STENT</v>
          </cell>
        </row>
        <row r="1012">
          <cell r="A1012" t="str">
            <v>TMFOIZ40DM</v>
          </cell>
          <cell r="B1012" t="str">
            <v>WALTZ TG2733Size 2.75 mm x 33 mm</v>
          </cell>
          <cell r="F1012" t="str">
            <v>TMFOIZ42DM</v>
          </cell>
          <cell r="G1012" t="str">
            <v>5511</v>
          </cell>
          <cell r="H1012" t="str">
            <v>STENT</v>
          </cell>
        </row>
        <row r="1013">
          <cell r="A1013" t="str">
            <v>TMFOIZ41DM</v>
          </cell>
          <cell r="B1013" t="str">
            <v>WALTZ TG3008Size 3.0 mm x 08 mm</v>
          </cell>
          <cell r="F1013" t="str">
            <v>TMFOIZ43DM</v>
          </cell>
          <cell r="G1013" t="str">
            <v>5511</v>
          </cell>
          <cell r="H1013" t="str">
            <v>STENT</v>
          </cell>
        </row>
        <row r="1014">
          <cell r="A1014" t="str">
            <v>TMFOIZ42DM</v>
          </cell>
          <cell r="B1014" t="str">
            <v xml:space="preserve"> WALTZ TG3016Size 3.0 mm x 16 mm</v>
          </cell>
          <cell r="F1014" t="str">
            <v>TMFOIZ44DM</v>
          </cell>
          <cell r="G1014" t="str">
            <v>5511</v>
          </cell>
          <cell r="H1014" t="str">
            <v>STENT</v>
          </cell>
        </row>
        <row r="1015">
          <cell r="A1015" t="str">
            <v>TMFOIZ43DM</v>
          </cell>
          <cell r="B1015" t="str">
            <v>WALTZ TG3021Size 3.0 mm x 21 mm</v>
          </cell>
          <cell r="F1015" t="str">
            <v>TMFOIZ45DM</v>
          </cell>
          <cell r="G1015" t="str">
            <v>5511</v>
          </cell>
          <cell r="H1015" t="str">
            <v>STENT</v>
          </cell>
        </row>
        <row r="1016">
          <cell r="A1016" t="str">
            <v>TMFOIZ44DM</v>
          </cell>
          <cell r="B1016" t="str">
            <v>WALTZ TG026Size 3.0 mm x 26 mm</v>
          </cell>
          <cell r="F1016" t="str">
            <v>TMFOIZ46DM</v>
          </cell>
          <cell r="G1016" t="str">
            <v>5511</v>
          </cell>
          <cell r="H1016" t="str">
            <v>STENT</v>
          </cell>
        </row>
        <row r="1017">
          <cell r="A1017" t="str">
            <v>TMFOIZ45DM</v>
          </cell>
          <cell r="B1017" t="str">
            <v>WALTZ TG3031Size 3.0 mm x 31 mm</v>
          </cell>
          <cell r="F1017" t="str">
            <v>TMFOIZ47DM</v>
          </cell>
          <cell r="G1017" t="str">
            <v>5511</v>
          </cell>
          <cell r="H1017" t="str">
            <v>STENT</v>
          </cell>
        </row>
        <row r="1018">
          <cell r="A1018" t="str">
            <v>TMFOIZ46DM</v>
          </cell>
          <cell r="B1018" t="str">
            <v>WALTZ TG3033Size 3.0 mm x 33 mm</v>
          </cell>
          <cell r="F1018" t="str">
            <v>TMFOIZ48DM</v>
          </cell>
          <cell r="G1018" t="str">
            <v>5511</v>
          </cell>
          <cell r="H1018" t="str">
            <v>STENT</v>
          </cell>
        </row>
        <row r="1019">
          <cell r="A1019" t="str">
            <v>TMFOIZ47DM</v>
          </cell>
          <cell r="B1019" t="str">
            <v>WALTZ TG3508Size 3.5 mm x 08 mm</v>
          </cell>
          <cell r="F1019" t="str">
            <v>TMFOIZ49DM</v>
          </cell>
          <cell r="G1019" t="str">
            <v>5511</v>
          </cell>
          <cell r="H1019" t="str">
            <v>STENT</v>
          </cell>
        </row>
        <row r="1020">
          <cell r="A1020" t="str">
            <v>TMFOIZ48DM</v>
          </cell>
          <cell r="B1020" t="str">
            <v xml:space="preserve"> WALTZ TG3516Size 3.5 mm x 16 mm</v>
          </cell>
          <cell r="F1020" t="str">
            <v>TMFOIZ50DM</v>
          </cell>
          <cell r="G1020" t="str">
            <v>5511</v>
          </cell>
          <cell r="H1020" t="str">
            <v>STENT</v>
          </cell>
        </row>
        <row r="1021">
          <cell r="A1021" t="str">
            <v>TMFOIZ49DM</v>
          </cell>
          <cell r="B1021" t="str">
            <v>WALTZ TG3521Size 3.5 mm x 21 mm</v>
          </cell>
          <cell r="F1021" t="str">
            <v>TMFOIZ51DM</v>
          </cell>
          <cell r="G1021" t="str">
            <v>5511</v>
          </cell>
          <cell r="H1021" t="str">
            <v>STENT</v>
          </cell>
        </row>
        <row r="1022">
          <cell r="A1022" t="str">
            <v>TMFOIZ50DM</v>
          </cell>
          <cell r="B1022" t="str">
            <v>WALTZ TG3526Size 3.5 mm x 26 mm</v>
          </cell>
          <cell r="F1022" t="str">
            <v>TMFOIZ52DM</v>
          </cell>
          <cell r="G1022" t="str">
            <v>5511</v>
          </cell>
          <cell r="H1022" t="str">
            <v>STENT</v>
          </cell>
        </row>
        <row r="1023">
          <cell r="A1023" t="str">
            <v>TMFOIZ51DM</v>
          </cell>
          <cell r="B1023" t="str">
            <v>WALTZ TG3531Size 3.5 mm x 31 mm</v>
          </cell>
          <cell r="F1023" t="str">
            <v>TMFOIZ53DM</v>
          </cell>
          <cell r="G1023" t="str">
            <v>5511</v>
          </cell>
          <cell r="H1023" t="str">
            <v>STENT</v>
          </cell>
        </row>
        <row r="1024">
          <cell r="A1024" t="str">
            <v>TMFOIZ52DM</v>
          </cell>
          <cell r="B1024" t="str">
            <v>WALTZ TG3533Size 3.5 mm x 33 mm</v>
          </cell>
          <cell r="F1024" t="str">
            <v>TMFOIZ54DM</v>
          </cell>
          <cell r="G1024" t="str">
            <v>5511</v>
          </cell>
          <cell r="H1024" t="str">
            <v>STENT</v>
          </cell>
        </row>
        <row r="1025">
          <cell r="A1025" t="str">
            <v>TMFOIZ53DM</v>
          </cell>
          <cell r="B1025" t="str">
            <v>WALTZ TG4008Size 4.0 mm x 08 mm</v>
          </cell>
          <cell r="F1025" t="str">
            <v>TMFOIZ55DM</v>
          </cell>
          <cell r="G1025" t="str">
            <v>5511</v>
          </cell>
          <cell r="H1025" t="str">
            <v>STENT</v>
          </cell>
        </row>
        <row r="1026">
          <cell r="A1026" t="str">
            <v>TMFOIZ54DM</v>
          </cell>
          <cell r="B1026" t="str">
            <v>WALTZ TG4016Size 4.0 mm x 16 mm</v>
          </cell>
          <cell r="F1026" t="str">
            <v>TMFOIZ56DM</v>
          </cell>
          <cell r="G1026" t="str">
            <v>5511</v>
          </cell>
          <cell r="H1026" t="str">
            <v>STENT</v>
          </cell>
        </row>
        <row r="1027">
          <cell r="A1027" t="str">
            <v>TMFOIZ55DM</v>
          </cell>
          <cell r="B1027" t="str">
            <v>WALTZ TG4021Size 4.0 mm x 21 mm</v>
          </cell>
          <cell r="F1027" t="str">
            <v>TMFOIZ57DM</v>
          </cell>
          <cell r="G1027" t="str">
            <v>5511</v>
          </cell>
          <cell r="H1027" t="str">
            <v>STENT</v>
          </cell>
        </row>
        <row r="1028">
          <cell r="A1028" t="str">
            <v>TMFOIZ56DM</v>
          </cell>
          <cell r="B1028" t="str">
            <v>WALTZ TG4026Size 4.0 mm x 26 mm</v>
          </cell>
          <cell r="F1028" t="str">
            <v>TMFOIZ58DM</v>
          </cell>
          <cell r="G1028" t="str">
            <v>5511</v>
          </cell>
          <cell r="H1028" t="str">
            <v>STENT</v>
          </cell>
        </row>
        <row r="1029">
          <cell r="A1029" t="str">
            <v>TMFOIZ57DM</v>
          </cell>
          <cell r="B1029" t="str">
            <v>WALTZ TG4031Size 4.0 mm x 31 mm</v>
          </cell>
          <cell r="F1029" t="str">
            <v>TMPLT11DM</v>
          </cell>
          <cell r="G1029" t="str">
            <v>5111</v>
          </cell>
          <cell r="H1029" t="str">
            <v>PLETAAL</v>
          </cell>
        </row>
        <row r="1030">
          <cell r="A1030" t="str">
            <v>TMFOIZ58DM</v>
          </cell>
          <cell r="B1030" t="str">
            <v>WALTZ TG4033Size 4.0 mm x 33 mm</v>
          </cell>
          <cell r="F1030" t="str">
            <v>TMRIHRBF01</v>
          </cell>
          <cell r="G1030" t="str">
            <v>5511</v>
          </cell>
          <cell r="H1030" t="str">
            <v>STENT</v>
          </cell>
        </row>
        <row r="1031">
          <cell r="A1031" t="str">
            <v>TMPLT11DM</v>
          </cell>
          <cell r="B1031" t="str">
            <v>PLETAAL 100 MG2550 pcs</v>
          </cell>
          <cell r="F1031" t="str">
            <v>TMRIHRBFST</v>
          </cell>
          <cell r="G1031" t="str">
            <v>5511</v>
          </cell>
          <cell r="H1031" t="str">
            <v>STENT</v>
          </cell>
        </row>
        <row r="1032">
          <cell r="A1032" t="str">
            <v>TMRIHRBF01</v>
          </cell>
          <cell r="B1032" t="str">
            <v>HERCULES BIFURCATEDSTENT GRAFT SYSTEM</v>
          </cell>
          <cell r="F1032" t="str">
            <v>TMRIHRTR01</v>
          </cell>
          <cell r="G1032" t="str">
            <v>5511</v>
          </cell>
          <cell r="H1032" t="str">
            <v>STENT</v>
          </cell>
        </row>
        <row r="1033">
          <cell r="A1033" t="str">
            <v>TMRIHRBFST</v>
          </cell>
          <cell r="B1033" t="str">
            <v>HERCULES BIFURCATEDSTENT GRAFT SYSTEM</v>
          </cell>
          <cell r="F1033" t="str">
            <v>TMRIHRTR02</v>
          </cell>
          <cell r="G1033" t="str">
            <v>5511</v>
          </cell>
          <cell r="H1033" t="str">
            <v>STENT</v>
          </cell>
        </row>
        <row r="1034">
          <cell r="A1034" t="str">
            <v>TMRIHRTR01</v>
          </cell>
          <cell r="B1034" t="str">
            <v>HERCULES THORASICHT3630-160-2000</v>
          </cell>
          <cell r="F1034" t="str">
            <v>TMRIHRTR03</v>
          </cell>
          <cell r="G1034" t="str">
            <v>5511</v>
          </cell>
          <cell r="H1034" t="str">
            <v>STENT</v>
          </cell>
        </row>
        <row r="1035">
          <cell r="A1035" t="str">
            <v>TMRIHRTR02</v>
          </cell>
          <cell r="B1035" t="str">
            <v>HERCULES  THORASICHT3626-160-2000</v>
          </cell>
          <cell r="F1035" t="str">
            <v>TMRIHRTR04</v>
          </cell>
          <cell r="G1035" t="str">
            <v>5511</v>
          </cell>
          <cell r="H1035" t="str">
            <v>STENT</v>
          </cell>
        </row>
        <row r="1036">
          <cell r="A1036" t="str">
            <v>TMRIHRTR03</v>
          </cell>
          <cell r="B1036" t="str">
            <v>HERCULESHBB2416-140-1500</v>
          </cell>
          <cell r="F1036" t="str">
            <v>TMRIHRTR05</v>
          </cell>
          <cell r="G1036" t="str">
            <v>5511</v>
          </cell>
          <cell r="H1036" t="str">
            <v>STENT</v>
          </cell>
        </row>
        <row r="1037">
          <cell r="A1037" t="str">
            <v>TMRIHRTR04</v>
          </cell>
          <cell r="B1037" t="str">
            <v>HERCULESHBL 1614-809</v>
          </cell>
          <cell r="F1037" t="str">
            <v>TMRIHRTR06</v>
          </cell>
          <cell r="G1037" t="str">
            <v>5511</v>
          </cell>
          <cell r="H1037" t="str">
            <v>STENT</v>
          </cell>
        </row>
        <row r="1038">
          <cell r="A1038" t="str">
            <v>TMRIHRTR05</v>
          </cell>
          <cell r="B1038" t="str">
            <v>HERCULESHBB1614-100</v>
          </cell>
          <cell r="F1038" t="str">
            <v>TMRIHRTR07</v>
          </cell>
          <cell r="G1038" t="str">
            <v>5511</v>
          </cell>
          <cell r="H1038" t="str">
            <v>STENT</v>
          </cell>
        </row>
        <row r="1039">
          <cell r="A1039" t="str">
            <v>TMRIHRTR06</v>
          </cell>
          <cell r="B1039" t="str">
            <v>HERCULESHBB2416-160-1500</v>
          </cell>
          <cell r="F1039" t="str">
            <v>TMRIHRTR08</v>
          </cell>
          <cell r="G1039" t="str">
            <v>5511</v>
          </cell>
          <cell r="H1039" t="str">
            <v>STENT</v>
          </cell>
        </row>
        <row r="1040">
          <cell r="A1040" t="str">
            <v>TMRIHRTR07</v>
          </cell>
          <cell r="B1040" t="str">
            <v>HERCULESHBL1616-100</v>
          </cell>
          <cell r="F1040" t="str">
            <v>TMRIHRTRST</v>
          </cell>
          <cell r="G1040" t="str">
            <v>5511</v>
          </cell>
          <cell r="H1040" t="str">
            <v>STENT</v>
          </cell>
        </row>
        <row r="1041">
          <cell r="A1041" t="str">
            <v>TMRIHRTR08</v>
          </cell>
          <cell r="B1041" t="str">
            <v>HERCULESHT2626-045-1500</v>
          </cell>
          <cell r="F1041" t="str">
            <v>TMTAB051DM</v>
          </cell>
          <cell r="G1041" t="str">
            <v>5112</v>
          </cell>
          <cell r="H1041" t="str">
            <v>ABILIFY</v>
          </cell>
        </row>
        <row r="1042">
          <cell r="A1042" t="str">
            <v>TMRIHRTRST</v>
          </cell>
          <cell r="B1042" t="str">
            <v>HERCULES THORACIC STENTGRAFT SYSTEM</v>
          </cell>
          <cell r="F1042" t="str">
            <v>TMTAB101DM</v>
          </cell>
          <cell r="G1042" t="str">
            <v>5112</v>
          </cell>
          <cell r="H1042" t="str">
            <v>ABILIFY</v>
          </cell>
        </row>
        <row r="1043">
          <cell r="A1043" t="str">
            <v>TMTAB051DM</v>
          </cell>
          <cell r="B1043" t="str">
            <v>ABILIFY 5 MG</v>
          </cell>
          <cell r="F1043" t="str">
            <v>TMTAB151DM</v>
          </cell>
          <cell r="G1043" t="str">
            <v>5112</v>
          </cell>
          <cell r="H1043" t="str">
            <v>ABILIFY</v>
          </cell>
        </row>
        <row r="1044">
          <cell r="A1044" t="str">
            <v>TMTAB101DM</v>
          </cell>
          <cell r="B1044" t="str">
            <v>ABILIFY 10 MG.</v>
          </cell>
          <cell r="F1044" t="str">
            <v>TMTABS6NDM</v>
          </cell>
          <cell r="G1044" t="str">
            <v>5112</v>
          </cell>
          <cell r="H1044" t="str">
            <v>ABILIFY</v>
          </cell>
        </row>
        <row r="1045">
          <cell r="A1045" t="str">
            <v>TMTAB151DM</v>
          </cell>
          <cell r="B1045" t="str">
            <v>ABILIFY 15 MG</v>
          </cell>
          <cell r="F1045" t="str">
            <v>TMTACUA1DM</v>
          </cell>
          <cell r="G1045" t="str">
            <v>5116</v>
          </cell>
          <cell r="H1045" t="str">
            <v>ACUATIM</v>
          </cell>
        </row>
        <row r="1046">
          <cell r="A1046" t="str">
            <v>TMTABS6NDM</v>
          </cell>
          <cell r="B1046" t="str">
            <v>ABILIFY ORAL SOLUTION 60ML (Lokal)</v>
          </cell>
          <cell r="F1046" t="str">
            <v>TMTACUATDM</v>
          </cell>
          <cell r="G1046" t="str">
            <v>5116</v>
          </cell>
          <cell r="H1046" t="str">
            <v>ACUATIM</v>
          </cell>
        </row>
        <row r="1047">
          <cell r="A1047" t="str">
            <v>TMTACUA1DM</v>
          </cell>
          <cell r="B1047" t="str">
            <v>ACUATIM  CREAM 10 GR120 pcs</v>
          </cell>
          <cell r="F1047" t="str">
            <v>TMTAD10NDM</v>
          </cell>
          <cell r="G1047" t="str">
            <v>5112</v>
          </cell>
          <cell r="H1047" t="str">
            <v>ABILIFY</v>
          </cell>
        </row>
        <row r="1048">
          <cell r="A1048" t="str">
            <v>TMTACUATDM</v>
          </cell>
          <cell r="B1048" t="str">
            <v>ACUATIM  CREAM 10 GR</v>
          </cell>
          <cell r="F1048" t="str">
            <v>TMTAD15NDM</v>
          </cell>
          <cell r="G1048" t="str">
            <v>5112</v>
          </cell>
          <cell r="H1048" t="str">
            <v>ABILIFY</v>
          </cell>
        </row>
        <row r="1049">
          <cell r="A1049" t="str">
            <v>TMTAD10NDM</v>
          </cell>
          <cell r="B1049" t="str">
            <v>ABILIFY DISCMELT 10 MG</v>
          </cell>
          <cell r="F1049" t="str">
            <v>TMTAMN3NDM</v>
          </cell>
          <cell r="G1049" t="str">
            <v>5119</v>
          </cell>
          <cell r="H1049" t="str">
            <v>Abilify Maintena Abilify</v>
          </cell>
        </row>
        <row r="1050">
          <cell r="A1050" t="str">
            <v>TMTAD15NDM</v>
          </cell>
          <cell r="B1050" t="str">
            <v>ABILIFY DISCMELT 15 MGKOP</v>
          </cell>
          <cell r="F1050" t="str">
            <v>TMTAMN4NDM</v>
          </cell>
          <cell r="G1050" t="str">
            <v>5119</v>
          </cell>
          <cell r="H1050" t="str">
            <v>Abilify Maintena Abilify</v>
          </cell>
        </row>
        <row r="1051">
          <cell r="A1051" t="str">
            <v>TMTAMN3NDM</v>
          </cell>
          <cell r="B1051" t="str">
            <v>ABILIFY MAINTENA 300 MG</v>
          </cell>
          <cell r="F1051" t="str">
            <v>TMTBSFLNDM</v>
          </cell>
          <cell r="G1051" t="str">
            <v>5122</v>
          </cell>
          <cell r="H1051" t="str">
            <v>Busulfex</v>
          </cell>
        </row>
        <row r="1052">
          <cell r="A1052" t="str">
            <v>TMTAMN4NDM</v>
          </cell>
          <cell r="B1052" t="str">
            <v>ABILIFY MAINTENA 400 MG</v>
          </cell>
          <cell r="F1052" t="str">
            <v>TMTBSLFNDM</v>
          </cell>
          <cell r="G1052" t="str">
            <v>5122</v>
          </cell>
          <cell r="H1052" t="str">
            <v>Busulfex</v>
          </cell>
        </row>
        <row r="1053">
          <cell r="A1053" t="str">
            <v>TMTBSFLNDM</v>
          </cell>
          <cell r="B1053" t="str">
            <v>BUSULFLEX 10 ML</v>
          </cell>
          <cell r="F1053" t="str">
            <v>TMTDLTBNDM</v>
          </cell>
          <cell r="G1053" t="str">
            <v>5120</v>
          </cell>
          <cell r="H1053" t="str">
            <v>Deltyba</v>
          </cell>
        </row>
        <row r="1054">
          <cell r="A1054" t="str">
            <v>TMTBSLFNDM</v>
          </cell>
          <cell r="B1054" t="str">
            <v>BUSULFEX BUSULFANINJECTION</v>
          </cell>
          <cell r="F1054" t="str">
            <v>TMTIC15NDM</v>
          </cell>
          <cell r="G1054" t="str">
            <v>5121</v>
          </cell>
          <cell r="H1054" t="str">
            <v>Iclusig</v>
          </cell>
        </row>
        <row r="1055">
          <cell r="A1055" t="str">
            <v>TMTDLTBNDM</v>
          </cell>
          <cell r="B1055" t="str">
            <v>DELTYBA50 MG</v>
          </cell>
          <cell r="F1055" t="str">
            <v>TMTIC15PDM</v>
          </cell>
          <cell r="G1055" t="str">
            <v>5121</v>
          </cell>
          <cell r="H1055" t="str">
            <v>Iclusig</v>
          </cell>
        </row>
        <row r="1056">
          <cell r="A1056" t="str">
            <v>TMTIC15NDM</v>
          </cell>
          <cell r="B1056" t="str">
            <v>ICLUSIG 15 MG</v>
          </cell>
          <cell r="F1056" t="str">
            <v>TMTIC45NDM</v>
          </cell>
          <cell r="G1056" t="str">
            <v>5121</v>
          </cell>
          <cell r="H1056" t="str">
            <v>Iclusig</v>
          </cell>
        </row>
        <row r="1057">
          <cell r="A1057" t="str">
            <v>TMTIC15PDM</v>
          </cell>
          <cell r="B1057" t="str">
            <v>ICLUSIG 15 MG PAP</v>
          </cell>
          <cell r="F1057" t="str">
            <v>TMTJN15NDM</v>
          </cell>
          <cell r="G1057" t="str">
            <v>5124</v>
          </cell>
          <cell r="H1057" t="str">
            <v>JINARK</v>
          </cell>
        </row>
        <row r="1058">
          <cell r="A1058" t="str">
            <v>TMTIC45NDM</v>
          </cell>
          <cell r="B1058" t="str">
            <v>ICLUSIG 45 MG</v>
          </cell>
          <cell r="F1058" t="str">
            <v>TMTJN15NPP</v>
          </cell>
          <cell r="G1058" t="str">
            <v>5124</v>
          </cell>
          <cell r="H1058" t="str">
            <v>JINARK</v>
          </cell>
        </row>
        <row r="1059">
          <cell r="A1059" t="str">
            <v>TMTJN15NDM</v>
          </cell>
          <cell r="B1059" t="str">
            <v>JINARC 15 MG</v>
          </cell>
          <cell r="F1059" t="str">
            <v>TMTJN15NSG</v>
          </cell>
          <cell r="G1059" t="str">
            <v>5124</v>
          </cell>
          <cell r="H1059" t="str">
            <v>JINARK</v>
          </cell>
        </row>
        <row r="1060">
          <cell r="A1060" t="str">
            <v>TMTJN15NPP</v>
          </cell>
          <cell r="B1060" t="str">
            <v>JINARC 15 MGExp. Filiphina</v>
          </cell>
          <cell r="F1060" t="str">
            <v>TMTJN30NDM</v>
          </cell>
          <cell r="G1060" t="str">
            <v>5124</v>
          </cell>
          <cell r="H1060" t="str">
            <v>JINARK</v>
          </cell>
        </row>
        <row r="1061">
          <cell r="A1061" t="str">
            <v>TMTJN15NSG</v>
          </cell>
          <cell r="B1061" t="str">
            <v>JINARC 15 MGExp. Singapura</v>
          </cell>
          <cell r="F1061" t="str">
            <v>TMTJN30NPP</v>
          </cell>
          <cell r="G1061" t="str">
            <v>5124</v>
          </cell>
          <cell r="H1061" t="str">
            <v>JINARK</v>
          </cell>
        </row>
        <row r="1062">
          <cell r="A1062" t="str">
            <v>TMTJN30NDM</v>
          </cell>
          <cell r="B1062" t="str">
            <v>JINARC 30 MG</v>
          </cell>
          <cell r="F1062" t="str">
            <v>TMTJN30NSG</v>
          </cell>
          <cell r="G1062" t="str">
            <v>5124</v>
          </cell>
          <cell r="H1062" t="str">
            <v>JINARK</v>
          </cell>
        </row>
        <row r="1063">
          <cell r="A1063" t="str">
            <v>TMTJN30NPP</v>
          </cell>
          <cell r="B1063" t="str">
            <v>JINARC 30 MGExp. Filiphina</v>
          </cell>
          <cell r="F1063" t="str">
            <v>TMTMAB05DM</v>
          </cell>
          <cell r="G1063" t="str">
            <v>5112</v>
          </cell>
          <cell r="H1063" t="str">
            <v>ABILIFY</v>
          </cell>
        </row>
        <row r="1064">
          <cell r="A1064" t="str">
            <v>TMTJN30NSG</v>
          </cell>
          <cell r="B1064" t="str">
            <v>JINARC 30 MGExp. Singapura</v>
          </cell>
          <cell r="F1064" t="str">
            <v>TMTMAB10DM</v>
          </cell>
          <cell r="G1064" t="str">
            <v>5112</v>
          </cell>
          <cell r="H1064" t="str">
            <v>ABILIFY</v>
          </cell>
        </row>
        <row r="1065">
          <cell r="A1065" t="str">
            <v>TMTMAB05DM</v>
          </cell>
          <cell r="B1065" t="str">
            <v>ABILIFY 5 MG</v>
          </cell>
          <cell r="F1065" t="str">
            <v>TMTMAB15DM</v>
          </cell>
          <cell r="G1065" t="str">
            <v>5112</v>
          </cell>
          <cell r="H1065" t="str">
            <v>ABILIFY</v>
          </cell>
        </row>
        <row r="1066">
          <cell r="A1066" t="str">
            <v>TMTMAB10DM</v>
          </cell>
          <cell r="B1066" t="str">
            <v>ABILIFY 10 MG.</v>
          </cell>
          <cell r="F1066" t="str">
            <v>TMTMABIMDM</v>
          </cell>
          <cell r="G1066" t="str">
            <v>5112</v>
          </cell>
          <cell r="H1066" t="str">
            <v>ABILIFY</v>
          </cell>
        </row>
        <row r="1067">
          <cell r="A1067" t="str">
            <v>TMTMAB15DM</v>
          </cell>
          <cell r="B1067" t="str">
            <v>ABILIFY 15 MG</v>
          </cell>
          <cell r="F1067" t="str">
            <v>TMTMABOSDM</v>
          </cell>
          <cell r="G1067" t="str">
            <v>5112</v>
          </cell>
          <cell r="H1067" t="str">
            <v>ABILIFY</v>
          </cell>
        </row>
        <row r="1068">
          <cell r="A1068" t="str">
            <v>TMTMABIMDM</v>
          </cell>
          <cell r="B1068" t="str">
            <v>ABILIFY IM 7.5 MG</v>
          </cell>
          <cell r="F1068" t="str">
            <v>TMTMABS1DM</v>
          </cell>
          <cell r="G1068" t="str">
            <v>5112</v>
          </cell>
          <cell r="H1068" t="str">
            <v>ABILIFY</v>
          </cell>
        </row>
        <row r="1069">
          <cell r="A1069" t="str">
            <v>TMTMABOSDM</v>
          </cell>
          <cell r="B1069" t="str">
            <v>ABILIFY ORAL SOLUTION150ML</v>
          </cell>
          <cell r="F1069" t="str">
            <v>TMTMABS2DM</v>
          </cell>
          <cell r="G1069" t="str">
            <v>5112</v>
          </cell>
          <cell r="H1069" t="str">
            <v>ABILIFY</v>
          </cell>
        </row>
        <row r="1070">
          <cell r="A1070" t="str">
            <v>TMTMABS1DM</v>
          </cell>
          <cell r="B1070" t="str">
            <v>ABILIFY ORAL SOLUTION150ML</v>
          </cell>
          <cell r="F1070" t="str">
            <v>TMTMABS3DM</v>
          </cell>
          <cell r="G1070" t="str">
            <v>5112</v>
          </cell>
          <cell r="H1070" t="str">
            <v>ABILIFY</v>
          </cell>
        </row>
        <row r="1071">
          <cell r="A1071" t="str">
            <v>TMTMABS2DM</v>
          </cell>
          <cell r="B1071" t="str">
            <v>ABILIFY ORAL SOLUTION150ML 20 pcs</v>
          </cell>
          <cell r="F1071" t="str">
            <v>TMTMABS4DM</v>
          </cell>
          <cell r="G1071" t="str">
            <v>5112</v>
          </cell>
          <cell r="H1071" t="str">
            <v>ABILIFY</v>
          </cell>
        </row>
        <row r="1072">
          <cell r="A1072" t="str">
            <v>TMTMABS3DM</v>
          </cell>
          <cell r="B1072" t="str">
            <v>ABILIFY ORAL SOLUTIONKOP</v>
          </cell>
          <cell r="F1072" t="str">
            <v>TMTMAO10DM</v>
          </cell>
          <cell r="G1072" t="str">
            <v>5112</v>
          </cell>
          <cell r="H1072" t="str">
            <v>ABILIFY</v>
          </cell>
        </row>
        <row r="1073">
          <cell r="A1073" t="str">
            <v>TMTMABS4DM</v>
          </cell>
          <cell r="B1073" t="str">
            <v>ABILIFY ORAL SOLUTIONORANGE FLAVOUR</v>
          </cell>
          <cell r="F1073" t="str">
            <v>TMTMAO15DM</v>
          </cell>
          <cell r="G1073" t="str">
            <v>5112</v>
          </cell>
          <cell r="H1073" t="str">
            <v>ABILIFY</v>
          </cell>
        </row>
        <row r="1074">
          <cell r="A1074" t="str">
            <v>TMTMAO10DM</v>
          </cell>
          <cell r="B1074" t="str">
            <v>ABILIFY DISCMELT 10 MG</v>
          </cell>
          <cell r="F1074" t="str">
            <v>TMTMBDS1DM</v>
          </cell>
          <cell r="G1074" t="str">
            <v>5113</v>
          </cell>
          <cell r="H1074" t="str">
            <v>MEPTIN</v>
          </cell>
        </row>
        <row r="1075">
          <cell r="A1075" t="str">
            <v>TMTMAO15DM</v>
          </cell>
          <cell r="B1075" t="str">
            <v>ABILIFY DISCMELT 15 MG</v>
          </cell>
          <cell r="F1075" t="str">
            <v>TMTMBDS1PP</v>
          </cell>
          <cell r="G1075" t="str">
            <v>5113</v>
          </cell>
          <cell r="H1075" t="str">
            <v>MEPTIN</v>
          </cell>
        </row>
        <row r="1076">
          <cell r="A1076" t="str">
            <v>TMTMBDS1DM</v>
          </cell>
          <cell r="B1076" t="str">
            <v>OBUCORT SWINGHALERLOCAL 52 pcs</v>
          </cell>
          <cell r="F1076" t="str">
            <v>TMTMFTCIDM</v>
          </cell>
          <cell r="G1076" t="str">
            <v>5115</v>
          </cell>
          <cell r="H1076" t="str">
            <v>FUTRAFUL</v>
          </cell>
        </row>
        <row r="1077">
          <cell r="A1077" t="str">
            <v>TMTMBDS1PP</v>
          </cell>
          <cell r="B1077" t="str">
            <v>OBUCORT SWINGHALERFiliphina</v>
          </cell>
          <cell r="F1077" t="str">
            <v>TMTMKL21DM</v>
          </cell>
          <cell r="G1077" t="str">
            <v>5117</v>
          </cell>
          <cell r="H1077" t="str">
            <v>ARTEOPTIC</v>
          </cell>
        </row>
        <row r="1078">
          <cell r="A1078" t="str">
            <v>TMTMFTCIDM</v>
          </cell>
          <cell r="B1078" t="str">
            <v>FUTRAFUL CAPSUL</v>
          </cell>
          <cell r="F1078" t="str">
            <v>TMTMKL22DM</v>
          </cell>
          <cell r="G1078" t="str">
            <v>5117</v>
          </cell>
          <cell r="H1078" t="str">
            <v>ARTEOPTIC</v>
          </cell>
        </row>
        <row r="1079">
          <cell r="A1079" t="str">
            <v>TMTMKL21DM</v>
          </cell>
          <cell r="B1079" t="str">
            <v>ARTEOPTIC LA 2%IN BULK</v>
          </cell>
          <cell r="F1079" t="str">
            <v>TMTMKLA2DM</v>
          </cell>
          <cell r="G1079" t="str">
            <v>5117</v>
          </cell>
          <cell r="H1079" t="str">
            <v>ARTEOPTIC</v>
          </cell>
        </row>
        <row r="1080">
          <cell r="A1080" t="str">
            <v>TMTMKL22DM</v>
          </cell>
          <cell r="B1080" t="str">
            <v>ARTEOPTIC LA 2%</v>
          </cell>
          <cell r="F1080" t="str">
            <v>TMTMNMPNDM</v>
          </cell>
          <cell r="G1080" t="str">
            <v>5113</v>
          </cell>
          <cell r="H1080" t="str">
            <v>MEPTIN</v>
          </cell>
        </row>
        <row r="1081">
          <cell r="A1081" t="str">
            <v>TMTMKLA2DM</v>
          </cell>
          <cell r="B1081" t="str">
            <v>ARTEOPTIC LAOphthalmic Solution</v>
          </cell>
          <cell r="F1081" t="str">
            <v>TMTMPLT11DM</v>
          </cell>
          <cell r="G1081" t="str">
            <v>5111</v>
          </cell>
          <cell r="H1081" t="str">
            <v>PLETAAL</v>
          </cell>
        </row>
        <row r="1082">
          <cell r="A1082" t="str">
            <v>TMTMNMPNDM</v>
          </cell>
          <cell r="B1082" t="str">
            <v>TABLET MINI MEPTIN</v>
          </cell>
          <cell r="F1082" t="str">
            <v>TMTMPSW1DM</v>
          </cell>
          <cell r="G1082" t="str">
            <v>5113</v>
          </cell>
          <cell r="H1082" t="str">
            <v>MEPTIN</v>
          </cell>
        </row>
        <row r="1083">
          <cell r="A1083" t="str">
            <v>TMTMPLT11DM</v>
          </cell>
          <cell r="B1083" t="str">
            <v>PLETAAL TAB 100 MG2550 pcs</v>
          </cell>
          <cell r="F1083" t="str">
            <v>TMTMPSW2DM</v>
          </cell>
          <cell r="G1083" t="str">
            <v>5113</v>
          </cell>
          <cell r="H1083" t="str">
            <v>MEPTIN</v>
          </cell>
        </row>
        <row r="1084">
          <cell r="A1084" t="str">
            <v>TMTMPSW1DM</v>
          </cell>
          <cell r="B1084" t="str">
            <v>MEPTIN SWINGHALERLOCAL 200 pcs</v>
          </cell>
          <cell r="F1084" t="str">
            <v>TMTMPSW2PP</v>
          </cell>
          <cell r="G1084" t="str">
            <v>5113</v>
          </cell>
          <cell r="H1084" t="str">
            <v>MEPTIN</v>
          </cell>
        </row>
        <row r="1085">
          <cell r="A1085" t="str">
            <v>TMTMPSW2DM</v>
          </cell>
          <cell r="B1085" t="str">
            <v>MEPTIN SWINGHALERLOCAL 40 pcs</v>
          </cell>
          <cell r="F1085" t="str">
            <v>TMTMPTB1DM</v>
          </cell>
          <cell r="G1085" t="str">
            <v>5113</v>
          </cell>
          <cell r="H1085" t="str">
            <v>MEPTIN</v>
          </cell>
        </row>
        <row r="1086">
          <cell r="A1086" t="str">
            <v>TMTMPSW2PP</v>
          </cell>
          <cell r="B1086" t="str">
            <v>MEPTIN SWINGHALERFiliphina</v>
          </cell>
          <cell r="F1086" t="str">
            <v>TMTMPTD1DM</v>
          </cell>
          <cell r="G1086" t="str">
            <v>5113</v>
          </cell>
          <cell r="H1086" t="str">
            <v>MEPTIN</v>
          </cell>
        </row>
        <row r="1087">
          <cell r="A1087" t="str">
            <v>TMTMPTB1DM</v>
          </cell>
          <cell r="B1087" t="str">
            <v>OBUCORT SWINGHALER52 pcs</v>
          </cell>
          <cell r="F1087" t="str">
            <v>TMTMPTNNDM</v>
          </cell>
          <cell r="G1087" t="str">
            <v>5113</v>
          </cell>
          <cell r="H1087" t="str">
            <v>MEPTIN</v>
          </cell>
        </row>
        <row r="1088">
          <cell r="A1088" t="str">
            <v>TMTMPTD1DM</v>
          </cell>
          <cell r="B1088" t="str">
            <v>MEPTIN SWINGHALER 10 ML200Puffs - 40 pcs</v>
          </cell>
          <cell r="F1088" t="str">
            <v>TMTMPTNNMC</v>
          </cell>
          <cell r="G1088" t="str">
            <v>5113</v>
          </cell>
          <cell r="H1088" t="str">
            <v>MEPTIN</v>
          </cell>
        </row>
        <row r="1089">
          <cell r="A1089" t="str">
            <v>TMTMPTNNDM</v>
          </cell>
          <cell r="B1089" t="str">
            <v>TABLET MEPTIN</v>
          </cell>
          <cell r="F1089" t="str">
            <v>TMTMSMC1DM</v>
          </cell>
          <cell r="G1089" t="str">
            <v>5118</v>
          </cell>
          <cell r="H1089" t="str">
            <v>SAMSCA</v>
          </cell>
        </row>
        <row r="1090">
          <cell r="A1090" t="str">
            <v>TMTMPTNNMC</v>
          </cell>
          <cell r="B1090" t="str">
            <v>TABLET MEPTIN(Exp. GreenMed Malaysia)</v>
          </cell>
          <cell r="F1090" t="str">
            <v>TMTMSMC2DM</v>
          </cell>
          <cell r="G1090" t="str">
            <v>5118</v>
          </cell>
          <cell r="H1090" t="str">
            <v>SAMSCA</v>
          </cell>
        </row>
        <row r="1091">
          <cell r="A1091" t="str">
            <v>TMTMSMC1DM</v>
          </cell>
          <cell r="B1091" t="str">
            <v>SAMSCA TABLET 15 MG720 pcs</v>
          </cell>
          <cell r="F1091" t="str">
            <v>TMTMSMCADM</v>
          </cell>
          <cell r="G1091" t="str">
            <v>5118</v>
          </cell>
          <cell r="H1091" t="str">
            <v>SAMSCA</v>
          </cell>
        </row>
        <row r="1092">
          <cell r="A1092" t="str">
            <v>TMTMSMC2DM</v>
          </cell>
          <cell r="B1092" t="str">
            <v>SAMSCA TABLET 15 MG</v>
          </cell>
          <cell r="F1092" t="str">
            <v>TMTMTBDSDM</v>
          </cell>
          <cell r="G1092" t="str">
            <v>5113</v>
          </cell>
          <cell r="H1092" t="str">
            <v>MEPTIN</v>
          </cell>
        </row>
        <row r="1093">
          <cell r="A1093" t="str">
            <v>TMTMSMCADM</v>
          </cell>
          <cell r="B1093" t="str">
            <v>SAMSCA TABLET 15 MG</v>
          </cell>
          <cell r="F1093" t="str">
            <v>TMTMUBT1DM</v>
          </cell>
          <cell r="G1093" t="str">
            <v>5513</v>
          </cell>
          <cell r="H1093" t="str">
            <v>UBT</v>
          </cell>
        </row>
        <row r="1094">
          <cell r="A1094" t="str">
            <v>TMTMTBDSDM</v>
          </cell>
          <cell r="B1094" t="str">
            <v>OBUCORT SWINGHALERLOCAL MANUFACTURING</v>
          </cell>
          <cell r="F1094" t="str">
            <v>TMTMUBT2DM</v>
          </cell>
          <cell r="G1094" t="str">
            <v>5513</v>
          </cell>
          <cell r="H1094" t="str">
            <v>UBT</v>
          </cell>
        </row>
        <row r="1095">
          <cell r="A1095" t="str">
            <v>TMTMUBT1DM</v>
          </cell>
          <cell r="B1095" t="str">
            <v>UBIT TABLET 100 MG</v>
          </cell>
          <cell r="F1095" t="str">
            <v>TMTMUCOLDM</v>
          </cell>
          <cell r="G1095" t="str">
            <v>5114</v>
          </cell>
          <cell r="H1095" t="str">
            <v>MUCOSTA</v>
          </cell>
        </row>
        <row r="1096">
          <cell r="A1096" t="str">
            <v>TMTMUBT2DM</v>
          </cell>
          <cell r="B1096" t="str">
            <v>UBIT TABLET 100 MG</v>
          </cell>
          <cell r="F1096" t="str">
            <v>TMTMUD31DM</v>
          </cell>
          <cell r="G1096" t="str">
            <v>5113</v>
          </cell>
          <cell r="H1096" t="str">
            <v>MEPTIN</v>
          </cell>
        </row>
        <row r="1097">
          <cell r="A1097" t="str">
            <v>TMTMUCOLDM</v>
          </cell>
          <cell r="B1097" t="str">
            <v>M U C O S T A</v>
          </cell>
          <cell r="F1097" t="str">
            <v>TMTMUD32DM</v>
          </cell>
          <cell r="G1097" t="str">
            <v>5113</v>
          </cell>
          <cell r="H1097" t="str">
            <v>MEPTIN</v>
          </cell>
        </row>
        <row r="1098">
          <cell r="A1098" t="str">
            <v>TMTMUD31DM</v>
          </cell>
          <cell r="B1098" t="str">
            <v>MEPTIN INHALATION SOL.Unit 0.3 mL new shape</v>
          </cell>
          <cell r="F1098" t="str">
            <v>TMTMUD51DM</v>
          </cell>
          <cell r="G1098" t="str">
            <v>5113</v>
          </cell>
          <cell r="H1098" t="str">
            <v>MEPTIN</v>
          </cell>
        </row>
        <row r="1099">
          <cell r="A1099" t="str">
            <v>TMTMUD32DM</v>
          </cell>
          <cell r="B1099" t="str">
            <v>MEPTIN INHALATION 0.3 ML840 pcs</v>
          </cell>
          <cell r="F1099" t="str">
            <v>TMTMUD52DM</v>
          </cell>
          <cell r="G1099" t="str">
            <v>5113</v>
          </cell>
          <cell r="H1099" t="str">
            <v>MEPTIN</v>
          </cell>
        </row>
        <row r="1100">
          <cell r="A1100" t="str">
            <v>TMTMUD51DM</v>
          </cell>
          <cell r="B1100" t="str">
            <v>MEPTIN INHALATION SOL.Unit 0.5 mL new shape</v>
          </cell>
          <cell r="F1100" t="str">
            <v>TMTMUDV3DM</v>
          </cell>
          <cell r="G1100" t="str">
            <v>5113</v>
          </cell>
          <cell r="H1100" t="str">
            <v>MEPTIN</v>
          </cell>
        </row>
        <row r="1101">
          <cell r="A1101" t="str">
            <v>TMTMUD52DM</v>
          </cell>
          <cell r="B1101" t="str">
            <v>MEPTIN INHALATION 0.5 ML840 pcs</v>
          </cell>
          <cell r="F1101" t="str">
            <v>TMTMUDV5DM</v>
          </cell>
          <cell r="G1101" t="str">
            <v>5113</v>
          </cell>
          <cell r="H1101" t="str">
            <v>MEPTIN</v>
          </cell>
        </row>
        <row r="1102">
          <cell r="A1102" t="str">
            <v>TMTMUDV3DM</v>
          </cell>
          <cell r="B1102" t="str">
            <v>MEPTIN INHALATIONSolution Unit 0.3 mL</v>
          </cell>
          <cell r="F1102" t="str">
            <v>TMTMUGN1DM</v>
          </cell>
          <cell r="G1102" t="str">
            <v>5114</v>
          </cell>
          <cell r="H1102" t="str">
            <v>MUCOSTA</v>
          </cell>
        </row>
        <row r="1103">
          <cell r="A1103" t="str">
            <v>TMTMUDV5DM</v>
          </cell>
          <cell r="B1103" t="str">
            <v>MEPTIN INHALATIONSolution Unit 0.5 mL</v>
          </cell>
          <cell r="F1103" t="str">
            <v>TMTMUPLCDM</v>
          </cell>
          <cell r="G1103" t="str">
            <v>5114</v>
          </cell>
          <cell r="H1103" t="str">
            <v>MUCOSTA</v>
          </cell>
        </row>
        <row r="1104">
          <cell r="A1104" t="str">
            <v>TMTMUGN1DM</v>
          </cell>
          <cell r="B1104" t="str">
            <v>MUCOSTA GRANULE</v>
          </cell>
          <cell r="F1104" t="str">
            <v>TMTOMPTBDM</v>
          </cell>
          <cell r="G1104" t="str">
            <v>5113</v>
          </cell>
          <cell r="H1104" t="str">
            <v>MEPTIN</v>
          </cell>
        </row>
        <row r="1105">
          <cell r="A1105" t="str">
            <v>TMTMUPLCDM</v>
          </cell>
          <cell r="B1105" t="str">
            <v>P L A C E B OM U C O S T A</v>
          </cell>
          <cell r="F1105" t="str">
            <v>TMTOMPTDDM</v>
          </cell>
          <cell r="G1105" t="str">
            <v>5113</v>
          </cell>
          <cell r="H1105" t="str">
            <v>MEPTIN</v>
          </cell>
        </row>
        <row r="1106">
          <cell r="A1106" t="str">
            <v>TMTOMPTBDM</v>
          </cell>
          <cell r="B1106" t="str">
            <v>OBUCORT SWINGHALER</v>
          </cell>
          <cell r="F1106" t="str">
            <v>TMTOMPTIDM</v>
          </cell>
          <cell r="G1106" t="str">
            <v>5113</v>
          </cell>
          <cell r="H1106" t="str">
            <v>MEPTIN</v>
          </cell>
        </row>
        <row r="1107">
          <cell r="A1107" t="str">
            <v>TMTOMPTDDM</v>
          </cell>
          <cell r="B1107" t="str">
            <v>MEPTIN SWINGHALER 10 ML200Puffs - 10mcg/dosis</v>
          </cell>
          <cell r="F1107" t="str">
            <v>TMTOMPTIML</v>
          </cell>
          <cell r="G1107" t="str">
            <v>5113</v>
          </cell>
          <cell r="H1107" t="str">
            <v>MEPTIN</v>
          </cell>
        </row>
        <row r="1108">
          <cell r="A1108" t="str">
            <v>TMTOMPTIDM</v>
          </cell>
          <cell r="B1108" t="str">
            <v>SYRUP MEPTIN 60 ML</v>
          </cell>
          <cell r="F1108" t="str">
            <v>TMTOMTI1DM</v>
          </cell>
          <cell r="G1108" t="str">
            <v>5113</v>
          </cell>
          <cell r="H1108" t="str">
            <v>MEPTIN</v>
          </cell>
        </row>
        <row r="1109">
          <cell r="A1109" t="str">
            <v>TMTOMPTIML</v>
          </cell>
          <cell r="B1109" t="str">
            <v>SYRUP MEPTIN 60 MLMALAYSIA</v>
          </cell>
          <cell r="F1109" t="str">
            <v>TMTOMTI1ML</v>
          </cell>
          <cell r="G1109" t="str">
            <v>5113</v>
          </cell>
          <cell r="H1109" t="str">
            <v>MEPTIN</v>
          </cell>
        </row>
        <row r="1110">
          <cell r="A1110" t="str">
            <v>TMTOMTI1DM</v>
          </cell>
          <cell r="B1110" t="str">
            <v>SYRUP MEPTIN 60 MLNon Alkohol</v>
          </cell>
          <cell r="F1110" t="str">
            <v>TMTOMTI2DM</v>
          </cell>
          <cell r="G1110" t="str">
            <v>5113</v>
          </cell>
          <cell r="H1110" t="str">
            <v>MEPTIN</v>
          </cell>
        </row>
        <row r="1111">
          <cell r="A1111" t="str">
            <v>TMTOMTI1ML</v>
          </cell>
          <cell r="B1111" t="str">
            <v>SYRUP MEPTIN 60 MLNo Alkohol MALAYSIA</v>
          </cell>
          <cell r="F1111" t="str">
            <v>TMTOMTI2ML</v>
          </cell>
          <cell r="G1111" t="str">
            <v>5113</v>
          </cell>
          <cell r="H1111" t="str">
            <v>MEPTIN</v>
          </cell>
        </row>
        <row r="1112">
          <cell r="A1112" t="str">
            <v>TMTOMTI2DM</v>
          </cell>
          <cell r="B1112" t="str">
            <v>SYRUP MEPTIN 60 MLNon Alkohol</v>
          </cell>
          <cell r="F1112" t="str">
            <v>TMTPLP51DM</v>
          </cell>
          <cell r="G1112" t="str">
            <v>5111</v>
          </cell>
          <cell r="H1112" t="str">
            <v>PLETAAL</v>
          </cell>
        </row>
        <row r="1113">
          <cell r="A1113" t="str">
            <v>TMTOMTI2ML</v>
          </cell>
          <cell r="B1113" t="str">
            <v>SYRUP MEPTIN 60 ML (PET)No Alkohol MALAYSIA</v>
          </cell>
          <cell r="F1113" t="str">
            <v>TMTPLP52DM</v>
          </cell>
          <cell r="G1113" t="str">
            <v>5111</v>
          </cell>
          <cell r="H1113" t="str">
            <v>PLETAAL</v>
          </cell>
        </row>
        <row r="1114">
          <cell r="A1114" t="str">
            <v>TMTPLP51DM</v>
          </cell>
          <cell r="B1114" t="str">
            <v>PLETAAL POWDER 20%,1440 pcs</v>
          </cell>
          <cell r="F1114" t="str">
            <v>TMTPLP5SDM</v>
          </cell>
          <cell r="G1114" t="str">
            <v>5111</v>
          </cell>
          <cell r="H1114" t="str">
            <v>PLETAAL</v>
          </cell>
        </row>
        <row r="1115">
          <cell r="A1115" t="str">
            <v>TMTPLP52DM</v>
          </cell>
          <cell r="B1115" t="str">
            <v>PLETAAL POWDER 20%,</v>
          </cell>
          <cell r="F1115" t="str">
            <v>TMTPLSR1DM</v>
          </cell>
          <cell r="G1115" t="str">
            <v>5111</v>
          </cell>
          <cell r="H1115" t="str">
            <v>PLETAAL</v>
          </cell>
        </row>
        <row r="1116">
          <cell r="A1116" t="str">
            <v>TMTPLP5SDM</v>
          </cell>
          <cell r="B1116" t="str">
            <v>PLETAAL POWDER 20%,Sachet 0.50g</v>
          </cell>
          <cell r="F1116" t="str">
            <v>TMTPLT11DM</v>
          </cell>
          <cell r="G1116" t="str">
            <v>5111</v>
          </cell>
          <cell r="H1116" t="str">
            <v>PLETAAL</v>
          </cell>
        </row>
        <row r="1117">
          <cell r="A1117" t="str">
            <v>TMTPLSR1DM</v>
          </cell>
          <cell r="B1117" t="str">
            <v>PLETAAL SR 100 MGCapsule</v>
          </cell>
          <cell r="F1117" t="str">
            <v>TMTPLT12DM</v>
          </cell>
          <cell r="G1117" t="str">
            <v>5111</v>
          </cell>
          <cell r="H1117" t="str">
            <v>PLETAAL</v>
          </cell>
        </row>
        <row r="1118">
          <cell r="A1118" t="str">
            <v>TMTPLT11DM</v>
          </cell>
          <cell r="B1118" t="str">
            <v>PLETAAL 100 MGIsi 2550 pcs</v>
          </cell>
          <cell r="F1118" t="str">
            <v>TMTPLT1NDM</v>
          </cell>
          <cell r="G1118" t="str">
            <v>5111</v>
          </cell>
          <cell r="H1118" t="str">
            <v>PLETAAL</v>
          </cell>
        </row>
        <row r="1119">
          <cell r="A1119" t="str">
            <v>TMTPLT12DM</v>
          </cell>
          <cell r="B1119" t="str">
            <v>PLETAAL 100 MG</v>
          </cell>
          <cell r="F1119" t="str">
            <v>TMTPLT51DM</v>
          </cell>
          <cell r="G1119" t="str">
            <v>5111</v>
          </cell>
          <cell r="H1119" t="str">
            <v>PLETAAL</v>
          </cell>
        </row>
        <row r="1120">
          <cell r="A1120" t="str">
            <v>TMTPLT1NDM</v>
          </cell>
          <cell r="B1120" t="str">
            <v>PLETAAL 100 MG</v>
          </cell>
          <cell r="F1120" t="str">
            <v>TMTPLT5NDM</v>
          </cell>
          <cell r="G1120" t="str">
            <v>5111</v>
          </cell>
          <cell r="H1120" t="str">
            <v>PLETAAL</v>
          </cell>
        </row>
        <row r="1121">
          <cell r="A1121" t="str">
            <v>TMTPLT51DM</v>
          </cell>
          <cell r="B1121" t="str">
            <v>PLETAAL TABLET 50 MG</v>
          </cell>
          <cell r="F1121" t="str">
            <v>TMTRX02NDM</v>
          </cell>
          <cell r="G1121" t="str">
            <v>5123</v>
          </cell>
          <cell r="H1121" t="str">
            <v>Rexulti</v>
          </cell>
        </row>
        <row r="1122">
          <cell r="A1122" t="str">
            <v>TMTPLT5NDM</v>
          </cell>
          <cell r="B1122" t="str">
            <v>PLETAAL TABLET 50 MG</v>
          </cell>
          <cell r="F1122" t="str">
            <v>TMTRX05NDM</v>
          </cell>
          <cell r="G1122" t="str">
            <v>5123</v>
          </cell>
          <cell r="H1122" t="str">
            <v>Rexulti</v>
          </cell>
        </row>
        <row r="1123">
          <cell r="A1123" t="str">
            <v>TMTRX02NDM</v>
          </cell>
          <cell r="B1123" t="str">
            <v>REXULTI TABLET 0.25 MG</v>
          </cell>
          <cell r="F1123" t="str">
            <v>TMTRX10NDM</v>
          </cell>
          <cell r="G1123" t="str">
            <v>5123</v>
          </cell>
          <cell r="H1123" t="str">
            <v>Rexulti</v>
          </cell>
        </row>
        <row r="1124">
          <cell r="A1124" t="str">
            <v>TMTRX05NDM</v>
          </cell>
          <cell r="B1124" t="str">
            <v>REXULTI TABLET 0.5 MG</v>
          </cell>
          <cell r="F1124" t="str">
            <v>TMTRX20NDM</v>
          </cell>
          <cell r="G1124" t="str">
            <v>5123</v>
          </cell>
          <cell r="H1124" t="str">
            <v>Rexulti</v>
          </cell>
        </row>
        <row r="1125">
          <cell r="A1125" t="str">
            <v>TMTRX10NDM</v>
          </cell>
          <cell r="B1125" t="str">
            <v>REXULTI TABLET 1 MG</v>
          </cell>
          <cell r="F1125" t="str">
            <v>TMTRX30NDM</v>
          </cell>
          <cell r="G1125" t="str">
            <v>5123</v>
          </cell>
          <cell r="H1125" t="str">
            <v>Rexulti</v>
          </cell>
        </row>
        <row r="1126">
          <cell r="A1126" t="str">
            <v>TMTRX20NDM</v>
          </cell>
          <cell r="B1126" t="str">
            <v>REXULTI TABLET 2 MG</v>
          </cell>
          <cell r="F1126" t="str">
            <v>TMTRX40NDM</v>
          </cell>
          <cell r="G1126" t="str">
            <v>5123</v>
          </cell>
          <cell r="H1126" t="str">
            <v>Rexulti</v>
          </cell>
        </row>
        <row r="1127">
          <cell r="A1127" t="str">
            <v>TMTRX30NDM</v>
          </cell>
          <cell r="B1127" t="str">
            <v>REXULTI TABLET 3 MG</v>
          </cell>
          <cell r="F1127" t="str">
            <v>CIFOI243VT</v>
          </cell>
          <cell r="G1127" t="str">
            <v>1511</v>
          </cell>
          <cell r="H1127" t="str">
            <v>ME SET</v>
          </cell>
        </row>
        <row r="1128">
          <cell r="A1128" t="str">
            <v>TMTRX40NDM</v>
          </cell>
          <cell r="B1128" t="str">
            <v>REXULTI TABLET 4 MG</v>
          </cell>
          <cell r="F1128" t="str">
            <v>CIGDBF52MN</v>
          </cell>
          <cell r="G1128" t="str">
            <v>1138</v>
          </cell>
          <cell r="H1128" t="str">
            <v>B-FLUID</v>
          </cell>
        </row>
        <row r="1129">
          <cell r="A1129" t="str">
            <v>CIFOI243VT</v>
          </cell>
          <cell r="B1129" t="str">
            <v>OI-24 VIETNAM</v>
          </cell>
        </row>
        <row r="1130">
          <cell r="A1130" t="str">
            <v>CIGDBF52MN</v>
          </cell>
          <cell r="B1130" t="str">
            <v>BFLUID 500 ML MONGOLIA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7"/>
  <sheetViews>
    <sheetView tabSelected="1" workbookViewId="0">
      <selection activeCell="H3" sqref="H3"/>
    </sheetView>
  </sheetViews>
  <sheetFormatPr defaultRowHeight="15" x14ac:dyDescent="0.25"/>
  <cols>
    <col min="1" max="1" width="8" customWidth="1"/>
    <col min="2" max="2" width="15.5703125" bestFit="1" customWidth="1"/>
    <col min="3" max="3" width="39.42578125" bestFit="1" customWidth="1"/>
    <col min="4" max="4" width="8.85546875" bestFit="1" customWidth="1"/>
    <col min="5" max="5" width="23.28515625" bestFit="1" customWidth="1"/>
    <col min="6" max="6" width="12.28515625" bestFit="1" customWidth="1"/>
    <col min="7" max="7" width="10.5703125" bestFit="1" customWidth="1"/>
    <col min="8" max="8" width="8.7109375" bestFit="1" customWidth="1"/>
    <col min="9" max="9" width="15.42578125" bestFit="1" customWidth="1"/>
    <col min="10" max="10" width="10.7109375" bestFit="1" customWidth="1"/>
    <col min="11" max="11" width="15.7109375" bestFit="1" customWidth="1"/>
    <col min="12" max="12" width="10.28515625" bestFit="1" customWidth="1"/>
    <col min="13" max="13" width="15.28515625" bestFit="1" customWidth="1"/>
    <col min="14" max="14" width="11.42578125" bestFit="1" customWidth="1"/>
    <col min="15" max="15" width="10.7109375" bestFit="1" customWidth="1"/>
    <col min="16" max="16" width="11.28515625" bestFit="1" customWidth="1"/>
    <col min="17" max="17" width="15.5703125" bestFit="1" customWidth="1"/>
    <col min="18" max="18" width="11" bestFit="1" customWidth="1"/>
    <col min="19" max="19" width="9.85546875" bestFit="1" customWidth="1"/>
  </cols>
  <sheetData>
    <row r="1" spans="1:19" x14ac:dyDescent="0.25">
      <c r="A1" s="1" t="s">
        <v>225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29" t="s">
        <v>221</v>
      </c>
      <c r="B2" s="2" t="s">
        <v>44</v>
      </c>
      <c r="C2" s="3" t="str">
        <f>VLOOKUP(B2,[1]MASTER!A:B,2,0)</f>
        <v>OI-24OTSUKA INFUSION SET</v>
      </c>
      <c r="D2" s="3" t="str">
        <f>VLOOKUP(B2,[1]MASTER!F:G,2,0)</f>
        <v>1511</v>
      </c>
      <c r="E2" s="3" t="str">
        <f>VLOOKUP(D2,[1]MASTER!G:H,2,0)</f>
        <v>ME SET</v>
      </c>
      <c r="F2" s="2" t="s">
        <v>45</v>
      </c>
      <c r="G2" s="2" t="s">
        <v>46</v>
      </c>
      <c r="H2" s="2" t="s">
        <v>20</v>
      </c>
      <c r="I2" s="10" t="s">
        <v>20</v>
      </c>
      <c r="J2" s="10">
        <v>1000</v>
      </c>
      <c r="K2" s="10">
        <v>7376000</v>
      </c>
      <c r="L2" s="10"/>
      <c r="M2" s="10">
        <v>4794503.3439581003</v>
      </c>
      <c r="O2" s="10"/>
      <c r="P2" s="10"/>
      <c r="Q2" s="12">
        <f>K2+L2-M2-O2-P2</f>
        <v>2581496.6560418997</v>
      </c>
      <c r="R2" t="str">
        <f>MID(G2,3,3)</f>
        <v>MUP</v>
      </c>
    </row>
    <row r="3" spans="1:19" x14ac:dyDescent="0.25">
      <c r="A3" s="29" t="s">
        <v>221</v>
      </c>
      <c r="B3" s="2" t="s">
        <v>44</v>
      </c>
      <c r="C3" s="3" t="str">
        <f>VLOOKUP(B3,[1]MASTER!A:B,2,0)</f>
        <v>OI-24OTSUKA INFUSION SET</v>
      </c>
      <c r="D3" s="3" t="str">
        <f>VLOOKUP(B3,[1]MASTER!F:G,2,0)</f>
        <v>1511</v>
      </c>
      <c r="E3" s="3" t="str">
        <f>VLOOKUP(D3,[1]MASTER!G:H,2,0)</f>
        <v>ME SET</v>
      </c>
      <c r="F3" s="2" t="s">
        <v>45</v>
      </c>
      <c r="G3" s="2" t="s">
        <v>47</v>
      </c>
      <c r="H3" s="2" t="s">
        <v>48</v>
      </c>
      <c r="I3" s="10" t="s">
        <v>49</v>
      </c>
      <c r="J3" s="10">
        <v>11841</v>
      </c>
      <c r="K3" s="10">
        <v>76492860</v>
      </c>
      <c r="L3" s="10"/>
      <c r="M3" s="10">
        <v>56771714.09580788</v>
      </c>
      <c r="O3" s="10"/>
      <c r="P3" s="10"/>
      <c r="Q3" s="12">
        <f>K3+L3-M3-O3-P3</f>
        <v>19721145.90419212</v>
      </c>
      <c r="R3" t="str">
        <f>MID(G3,3,3)</f>
        <v>MUP</v>
      </c>
    </row>
    <row r="4" spans="1:19" x14ac:dyDescent="0.25">
      <c r="A4" s="29" t="s">
        <v>221</v>
      </c>
      <c r="B4" s="2" t="s">
        <v>50</v>
      </c>
      <c r="C4" s="3" t="str">
        <f>VLOOKUP(B4,[1]MASTER!A:B,2,0)</f>
        <v>OI-34OTSUKA INFUSION SET</v>
      </c>
      <c r="D4" s="3" t="str">
        <f>VLOOKUP(B4,[1]MASTER!F:G,2,0)</f>
        <v>1511</v>
      </c>
      <c r="E4" s="3" t="str">
        <f>VLOOKUP(D4,[1]MASTER!G:H,2,0)</f>
        <v>ME SET</v>
      </c>
      <c r="F4" s="2" t="s">
        <v>45</v>
      </c>
      <c r="G4" s="2" t="s">
        <v>46</v>
      </c>
      <c r="H4" s="2" t="s">
        <v>20</v>
      </c>
      <c r="I4" s="10" t="s">
        <v>20</v>
      </c>
      <c r="J4" s="10">
        <v>200</v>
      </c>
      <c r="K4" s="10">
        <v>2178000</v>
      </c>
      <c r="L4" s="10"/>
      <c r="M4" s="10">
        <v>1147065.9038870002</v>
      </c>
      <c r="O4" s="10"/>
      <c r="P4" s="10"/>
      <c r="Q4" s="12">
        <f>K4+L4-M4-O4-P4</f>
        <v>1030934.0961129998</v>
      </c>
      <c r="R4" t="str">
        <f>MID(G4,3,3)</f>
        <v>MUP</v>
      </c>
    </row>
    <row r="5" spans="1:19" x14ac:dyDescent="0.25">
      <c r="A5" s="29" t="s">
        <v>221</v>
      </c>
      <c r="B5" s="2" t="s">
        <v>50</v>
      </c>
      <c r="C5" s="3" t="str">
        <f>VLOOKUP(B5,[1]MASTER!A:B,2,0)</f>
        <v>OI-34OTSUKA INFUSION SET</v>
      </c>
      <c r="D5" s="3" t="str">
        <f>VLOOKUP(B5,[1]MASTER!F:G,2,0)</f>
        <v>1511</v>
      </c>
      <c r="E5" s="3" t="str">
        <f>VLOOKUP(D5,[1]MASTER!G:H,2,0)</f>
        <v>ME SET</v>
      </c>
      <c r="F5" s="2" t="s">
        <v>45</v>
      </c>
      <c r="G5" s="2" t="s">
        <v>47</v>
      </c>
      <c r="H5" s="2" t="s">
        <v>48</v>
      </c>
      <c r="I5" s="10" t="s">
        <v>49</v>
      </c>
      <c r="J5" s="10">
        <v>12763</v>
      </c>
      <c r="K5" s="10">
        <v>94433437</v>
      </c>
      <c r="L5" s="10"/>
      <c r="M5" s="10">
        <v>73200010.656548962</v>
      </c>
      <c r="O5" s="10"/>
      <c r="P5" s="10"/>
      <c r="Q5" s="12">
        <f>K5+L5-M5-O5-P5</f>
        <v>21233426.343451038</v>
      </c>
      <c r="R5" t="str">
        <f>MID(G5,3,3)</f>
        <v>MUP</v>
      </c>
    </row>
    <row r="6" spans="1:19" x14ac:dyDescent="0.25">
      <c r="A6" s="29" t="s">
        <v>221</v>
      </c>
      <c r="B6" s="2" t="s">
        <v>50</v>
      </c>
      <c r="C6" s="3" t="str">
        <f>VLOOKUP(B6,[1]MASTER!A:B,2,0)</f>
        <v>OI-34OTSUKA INFUSION SET</v>
      </c>
      <c r="D6" s="3" t="str">
        <f>VLOOKUP(B6,[1]MASTER!F:G,2,0)</f>
        <v>1511</v>
      </c>
      <c r="E6" s="3" t="str">
        <f>VLOOKUP(D6,[1]MASTER!G:H,2,0)</f>
        <v>ME SET</v>
      </c>
      <c r="F6" s="2" t="s">
        <v>45</v>
      </c>
      <c r="G6" s="2" t="s">
        <v>51</v>
      </c>
      <c r="H6" s="2" t="s">
        <v>52</v>
      </c>
      <c r="I6" s="10" t="s">
        <v>49</v>
      </c>
      <c r="J6" s="10">
        <v>100</v>
      </c>
      <c r="K6" s="10">
        <v>1234200</v>
      </c>
      <c r="L6" s="10"/>
      <c r="M6" s="10">
        <v>573532.95194350008</v>
      </c>
      <c r="O6" s="10"/>
      <c r="P6" s="10"/>
      <c r="Q6" s="12">
        <f>K6+L6-M6-O6-P6</f>
        <v>660667.04805649992</v>
      </c>
      <c r="R6" t="str">
        <f>MID(G6,3,3)</f>
        <v>MUP</v>
      </c>
    </row>
    <row r="7" spans="1:19" x14ac:dyDescent="0.25">
      <c r="A7" s="29" t="s">
        <v>221</v>
      </c>
      <c r="B7" s="2" t="s">
        <v>50</v>
      </c>
      <c r="C7" s="3" t="str">
        <f>VLOOKUP(B7,[1]MASTER!A:B,2,0)</f>
        <v>OI-34OTSUKA INFUSION SET</v>
      </c>
      <c r="D7" s="3" t="str">
        <f>VLOOKUP(B7,[1]MASTER!F:G,2,0)</f>
        <v>1511</v>
      </c>
      <c r="E7" s="3" t="str">
        <f>VLOOKUP(D7,[1]MASTER!G:H,2,0)</f>
        <v>ME SET</v>
      </c>
      <c r="F7" s="2" t="s">
        <v>45</v>
      </c>
      <c r="G7" s="2" t="s">
        <v>53</v>
      </c>
      <c r="H7" s="2" t="s">
        <v>48</v>
      </c>
      <c r="I7" s="10" t="s">
        <v>49</v>
      </c>
      <c r="J7" s="10">
        <v>12300</v>
      </c>
      <c r="K7" s="10">
        <v>91007700</v>
      </c>
      <c r="L7" s="10"/>
      <c r="M7" s="10">
        <v>70544553.089050516</v>
      </c>
      <c r="O7" s="10"/>
      <c r="P7" s="10"/>
      <c r="Q7" s="12">
        <f>K7+L7-M7-O7-P7</f>
        <v>20463146.910949484</v>
      </c>
      <c r="R7" t="str">
        <f>MID(G7,3,3)</f>
        <v>RNI</v>
      </c>
    </row>
    <row r="8" spans="1:19" x14ac:dyDescent="0.25">
      <c r="A8" s="29" t="s">
        <v>221</v>
      </c>
      <c r="B8" s="2" t="s">
        <v>54</v>
      </c>
      <c r="C8" s="3" t="str">
        <f>VLOOKUP(B8,[1]MASTER!A:B,2,0)</f>
        <v>OI-44OTSUKA INFUSION SET</v>
      </c>
      <c r="D8" s="3" t="str">
        <f>VLOOKUP(B8,[1]MASTER!F:G,2,0)</f>
        <v>1511</v>
      </c>
      <c r="E8" s="3" t="str">
        <f>VLOOKUP(D8,[1]MASTER!G:H,2,0)</f>
        <v>ME SET</v>
      </c>
      <c r="F8" s="2" t="s">
        <v>45</v>
      </c>
      <c r="G8" s="2" t="s">
        <v>47</v>
      </c>
      <c r="H8" s="2" t="s">
        <v>48</v>
      </c>
      <c r="I8" s="10" t="s">
        <v>49</v>
      </c>
      <c r="J8" s="10">
        <v>3100</v>
      </c>
      <c r="K8" s="10">
        <v>22068900</v>
      </c>
      <c r="L8" s="10"/>
      <c r="M8" s="10">
        <v>17686091.948461771</v>
      </c>
      <c r="O8" s="10"/>
      <c r="P8" s="10"/>
      <c r="Q8" s="12">
        <f>K8+L8-M8-O8-P8</f>
        <v>4382808.051538229</v>
      </c>
      <c r="R8" t="str">
        <f>MID(G8,3,3)</f>
        <v>MUP</v>
      </c>
    </row>
    <row r="9" spans="1:19" x14ac:dyDescent="0.25">
      <c r="A9" s="29" t="s">
        <v>221</v>
      </c>
      <c r="B9" s="2" t="s">
        <v>54</v>
      </c>
      <c r="C9" s="3" t="str">
        <f>VLOOKUP(B9,[1]MASTER!A:B,2,0)</f>
        <v>OI-44OTSUKA INFUSION SET</v>
      </c>
      <c r="D9" s="3" t="str">
        <f>VLOOKUP(B9,[1]MASTER!F:G,2,0)</f>
        <v>1511</v>
      </c>
      <c r="E9" s="3" t="str">
        <f>VLOOKUP(D9,[1]MASTER!G:H,2,0)</f>
        <v>ME SET</v>
      </c>
      <c r="F9" s="2" t="s">
        <v>45</v>
      </c>
      <c r="G9" s="2" t="s">
        <v>53</v>
      </c>
      <c r="H9" s="2" t="s">
        <v>48</v>
      </c>
      <c r="I9" s="10" t="s">
        <v>49</v>
      </c>
      <c r="J9" s="10">
        <v>2000</v>
      </c>
      <c r="K9" s="10">
        <v>14238000</v>
      </c>
      <c r="L9" s="10"/>
      <c r="M9" s="10">
        <v>11410381.902233399</v>
      </c>
      <c r="O9" s="10"/>
      <c r="P9" s="10"/>
      <c r="Q9" s="12">
        <f>K9+L9-M9-O9-P9</f>
        <v>2827618.0977666005</v>
      </c>
      <c r="R9" t="str">
        <f>MID(G9,3,3)</f>
        <v>RNI</v>
      </c>
    </row>
    <row r="10" spans="1:19" x14ac:dyDescent="0.25">
      <c r="A10" s="29" t="s">
        <v>221</v>
      </c>
      <c r="B10" s="2" t="s">
        <v>55</v>
      </c>
      <c r="C10" s="3" t="str">
        <f>VLOOKUP(B10,[1]MASTER!A:B,2,0)</f>
        <v>OI-64OTSUKA INFUSION SET</v>
      </c>
      <c r="D10" s="3" t="str">
        <f>VLOOKUP(B10,[1]MASTER!F:G,2,0)</f>
        <v>1511</v>
      </c>
      <c r="E10" s="3" t="str">
        <f>VLOOKUP(D10,[1]MASTER!G:H,2,0)</f>
        <v>ME SET</v>
      </c>
      <c r="F10" s="2" t="s">
        <v>45</v>
      </c>
      <c r="G10" s="2" t="s">
        <v>46</v>
      </c>
      <c r="H10" s="2" t="s">
        <v>20</v>
      </c>
      <c r="I10" s="10" t="s">
        <v>20</v>
      </c>
      <c r="J10" s="10">
        <v>300</v>
      </c>
      <c r="K10" s="10">
        <v>3267000</v>
      </c>
      <c r="L10" s="10"/>
      <c r="M10" s="10">
        <v>1614844.7927902201</v>
      </c>
      <c r="O10" s="10"/>
      <c r="P10" s="10"/>
      <c r="Q10" s="12">
        <f>K10+L10-M10-O10-P10</f>
        <v>1652155.2072097799</v>
      </c>
      <c r="R10" t="str">
        <f>MID(G10,3,3)</f>
        <v>MUP</v>
      </c>
    </row>
    <row r="11" spans="1:19" x14ac:dyDescent="0.25">
      <c r="A11" s="29" t="s">
        <v>221</v>
      </c>
      <c r="B11" s="2" t="s">
        <v>55</v>
      </c>
      <c r="C11" s="3" t="str">
        <f>VLOOKUP(B11,[1]MASTER!A:B,2,0)</f>
        <v>OI-64OTSUKA INFUSION SET</v>
      </c>
      <c r="D11" s="3" t="str">
        <f>VLOOKUP(B11,[1]MASTER!F:G,2,0)</f>
        <v>1511</v>
      </c>
      <c r="E11" s="3" t="str">
        <f>VLOOKUP(D11,[1]MASTER!G:H,2,0)</f>
        <v>ME SET</v>
      </c>
      <c r="F11" s="2" t="s">
        <v>45</v>
      </c>
      <c r="G11" s="2" t="s">
        <v>47</v>
      </c>
      <c r="H11" s="2" t="s">
        <v>48</v>
      </c>
      <c r="I11" s="10" t="s">
        <v>49</v>
      </c>
      <c r="J11" s="10">
        <v>16693</v>
      </c>
      <c r="K11" s="10">
        <v>119188020</v>
      </c>
      <c r="L11" s="10"/>
      <c r="M11" s="10">
        <v>89855347.086823791</v>
      </c>
      <c r="O11" s="10"/>
      <c r="P11" s="10"/>
      <c r="Q11" s="12">
        <f>K11+L11-M11-O11-P11</f>
        <v>29332672.913176209</v>
      </c>
      <c r="R11" t="str">
        <f>MID(G11,3,3)</f>
        <v>MUP</v>
      </c>
    </row>
    <row r="12" spans="1:19" x14ac:dyDescent="0.25">
      <c r="A12" s="29" t="s">
        <v>221</v>
      </c>
      <c r="B12" s="2" t="s">
        <v>56</v>
      </c>
      <c r="C12" s="3" t="str">
        <f>VLOOKUP(B12,[1]MASTER!A:B,2,0)</f>
        <v>OB-1OTSUKA BLOOD TRANSFUSION</v>
      </c>
      <c r="D12" s="3" t="str">
        <f>VLOOKUP(B12,[1]MASTER!F:G,2,0)</f>
        <v>1511</v>
      </c>
      <c r="E12" s="3" t="str">
        <f>VLOOKUP(D12,[1]MASTER!G:H,2,0)</f>
        <v>ME SET</v>
      </c>
      <c r="F12" s="2" t="s">
        <v>45</v>
      </c>
      <c r="G12" s="2" t="s">
        <v>46</v>
      </c>
      <c r="H12" s="2" t="s">
        <v>20</v>
      </c>
      <c r="I12" s="10" t="s">
        <v>20</v>
      </c>
      <c r="J12" s="10">
        <v>200</v>
      </c>
      <c r="K12" s="10">
        <v>3934600</v>
      </c>
      <c r="L12" s="10"/>
      <c r="M12" s="10">
        <v>2241475.6928677601</v>
      </c>
      <c r="O12" s="10"/>
      <c r="P12" s="10"/>
      <c r="Q12" s="12">
        <f>K12+L12-M12-O12-P12</f>
        <v>1693124.3071322399</v>
      </c>
      <c r="R12" t="str">
        <f>MID(G12,3,3)</f>
        <v>MUP</v>
      </c>
    </row>
    <row r="13" spans="1:19" x14ac:dyDescent="0.25">
      <c r="A13" s="29" t="s">
        <v>221</v>
      </c>
      <c r="B13" s="2" t="s">
        <v>56</v>
      </c>
      <c r="C13" s="3" t="str">
        <f>VLOOKUP(B13,[1]MASTER!A:B,2,0)</f>
        <v>OB-1OTSUKA BLOOD TRANSFUSION</v>
      </c>
      <c r="D13" s="3" t="str">
        <f>VLOOKUP(B13,[1]MASTER!F:G,2,0)</f>
        <v>1511</v>
      </c>
      <c r="E13" s="3" t="str">
        <f>VLOOKUP(D13,[1]MASTER!G:H,2,0)</f>
        <v>ME SET</v>
      </c>
      <c r="F13" s="2" t="s">
        <v>45</v>
      </c>
      <c r="G13" s="2" t="s">
        <v>47</v>
      </c>
      <c r="H13" s="2" t="s">
        <v>48</v>
      </c>
      <c r="I13" s="10" t="s">
        <v>49</v>
      </c>
      <c r="J13" s="10">
        <v>56645</v>
      </c>
      <c r="K13" s="10">
        <v>866668500</v>
      </c>
      <c r="L13" s="10"/>
      <c r="M13" s="10">
        <v>634841953.11247122</v>
      </c>
      <c r="O13" s="10"/>
      <c r="P13" s="10"/>
      <c r="Q13" s="12">
        <f>K13+L13-M13-O13-P13</f>
        <v>231826546.88752878</v>
      </c>
      <c r="R13" t="str">
        <f>MID(G13,3,3)</f>
        <v>MUP</v>
      </c>
    </row>
    <row r="14" spans="1:19" x14ac:dyDescent="0.25">
      <c r="A14" s="29" t="s">
        <v>221</v>
      </c>
      <c r="B14" s="2" t="s">
        <v>56</v>
      </c>
      <c r="C14" s="3" t="str">
        <f>VLOOKUP(B14,[1]MASTER!A:B,2,0)</f>
        <v>OB-1OTSUKA BLOOD TRANSFUSION</v>
      </c>
      <c r="D14" s="3" t="str">
        <f>VLOOKUP(B14,[1]MASTER!F:G,2,0)</f>
        <v>1511</v>
      </c>
      <c r="E14" s="3" t="str">
        <f>VLOOKUP(D14,[1]MASTER!G:H,2,0)</f>
        <v>ME SET</v>
      </c>
      <c r="F14" s="2" t="s">
        <v>45</v>
      </c>
      <c r="G14" s="2" t="s">
        <v>51</v>
      </c>
      <c r="H14" s="2" t="s">
        <v>52</v>
      </c>
      <c r="I14" s="10" t="s">
        <v>49</v>
      </c>
      <c r="J14" s="10">
        <v>2200</v>
      </c>
      <c r="K14" s="10">
        <v>45419000</v>
      </c>
      <c r="L14" s="10"/>
      <c r="M14" s="10">
        <v>24656232.621545367</v>
      </c>
      <c r="O14" s="10"/>
      <c r="P14" s="10"/>
      <c r="Q14" s="12">
        <f>K14+L14-M14-O14-P14</f>
        <v>20762767.378454633</v>
      </c>
      <c r="R14" t="str">
        <f>MID(G14,3,3)</f>
        <v>MUP</v>
      </c>
    </row>
    <row r="15" spans="1:19" x14ac:dyDescent="0.25">
      <c r="A15" s="29" t="s">
        <v>221</v>
      </c>
      <c r="B15" s="2" t="s">
        <v>56</v>
      </c>
      <c r="C15" s="3" t="str">
        <f>VLOOKUP(B15,[1]MASTER!A:B,2,0)</f>
        <v>OB-1OTSUKA BLOOD TRANSFUSION</v>
      </c>
      <c r="D15" s="3" t="str">
        <f>VLOOKUP(B15,[1]MASTER!F:G,2,0)</f>
        <v>1511</v>
      </c>
      <c r="E15" s="3" t="str">
        <f>VLOOKUP(D15,[1]MASTER!G:H,2,0)</f>
        <v>ME SET</v>
      </c>
      <c r="F15" s="2" t="s">
        <v>45</v>
      </c>
      <c r="G15" s="2" t="s">
        <v>53</v>
      </c>
      <c r="H15" s="2" t="s">
        <v>48</v>
      </c>
      <c r="I15" s="10" t="s">
        <v>49</v>
      </c>
      <c r="J15" s="10">
        <v>38000</v>
      </c>
      <c r="K15" s="10">
        <v>581400000</v>
      </c>
      <c r="L15" s="10"/>
      <c r="M15" s="10">
        <v>425880381.64487439</v>
      </c>
      <c r="O15" s="10"/>
      <c r="P15" s="10"/>
      <c r="Q15" s="12">
        <f>K15+L15-M15-O15-P15</f>
        <v>155519618.35512561</v>
      </c>
      <c r="R15" t="str">
        <f>MID(G15,3,3)</f>
        <v>RNI</v>
      </c>
    </row>
    <row r="16" spans="1:19" x14ac:dyDescent="0.25">
      <c r="A16" s="29" t="s">
        <v>221</v>
      </c>
      <c r="B16" s="2" t="s">
        <v>57</v>
      </c>
      <c r="C16" s="3" t="str">
        <f>VLOOKUP(B16,[1]MASTER!A:B,2,0)</f>
        <v>OTSU Y-SETOTSUKA INFUSION SET</v>
      </c>
      <c r="D16" s="3" t="str">
        <f>VLOOKUP(B16,[1]MASTER!F:G,2,0)</f>
        <v>1511</v>
      </c>
      <c r="E16" s="3" t="str">
        <f>VLOOKUP(D16,[1]MASTER!G:H,2,0)</f>
        <v>ME SET</v>
      </c>
      <c r="F16" s="2" t="s">
        <v>45</v>
      </c>
      <c r="G16" s="2" t="s">
        <v>46</v>
      </c>
      <c r="H16" s="2" t="s">
        <v>20</v>
      </c>
      <c r="I16" s="10" t="s">
        <v>20</v>
      </c>
      <c r="J16" s="10">
        <v>400</v>
      </c>
      <c r="K16" s="10">
        <v>5260000</v>
      </c>
      <c r="L16" s="10"/>
      <c r="M16" s="10">
        <v>2129189.45237312</v>
      </c>
      <c r="O16" s="10"/>
      <c r="P16" s="10"/>
      <c r="Q16" s="12">
        <f>K16+L16-M16-O16-P16</f>
        <v>3130810.54762688</v>
      </c>
      <c r="R16" t="str">
        <f>MID(G16,3,3)</f>
        <v>MUP</v>
      </c>
    </row>
    <row r="17" spans="1:18" x14ac:dyDescent="0.25">
      <c r="A17" s="29" t="s">
        <v>221</v>
      </c>
      <c r="B17" s="2" t="s">
        <v>57</v>
      </c>
      <c r="C17" s="3" t="str">
        <f>VLOOKUP(B17,[1]MASTER!A:B,2,0)</f>
        <v>OTSU Y-SETOTSUKA INFUSION SET</v>
      </c>
      <c r="D17" s="3" t="str">
        <f>VLOOKUP(B17,[1]MASTER!F:G,2,0)</f>
        <v>1511</v>
      </c>
      <c r="E17" s="3" t="str">
        <f>VLOOKUP(D17,[1]MASTER!G:H,2,0)</f>
        <v>ME SET</v>
      </c>
      <c r="F17" s="2" t="s">
        <v>45</v>
      </c>
      <c r="G17" s="2" t="s">
        <v>47</v>
      </c>
      <c r="H17" s="2" t="s">
        <v>48</v>
      </c>
      <c r="I17" s="10" t="s">
        <v>49</v>
      </c>
      <c r="J17" s="10">
        <v>134983</v>
      </c>
      <c r="K17" s="10">
        <v>975252175</v>
      </c>
      <c r="L17" s="10"/>
      <c r="M17" s="10">
        <v>718510949.62420213</v>
      </c>
      <c r="O17" s="10"/>
      <c r="P17" s="10"/>
      <c r="Q17" s="12">
        <f>K17+L17-M17-O17-P17</f>
        <v>256741225.37579787</v>
      </c>
      <c r="R17" t="str">
        <f>MID(G17,3,3)</f>
        <v>MUP</v>
      </c>
    </row>
    <row r="18" spans="1:18" x14ac:dyDescent="0.25">
      <c r="A18" s="29" t="s">
        <v>221</v>
      </c>
      <c r="B18" s="2" t="s">
        <v>57</v>
      </c>
      <c r="C18" s="3" t="str">
        <f>VLOOKUP(B18,[1]MASTER!A:B,2,0)</f>
        <v>OTSU Y-SETOTSUKA INFUSION SET</v>
      </c>
      <c r="D18" s="3" t="str">
        <f>VLOOKUP(B18,[1]MASTER!F:G,2,0)</f>
        <v>1511</v>
      </c>
      <c r="E18" s="3" t="str">
        <f>VLOOKUP(D18,[1]MASTER!G:H,2,0)</f>
        <v>ME SET</v>
      </c>
      <c r="F18" s="2" t="s">
        <v>45</v>
      </c>
      <c r="G18" s="2" t="s">
        <v>51</v>
      </c>
      <c r="H18" s="2" t="s">
        <v>52</v>
      </c>
      <c r="I18" s="10" t="s">
        <v>49</v>
      </c>
      <c r="J18" s="10">
        <v>198</v>
      </c>
      <c r="K18" s="10">
        <v>2810214</v>
      </c>
      <c r="L18" s="10"/>
      <c r="M18" s="10">
        <v>1053948.7789246945</v>
      </c>
      <c r="O18" s="10"/>
      <c r="P18" s="10"/>
      <c r="Q18" s="12">
        <f>K18+L18-M18-O18-P18</f>
        <v>1756265.2210753055</v>
      </c>
      <c r="R18" t="str">
        <f>MID(G18,3,3)</f>
        <v>MUP</v>
      </c>
    </row>
    <row r="19" spans="1:18" x14ac:dyDescent="0.25">
      <c r="A19" s="29" t="s">
        <v>221</v>
      </c>
      <c r="B19" s="2" t="s">
        <v>57</v>
      </c>
      <c r="C19" s="3" t="str">
        <f>VLOOKUP(B19,[1]MASTER!A:B,2,0)</f>
        <v>OTSU Y-SETOTSUKA INFUSION SET</v>
      </c>
      <c r="D19" s="3" t="str">
        <f>VLOOKUP(B19,[1]MASTER!F:G,2,0)</f>
        <v>1511</v>
      </c>
      <c r="E19" s="3" t="str">
        <f>VLOOKUP(D19,[1]MASTER!G:H,2,0)</f>
        <v>ME SET</v>
      </c>
      <c r="F19" s="2" t="s">
        <v>45</v>
      </c>
      <c r="G19" s="2" t="s">
        <v>53</v>
      </c>
      <c r="H19" s="2" t="s">
        <v>48</v>
      </c>
      <c r="I19" s="10" t="s">
        <v>49</v>
      </c>
      <c r="J19" s="10">
        <v>55000</v>
      </c>
      <c r="K19" s="10">
        <v>397375000</v>
      </c>
      <c r="L19" s="10"/>
      <c r="M19" s="10">
        <v>292763549.70130408</v>
      </c>
      <c r="O19" s="10"/>
      <c r="P19" s="10"/>
      <c r="Q19" s="12">
        <f>K19+L19-M19-O19-P19</f>
        <v>104611450.29869592</v>
      </c>
      <c r="R19" t="str">
        <f>MID(G19,3,3)</f>
        <v>RNI</v>
      </c>
    </row>
    <row r="20" spans="1:18" x14ac:dyDescent="0.25">
      <c r="A20" s="29" t="s">
        <v>221</v>
      </c>
      <c r="B20" s="2" t="s">
        <v>58</v>
      </c>
      <c r="C20" s="3" t="str">
        <f>VLOOKUP(B20,[1]MASTER!A:B,2,0)</f>
        <v>ABILIFY 5 MG</v>
      </c>
      <c r="D20" s="3" t="str">
        <f>VLOOKUP(B20,[1]MASTER!F:G,2,0)</f>
        <v>5112</v>
      </c>
      <c r="E20" s="3" t="str">
        <f>VLOOKUP(D20,[1]MASTER!G:H,2,0)</f>
        <v>ABILIFY</v>
      </c>
      <c r="F20" s="2" t="s">
        <v>59</v>
      </c>
      <c r="G20" s="2" t="s">
        <v>60</v>
      </c>
      <c r="H20" s="2" t="s">
        <v>20</v>
      </c>
      <c r="I20" s="10" t="s">
        <v>20</v>
      </c>
      <c r="J20" s="10">
        <v>2000</v>
      </c>
      <c r="K20" s="10">
        <v>47698200</v>
      </c>
      <c r="L20" s="10"/>
      <c r="M20" s="10">
        <v>21234158.584520999</v>
      </c>
      <c r="O20" s="10"/>
      <c r="P20" s="10"/>
      <c r="Q20" s="12">
        <f>K20+L20-M20-O20-P20</f>
        <v>26464041.415479001</v>
      </c>
      <c r="R20" t="str">
        <f>MID(G20,3,3)</f>
        <v>APL</v>
      </c>
    </row>
    <row r="21" spans="1:18" x14ac:dyDescent="0.25">
      <c r="A21" s="29" t="s">
        <v>221</v>
      </c>
      <c r="B21" s="2" t="s">
        <v>58</v>
      </c>
      <c r="C21" s="3" t="str">
        <f>VLOOKUP(B21,[1]MASTER!A:B,2,0)</f>
        <v>ABILIFY 5 MG</v>
      </c>
      <c r="D21" s="3" t="str">
        <f>VLOOKUP(B21,[1]MASTER!F:G,2,0)</f>
        <v>5112</v>
      </c>
      <c r="E21" s="3" t="str">
        <f>VLOOKUP(D21,[1]MASTER!G:H,2,0)</f>
        <v>ABILIFY</v>
      </c>
      <c r="F21" s="2" t="s">
        <v>59</v>
      </c>
      <c r="G21" s="2" t="s">
        <v>32</v>
      </c>
      <c r="H21" s="2" t="s">
        <v>20</v>
      </c>
      <c r="I21" s="10" t="s">
        <v>20</v>
      </c>
      <c r="J21" s="10">
        <v>18650</v>
      </c>
      <c r="K21" s="10">
        <v>426859335</v>
      </c>
      <c r="L21" s="10"/>
      <c r="M21" s="10">
        <v>198008528.80065835</v>
      </c>
      <c r="O21" s="10"/>
      <c r="P21" s="10"/>
      <c r="Q21" s="12">
        <f>K21+L21-M21-O21-P21</f>
        <v>228850806.19934165</v>
      </c>
      <c r="R21" t="str">
        <f>MID(G21,3,3)</f>
        <v>MUP</v>
      </c>
    </row>
    <row r="22" spans="1:18" x14ac:dyDescent="0.25">
      <c r="A22" s="29" t="s">
        <v>221</v>
      </c>
      <c r="B22" s="2" t="s">
        <v>61</v>
      </c>
      <c r="C22" s="3" t="str">
        <f>VLOOKUP(B22,[1]MASTER!A:B,2,0)</f>
        <v>ABILIFY 10 MG.</v>
      </c>
      <c r="D22" s="3" t="str">
        <f>VLOOKUP(B22,[1]MASTER!F:G,2,0)</f>
        <v>5112</v>
      </c>
      <c r="E22" s="3" t="str">
        <f>VLOOKUP(D22,[1]MASTER!G:H,2,0)</f>
        <v>ABILIFY</v>
      </c>
      <c r="F22" s="2" t="s">
        <v>59</v>
      </c>
      <c r="G22" s="2" t="s">
        <v>60</v>
      </c>
      <c r="H22" s="2" t="s">
        <v>20</v>
      </c>
      <c r="I22" s="10" t="s">
        <v>20</v>
      </c>
      <c r="J22" s="10">
        <v>2000</v>
      </c>
      <c r="K22" s="10">
        <v>86724000</v>
      </c>
      <c r="L22" s="10"/>
      <c r="M22" s="10">
        <v>30590349.823564</v>
      </c>
      <c r="O22" s="10"/>
      <c r="P22" s="10"/>
      <c r="Q22" s="12">
        <f>K22+L22-M22-O22-P22</f>
        <v>56133650.176436</v>
      </c>
      <c r="R22" t="str">
        <f>MID(G22,3,3)</f>
        <v>APL</v>
      </c>
    </row>
    <row r="23" spans="1:18" x14ac:dyDescent="0.25">
      <c r="A23" s="29" t="s">
        <v>221</v>
      </c>
      <c r="B23" s="2" t="s">
        <v>61</v>
      </c>
      <c r="C23" s="3" t="str">
        <f>VLOOKUP(B23,[1]MASTER!A:B,2,0)</f>
        <v>ABILIFY 10 MG.</v>
      </c>
      <c r="D23" s="3" t="str">
        <f>VLOOKUP(B23,[1]MASTER!F:G,2,0)</f>
        <v>5112</v>
      </c>
      <c r="E23" s="3" t="str">
        <f>VLOOKUP(D23,[1]MASTER!G:H,2,0)</f>
        <v>ABILIFY</v>
      </c>
      <c r="F23" s="2" t="s">
        <v>59</v>
      </c>
      <c r="G23" s="2" t="s">
        <v>32</v>
      </c>
      <c r="H23" s="2" t="s">
        <v>20</v>
      </c>
      <c r="I23" s="10" t="s">
        <v>20</v>
      </c>
      <c r="J23" s="10">
        <v>19200</v>
      </c>
      <c r="K23" s="10">
        <v>798994560</v>
      </c>
      <c r="L23" s="10"/>
      <c r="M23" s="10">
        <v>293667358.30621445</v>
      </c>
      <c r="O23" s="10"/>
      <c r="P23" s="10"/>
      <c r="Q23" s="12">
        <f>K23+L23-M23-O23-P23</f>
        <v>505327201.69378555</v>
      </c>
      <c r="R23" t="str">
        <f>MID(G23,3,3)</f>
        <v>MUP</v>
      </c>
    </row>
    <row r="24" spans="1:18" x14ac:dyDescent="0.25">
      <c r="A24" s="29" t="s">
        <v>221</v>
      </c>
      <c r="B24" s="2" t="s">
        <v>62</v>
      </c>
      <c r="C24" s="3" t="str">
        <f>VLOOKUP(B24,[1]MASTER!A:B,2,0)</f>
        <v>ABILIFY 15 MG</v>
      </c>
      <c r="D24" s="3" t="str">
        <f>VLOOKUP(B24,[1]MASTER!F:G,2,0)</f>
        <v>5112</v>
      </c>
      <c r="E24" s="3" t="str">
        <f>VLOOKUP(D24,[1]MASTER!G:H,2,0)</f>
        <v>ABILIFY</v>
      </c>
      <c r="F24" s="2" t="s">
        <v>59</v>
      </c>
      <c r="G24" s="2" t="s">
        <v>60</v>
      </c>
      <c r="H24" s="2" t="s">
        <v>20</v>
      </c>
      <c r="I24" s="10" t="s">
        <v>20</v>
      </c>
      <c r="J24" s="10">
        <v>1500</v>
      </c>
      <c r="K24" s="10">
        <v>75261600</v>
      </c>
      <c r="L24" s="10"/>
      <c r="M24" s="10">
        <v>31811446.630515296</v>
      </c>
      <c r="O24" s="10"/>
      <c r="P24" s="10"/>
      <c r="Q24" s="12">
        <f>K24+L24-M24-O24-P24</f>
        <v>43450153.369484708</v>
      </c>
      <c r="R24" t="str">
        <f>MID(G24,3,3)</f>
        <v>APL</v>
      </c>
    </row>
    <row r="25" spans="1:18" x14ac:dyDescent="0.25">
      <c r="A25" s="29" t="s">
        <v>221</v>
      </c>
      <c r="B25" s="2" t="s">
        <v>62</v>
      </c>
      <c r="C25" s="3" t="str">
        <f>VLOOKUP(B25,[1]MASTER!A:B,2,0)</f>
        <v>ABILIFY 15 MG</v>
      </c>
      <c r="D25" s="3" t="str">
        <f>VLOOKUP(B25,[1]MASTER!F:G,2,0)</f>
        <v>5112</v>
      </c>
      <c r="E25" s="3" t="str">
        <f>VLOOKUP(D25,[1]MASTER!G:H,2,0)</f>
        <v>ABILIFY</v>
      </c>
      <c r="F25" s="2" t="s">
        <v>59</v>
      </c>
      <c r="G25" s="2" t="s">
        <v>32</v>
      </c>
      <c r="H25" s="2" t="s">
        <v>20</v>
      </c>
      <c r="I25" s="10" t="s">
        <v>20</v>
      </c>
      <c r="J25" s="10">
        <v>6110</v>
      </c>
      <c r="K25" s="10">
        <v>294209331</v>
      </c>
      <c r="L25" s="10"/>
      <c r="M25" s="10">
        <v>129578625.94163232</v>
      </c>
      <c r="O25" s="10"/>
      <c r="P25" s="10"/>
      <c r="Q25" s="12">
        <f>K25+L25-M25-O25-P25</f>
        <v>164630705.05836767</v>
      </c>
      <c r="R25" t="str">
        <f>MID(G25,3,3)</f>
        <v>MUP</v>
      </c>
    </row>
    <row r="26" spans="1:18" x14ac:dyDescent="0.25">
      <c r="A26" s="29" t="s">
        <v>221</v>
      </c>
      <c r="B26" s="2" t="s">
        <v>63</v>
      </c>
      <c r="C26" s="3" t="str">
        <f>VLOOKUP(B26,[1]MASTER!A:B,2,0)</f>
        <v>ABILIFY DISCMELT 10 MG</v>
      </c>
      <c r="D26" s="3" t="str">
        <f>VLOOKUP(B26,[1]MASTER!F:G,2,0)</f>
        <v>5112</v>
      </c>
      <c r="E26" s="3" t="str">
        <f>VLOOKUP(D26,[1]MASTER!G:H,2,0)</f>
        <v>ABILIFY</v>
      </c>
      <c r="F26" s="2" t="s">
        <v>59</v>
      </c>
      <c r="G26" s="2" t="s">
        <v>60</v>
      </c>
      <c r="H26" s="2" t="s">
        <v>20</v>
      </c>
      <c r="I26" s="10" t="s">
        <v>20</v>
      </c>
      <c r="J26" s="10">
        <v>700</v>
      </c>
      <c r="K26" s="10">
        <v>30284590</v>
      </c>
      <c r="L26" s="10"/>
      <c r="M26" s="10">
        <v>7932672.9437855901</v>
      </c>
      <c r="O26" s="10"/>
      <c r="P26" s="10"/>
      <c r="Q26" s="12">
        <f>K26+L26-M26-O26-P26</f>
        <v>22351917.056214411</v>
      </c>
      <c r="R26" t="str">
        <f>MID(G26,3,3)</f>
        <v>APL</v>
      </c>
    </row>
    <row r="27" spans="1:18" x14ac:dyDescent="0.25">
      <c r="A27" s="29" t="s">
        <v>221</v>
      </c>
      <c r="B27" s="2" t="s">
        <v>63</v>
      </c>
      <c r="C27" s="3" t="str">
        <f>VLOOKUP(B27,[1]MASTER!A:B,2,0)</f>
        <v>ABILIFY DISCMELT 10 MG</v>
      </c>
      <c r="D27" s="3" t="str">
        <f>VLOOKUP(B27,[1]MASTER!F:G,2,0)</f>
        <v>5112</v>
      </c>
      <c r="E27" s="3" t="str">
        <f>VLOOKUP(D27,[1]MASTER!G:H,2,0)</f>
        <v>ABILIFY</v>
      </c>
      <c r="F27" s="2" t="s">
        <v>59</v>
      </c>
      <c r="G27" s="2" t="s">
        <v>32</v>
      </c>
      <c r="H27" s="2" t="s">
        <v>20</v>
      </c>
      <c r="I27" s="10" t="s">
        <v>20</v>
      </c>
      <c r="J27" s="10">
        <v>3100</v>
      </c>
      <c r="K27" s="10">
        <v>128712000</v>
      </c>
      <c r="L27" s="10"/>
      <c r="M27" s="10">
        <v>35130408.751050472</v>
      </c>
      <c r="O27" s="10"/>
      <c r="P27" s="10"/>
      <c r="Q27" s="12">
        <f>K27+L27-M27-O27-P27</f>
        <v>93581591.248949528</v>
      </c>
      <c r="R27" t="str">
        <f>MID(G27,3,3)</f>
        <v>MUP</v>
      </c>
    </row>
    <row r="28" spans="1:18" x14ac:dyDescent="0.25">
      <c r="A28" s="29" t="s">
        <v>221</v>
      </c>
      <c r="B28" s="2" t="s">
        <v>63</v>
      </c>
      <c r="C28" s="3" t="str">
        <f>VLOOKUP(B28,[1]MASTER!A:B,2,0)</f>
        <v>ABILIFY DISCMELT 10 MG</v>
      </c>
      <c r="D28" s="3" t="str">
        <f>VLOOKUP(B28,[1]MASTER!F:G,2,0)</f>
        <v>5112</v>
      </c>
      <c r="E28" s="3" t="str">
        <f>VLOOKUP(D28,[1]MASTER!G:H,2,0)</f>
        <v>ABILIFY</v>
      </c>
      <c r="F28" s="2" t="s">
        <v>59</v>
      </c>
      <c r="G28" s="2" t="s">
        <v>64</v>
      </c>
      <c r="H28" s="2" t="s">
        <v>65</v>
      </c>
      <c r="I28" s="10" t="s">
        <v>49</v>
      </c>
      <c r="J28" s="10">
        <v>15900</v>
      </c>
      <c r="K28" s="10">
        <v>250743000</v>
      </c>
      <c r="L28" s="10"/>
      <c r="M28" s="10">
        <v>180184999.72312984</v>
      </c>
      <c r="O28" s="10"/>
      <c r="P28" s="10"/>
      <c r="Q28" s="12">
        <f>K28+L28-M28-O28-P28</f>
        <v>70558000.276870161</v>
      </c>
      <c r="R28" t="str">
        <f>MID(G28,3,3)</f>
        <v>MUP</v>
      </c>
    </row>
    <row r="29" spans="1:18" x14ac:dyDescent="0.25">
      <c r="A29" s="29" t="s">
        <v>221</v>
      </c>
      <c r="B29" s="2" t="s">
        <v>33</v>
      </c>
      <c r="C29" s="3" t="str">
        <f>VLOOKUP(B29,[1]MASTER!A:B,2,0)</f>
        <v>TABLET MINI MEPTIN</v>
      </c>
      <c r="D29" s="3" t="str">
        <f>VLOOKUP(B29,[1]MASTER!F:G,2,0)</f>
        <v>5113</v>
      </c>
      <c r="E29" s="3" t="str">
        <f>VLOOKUP(D29,[1]MASTER!G:H,2,0)</f>
        <v>MEPTIN</v>
      </c>
      <c r="F29" s="2" t="s">
        <v>66</v>
      </c>
      <c r="G29" s="2" t="s">
        <v>60</v>
      </c>
      <c r="H29" s="2" t="s">
        <v>20</v>
      </c>
      <c r="I29" s="10" t="s">
        <v>20</v>
      </c>
      <c r="J29" s="10">
        <v>24000</v>
      </c>
      <c r="K29" s="10">
        <v>55511279.999999993</v>
      </c>
      <c r="L29" s="10"/>
      <c r="M29" s="10">
        <v>9952781.1202296</v>
      </c>
      <c r="O29" s="10"/>
      <c r="P29" s="10"/>
      <c r="Q29" s="12">
        <f>K29+L29-M29-O29-P29</f>
        <v>45558498.879770391</v>
      </c>
      <c r="R29" t="str">
        <f>MID(G29,3,3)</f>
        <v>APL</v>
      </c>
    </row>
    <row r="30" spans="1:18" x14ac:dyDescent="0.25">
      <c r="A30" s="29" t="s">
        <v>221</v>
      </c>
      <c r="B30" s="2" t="s">
        <v>33</v>
      </c>
      <c r="C30" s="3" t="str">
        <f>VLOOKUP(B30,[1]MASTER!A:B,2,0)</f>
        <v>TABLET MINI MEPTIN</v>
      </c>
      <c r="D30" s="3" t="str">
        <f>VLOOKUP(B30,[1]MASTER!F:G,2,0)</f>
        <v>5113</v>
      </c>
      <c r="E30" s="3" t="str">
        <f>VLOOKUP(D30,[1]MASTER!G:H,2,0)</f>
        <v>MEPTIN</v>
      </c>
      <c r="F30" s="2" t="s">
        <v>66</v>
      </c>
      <c r="G30" s="2" t="s">
        <v>32</v>
      </c>
      <c r="H30" s="2" t="s">
        <v>20</v>
      </c>
      <c r="I30" s="10" t="s">
        <v>20</v>
      </c>
      <c r="J30" s="10">
        <v>99700</v>
      </c>
      <c r="K30" s="10">
        <v>221309075</v>
      </c>
      <c r="L30" s="10"/>
      <c r="M30" s="10">
        <v>41345511.570287138</v>
      </c>
      <c r="O30" s="10"/>
      <c r="P30" s="10"/>
      <c r="Q30" s="12">
        <f>K30+L30-M30-O30-P30</f>
        <v>179963563.42971286</v>
      </c>
      <c r="R30" t="str">
        <f>MID(G30,3,3)</f>
        <v>MUP</v>
      </c>
    </row>
    <row r="31" spans="1:18" x14ac:dyDescent="0.25">
      <c r="A31" s="29" t="s">
        <v>221</v>
      </c>
      <c r="B31" s="2" t="s">
        <v>33</v>
      </c>
      <c r="C31" s="3" t="str">
        <f>VLOOKUP(B31,[1]MASTER!A:B,2,0)</f>
        <v>TABLET MINI MEPTIN</v>
      </c>
      <c r="D31" s="3" t="str">
        <f>VLOOKUP(B31,[1]MASTER!F:G,2,0)</f>
        <v>5113</v>
      </c>
      <c r="E31" s="3" t="str">
        <f>VLOOKUP(D31,[1]MASTER!G:H,2,0)</f>
        <v>MEPTIN</v>
      </c>
      <c r="F31" s="2" t="s">
        <v>66</v>
      </c>
      <c r="G31" s="2" t="s">
        <v>67</v>
      </c>
      <c r="H31" s="2" t="s">
        <v>68</v>
      </c>
      <c r="I31" s="10" t="s">
        <v>49</v>
      </c>
      <c r="J31" s="10">
        <v>1300</v>
      </c>
      <c r="K31" s="10">
        <v>2844270</v>
      </c>
      <c r="L31" s="10"/>
      <c r="M31" s="10">
        <v>539108.97734576999</v>
      </c>
      <c r="O31" s="10"/>
      <c r="P31" s="10"/>
      <c r="Q31" s="12">
        <f>K31+L31-M31-O31-P31</f>
        <v>2305161.0226542298</v>
      </c>
      <c r="R31" t="str">
        <f>MID(G31,3,3)</f>
        <v>MUP</v>
      </c>
    </row>
    <row r="32" spans="1:18" x14ac:dyDescent="0.25">
      <c r="A32" s="29" t="s">
        <v>221</v>
      </c>
      <c r="B32" s="2" t="s">
        <v>33</v>
      </c>
      <c r="C32" s="3" t="str">
        <f>VLOOKUP(B32,[1]MASTER!A:B,2,0)</f>
        <v>TABLET MINI MEPTIN</v>
      </c>
      <c r="D32" s="3" t="str">
        <f>VLOOKUP(B32,[1]MASTER!F:G,2,0)</f>
        <v>5113</v>
      </c>
      <c r="E32" s="3" t="str">
        <f>VLOOKUP(D32,[1]MASTER!G:H,2,0)</f>
        <v>MEPTIN</v>
      </c>
      <c r="F32" s="2" t="s">
        <v>66</v>
      </c>
      <c r="G32" s="2" t="s">
        <v>64</v>
      </c>
      <c r="H32" s="2" t="s">
        <v>65</v>
      </c>
      <c r="I32" s="10" t="s">
        <v>49</v>
      </c>
      <c r="J32" s="10">
        <v>55200</v>
      </c>
      <c r="K32" s="10">
        <v>110075976</v>
      </c>
      <c r="L32" s="10"/>
      <c r="M32" s="10">
        <v>22891396.57652808</v>
      </c>
      <c r="O32" s="10"/>
      <c r="P32" s="10"/>
      <c r="Q32" s="12">
        <f>K32+L32-M32-O32-P32</f>
        <v>87184579.423471928</v>
      </c>
      <c r="R32" t="str">
        <f>MID(G32,3,3)</f>
        <v>MUP</v>
      </c>
    </row>
    <row r="33" spans="1:18" x14ac:dyDescent="0.25">
      <c r="A33" s="29" t="s">
        <v>221</v>
      </c>
      <c r="B33" s="2" t="s">
        <v>33</v>
      </c>
      <c r="C33" s="3" t="str">
        <f>VLOOKUP(B33,[1]MASTER!A:B,2,0)</f>
        <v>TABLET MINI MEPTIN</v>
      </c>
      <c r="D33" s="3" t="str">
        <f>VLOOKUP(B33,[1]MASTER!F:G,2,0)</f>
        <v>5113</v>
      </c>
      <c r="E33" s="3" t="str">
        <f>VLOOKUP(D33,[1]MASTER!G:H,2,0)</f>
        <v>MEPTIN</v>
      </c>
      <c r="F33" s="2" t="s">
        <v>66</v>
      </c>
      <c r="G33" s="2" t="s">
        <v>69</v>
      </c>
      <c r="H33" s="2" t="s">
        <v>68</v>
      </c>
      <c r="I33" s="10" t="s">
        <v>49</v>
      </c>
      <c r="J33" s="10">
        <v>1000</v>
      </c>
      <c r="K33" s="10">
        <v>2080940</v>
      </c>
      <c r="L33" s="10"/>
      <c r="M33" s="10">
        <v>414699.21334289998</v>
      </c>
      <c r="O33" s="10"/>
      <c r="P33" s="10"/>
      <c r="Q33" s="12">
        <f>K33+L33-M33-O33-P33</f>
        <v>1666240.7866571001</v>
      </c>
      <c r="R33" t="str">
        <f>MID(G33,3,3)</f>
        <v>APL</v>
      </c>
    </row>
    <row r="34" spans="1:18" x14ac:dyDescent="0.25">
      <c r="A34" s="29" t="s">
        <v>221</v>
      </c>
      <c r="B34" s="2" t="s">
        <v>34</v>
      </c>
      <c r="C34" s="3" t="str">
        <f>VLOOKUP(B34,[1]MASTER!A:B,2,0)</f>
        <v>TABLET MEPTIN</v>
      </c>
      <c r="D34" s="3" t="str">
        <f>VLOOKUP(B34,[1]MASTER!F:G,2,0)</f>
        <v>5113</v>
      </c>
      <c r="E34" s="3" t="str">
        <f>VLOOKUP(D34,[1]MASTER!G:H,2,0)</f>
        <v>MEPTIN</v>
      </c>
      <c r="F34" s="2" t="s">
        <v>66</v>
      </c>
      <c r="G34" s="2" t="s">
        <v>60</v>
      </c>
      <c r="H34" s="2" t="s">
        <v>20</v>
      </c>
      <c r="I34" s="10" t="s">
        <v>20</v>
      </c>
      <c r="J34" s="10">
        <v>10000</v>
      </c>
      <c r="K34" s="10">
        <v>39401700</v>
      </c>
      <c r="L34" s="10"/>
      <c r="M34" s="10">
        <v>4863807.8242810005</v>
      </c>
      <c r="O34" s="10"/>
      <c r="P34" s="10"/>
      <c r="Q34" s="12">
        <f>K34+L34-M34-O34-P34</f>
        <v>34537892.175719</v>
      </c>
      <c r="R34" t="str">
        <f>MID(G34,3,3)</f>
        <v>APL</v>
      </c>
    </row>
    <row r="35" spans="1:18" x14ac:dyDescent="0.25">
      <c r="A35" s="29" t="s">
        <v>221</v>
      </c>
      <c r="B35" s="2" t="s">
        <v>34</v>
      </c>
      <c r="C35" s="3" t="str">
        <f>VLOOKUP(B35,[1]MASTER!A:B,2,0)</f>
        <v>TABLET MEPTIN</v>
      </c>
      <c r="D35" s="3" t="str">
        <f>VLOOKUP(B35,[1]MASTER!F:G,2,0)</f>
        <v>5113</v>
      </c>
      <c r="E35" s="3" t="str">
        <f>VLOOKUP(D35,[1]MASTER!G:H,2,0)</f>
        <v>MEPTIN</v>
      </c>
      <c r="F35" s="2" t="s">
        <v>66</v>
      </c>
      <c r="G35" s="2" t="s">
        <v>32</v>
      </c>
      <c r="H35" s="2" t="s">
        <v>20</v>
      </c>
      <c r="I35" s="10" t="s">
        <v>20</v>
      </c>
      <c r="J35" s="10">
        <v>71300</v>
      </c>
      <c r="K35" s="10">
        <v>269610968</v>
      </c>
      <c r="L35" s="10"/>
      <c r="M35" s="10">
        <v>34678949.787123531</v>
      </c>
      <c r="O35" s="10"/>
      <c r="P35" s="10"/>
      <c r="Q35" s="12">
        <f>K35+L35-M35-O35-P35</f>
        <v>234932018.21287647</v>
      </c>
      <c r="R35" t="str">
        <f>MID(G35,3,3)</f>
        <v>MUP</v>
      </c>
    </row>
    <row r="36" spans="1:18" x14ac:dyDescent="0.25">
      <c r="A36" s="29" t="s">
        <v>221</v>
      </c>
      <c r="B36" s="2" t="s">
        <v>34</v>
      </c>
      <c r="C36" s="3" t="str">
        <f>VLOOKUP(B36,[1]MASTER!A:B,2,0)</f>
        <v>TABLET MEPTIN</v>
      </c>
      <c r="D36" s="3" t="str">
        <f>VLOOKUP(B36,[1]MASTER!F:G,2,0)</f>
        <v>5113</v>
      </c>
      <c r="E36" s="3" t="str">
        <f>VLOOKUP(D36,[1]MASTER!G:H,2,0)</f>
        <v>MEPTIN</v>
      </c>
      <c r="F36" s="2" t="s">
        <v>66</v>
      </c>
      <c r="G36" s="2" t="s">
        <v>67</v>
      </c>
      <c r="H36" s="2" t="s">
        <v>68</v>
      </c>
      <c r="I36" s="10" t="s">
        <v>49</v>
      </c>
      <c r="J36" s="10">
        <v>900</v>
      </c>
      <c r="K36" s="10">
        <v>3262680</v>
      </c>
      <c r="L36" s="10"/>
      <c r="M36" s="10">
        <v>437742.70418529003</v>
      </c>
      <c r="O36" s="10"/>
      <c r="P36" s="10"/>
      <c r="Q36" s="12">
        <f>K36+L36-M36-O36-P36</f>
        <v>2824937.2958147097</v>
      </c>
      <c r="R36" t="str">
        <f>MID(G36,3,3)</f>
        <v>MUP</v>
      </c>
    </row>
    <row r="37" spans="1:18" x14ac:dyDescent="0.25">
      <c r="A37" s="29" t="s">
        <v>221</v>
      </c>
      <c r="B37" s="2" t="s">
        <v>34</v>
      </c>
      <c r="C37" s="3" t="str">
        <f>VLOOKUP(B37,[1]MASTER!A:B,2,0)</f>
        <v>TABLET MEPTIN</v>
      </c>
      <c r="D37" s="3" t="str">
        <f>VLOOKUP(B37,[1]MASTER!F:G,2,0)</f>
        <v>5113</v>
      </c>
      <c r="E37" s="3" t="str">
        <f>VLOOKUP(D37,[1]MASTER!G:H,2,0)</f>
        <v>MEPTIN</v>
      </c>
      <c r="F37" s="2" t="s">
        <v>66</v>
      </c>
      <c r="G37" s="2" t="s">
        <v>64</v>
      </c>
      <c r="H37" s="2" t="s">
        <v>65</v>
      </c>
      <c r="I37" s="10" t="s">
        <v>49</v>
      </c>
      <c r="J37" s="10">
        <v>23000</v>
      </c>
      <c r="K37" s="10">
        <v>77180870</v>
      </c>
      <c r="L37" s="10"/>
      <c r="M37" s="10">
        <v>11186757.995846301</v>
      </c>
      <c r="O37" s="10"/>
      <c r="P37" s="10"/>
      <c r="Q37" s="12">
        <f>K37+L37-M37-O37-P37</f>
        <v>65994112.004153699</v>
      </c>
      <c r="R37" t="str">
        <f>MID(G37,3,3)</f>
        <v>MUP</v>
      </c>
    </row>
    <row r="38" spans="1:18" x14ac:dyDescent="0.25">
      <c r="A38" s="29" t="s">
        <v>221</v>
      </c>
      <c r="B38" s="2" t="s">
        <v>34</v>
      </c>
      <c r="C38" s="3" t="str">
        <f>VLOOKUP(B38,[1]MASTER!A:B,2,0)</f>
        <v>TABLET MEPTIN</v>
      </c>
      <c r="D38" s="3" t="str">
        <f>VLOOKUP(B38,[1]MASTER!F:G,2,0)</f>
        <v>5113</v>
      </c>
      <c r="E38" s="3" t="str">
        <f>VLOOKUP(D38,[1]MASTER!G:H,2,0)</f>
        <v>MEPTIN</v>
      </c>
      <c r="F38" s="2" t="s">
        <v>66</v>
      </c>
      <c r="G38" s="2" t="s">
        <v>69</v>
      </c>
      <c r="H38" s="2" t="s">
        <v>68</v>
      </c>
      <c r="I38" s="10" t="s">
        <v>49</v>
      </c>
      <c r="J38" s="10">
        <v>5000</v>
      </c>
      <c r="K38" s="10">
        <v>17239850</v>
      </c>
      <c r="L38" s="10"/>
      <c r="M38" s="10">
        <v>2431903.9121405003</v>
      </c>
      <c r="O38" s="10"/>
      <c r="P38" s="10"/>
      <c r="Q38" s="12">
        <f>K38+L38-M38-O38-P38</f>
        <v>14807946.0878595</v>
      </c>
      <c r="R38" t="str">
        <f>MID(G38,3,3)</f>
        <v>APL</v>
      </c>
    </row>
    <row r="39" spans="1:18" x14ac:dyDescent="0.25">
      <c r="A39" s="29" t="s">
        <v>221</v>
      </c>
      <c r="B39" s="2" t="s">
        <v>37</v>
      </c>
      <c r="C39" s="3" t="str">
        <f>VLOOKUP(B39,[1]MASTER!A:B,2,0)</f>
        <v>M U C O S T A</v>
      </c>
      <c r="D39" s="3" t="str">
        <f>VLOOKUP(B39,[1]MASTER!F:G,2,0)</f>
        <v>5114</v>
      </c>
      <c r="E39" s="3" t="str">
        <f>VLOOKUP(D39,[1]MASTER!G:H,2,0)</f>
        <v>MUCOSTA</v>
      </c>
      <c r="F39" s="2" t="s">
        <v>66</v>
      </c>
      <c r="G39" s="2" t="s">
        <v>60</v>
      </c>
      <c r="H39" s="2" t="s">
        <v>20</v>
      </c>
      <c r="I39" s="10" t="s">
        <v>20</v>
      </c>
      <c r="J39" s="10">
        <v>52000</v>
      </c>
      <c r="K39" s="10">
        <v>200198960</v>
      </c>
      <c r="L39" s="10"/>
      <c r="M39" s="10">
        <v>46399579.155373603</v>
      </c>
      <c r="O39" s="10"/>
      <c r="P39" s="10"/>
      <c r="Q39" s="12">
        <f>K39+L39-M39-O39-P39</f>
        <v>153799380.8446264</v>
      </c>
      <c r="R39" t="str">
        <f>MID(G39,3,3)</f>
        <v>APL</v>
      </c>
    </row>
    <row r="40" spans="1:18" x14ac:dyDescent="0.25">
      <c r="A40" s="29" t="s">
        <v>221</v>
      </c>
      <c r="B40" s="2" t="s">
        <v>37</v>
      </c>
      <c r="C40" s="3" t="str">
        <f>VLOOKUP(B40,[1]MASTER!A:B,2,0)</f>
        <v>M U C O S T A</v>
      </c>
      <c r="D40" s="3" t="str">
        <f>VLOOKUP(B40,[1]MASTER!F:G,2,0)</f>
        <v>5114</v>
      </c>
      <c r="E40" s="3" t="str">
        <f>VLOOKUP(D40,[1]MASTER!G:H,2,0)</f>
        <v>MUCOSTA</v>
      </c>
      <c r="F40" s="2" t="s">
        <v>66</v>
      </c>
      <c r="G40" s="2" t="s">
        <v>32</v>
      </c>
      <c r="H40" s="2" t="s">
        <v>20</v>
      </c>
      <c r="I40" s="10" t="s">
        <v>20</v>
      </c>
      <c r="J40" s="10">
        <v>378600</v>
      </c>
      <c r="K40" s="10">
        <v>1398855066</v>
      </c>
      <c r="L40" s="10"/>
      <c r="M40" s="10">
        <v>337824628.23508543</v>
      </c>
      <c r="O40" s="10"/>
      <c r="P40" s="10"/>
      <c r="Q40" s="12">
        <f>K40+L40-M40-O40-P40</f>
        <v>1061030437.7649145</v>
      </c>
      <c r="R40" t="str">
        <f>MID(G40,3,3)</f>
        <v>MUP</v>
      </c>
    </row>
    <row r="41" spans="1:18" x14ac:dyDescent="0.25">
      <c r="A41" s="29" t="s">
        <v>221</v>
      </c>
      <c r="B41" s="2" t="s">
        <v>37</v>
      </c>
      <c r="C41" s="3" t="str">
        <f>VLOOKUP(B41,[1]MASTER!A:B,2,0)</f>
        <v>M U C O S T A</v>
      </c>
      <c r="D41" s="3" t="str">
        <f>VLOOKUP(B41,[1]MASTER!F:G,2,0)</f>
        <v>5114</v>
      </c>
      <c r="E41" s="3" t="str">
        <f>VLOOKUP(D41,[1]MASTER!G:H,2,0)</f>
        <v>MUCOSTA</v>
      </c>
      <c r="F41" s="2" t="s">
        <v>66</v>
      </c>
      <c r="G41" s="2" t="s">
        <v>67</v>
      </c>
      <c r="H41" s="2" t="s">
        <v>68</v>
      </c>
      <c r="I41" s="10" t="s">
        <v>49</v>
      </c>
      <c r="J41" s="10">
        <v>4200</v>
      </c>
      <c r="K41" s="10">
        <v>15498000</v>
      </c>
      <c r="L41" s="10"/>
      <c r="M41" s="10">
        <v>3747658.3163955598</v>
      </c>
      <c r="O41" s="10"/>
      <c r="P41" s="10"/>
      <c r="Q41" s="12">
        <f>K41+L41-M41-O41-P41</f>
        <v>11750341.68360444</v>
      </c>
      <c r="R41" t="str">
        <f>MID(G41,3,3)</f>
        <v>MUP</v>
      </c>
    </row>
    <row r="42" spans="1:18" x14ac:dyDescent="0.25">
      <c r="A42" s="29" t="s">
        <v>221</v>
      </c>
      <c r="B42" s="2" t="s">
        <v>37</v>
      </c>
      <c r="C42" s="3" t="str">
        <f>VLOOKUP(B42,[1]MASTER!A:B,2,0)</f>
        <v>M U C O S T A</v>
      </c>
      <c r="D42" s="3" t="str">
        <f>VLOOKUP(B42,[1]MASTER!F:G,2,0)</f>
        <v>5114</v>
      </c>
      <c r="E42" s="3" t="str">
        <f>VLOOKUP(D42,[1]MASTER!G:H,2,0)</f>
        <v>MUCOSTA</v>
      </c>
      <c r="F42" s="2" t="s">
        <v>66</v>
      </c>
      <c r="G42" s="2" t="s">
        <v>64</v>
      </c>
      <c r="H42" s="2" t="s">
        <v>65</v>
      </c>
      <c r="I42" s="10" t="s">
        <v>49</v>
      </c>
      <c r="J42" s="10">
        <v>71300</v>
      </c>
      <c r="K42" s="10">
        <v>239178702</v>
      </c>
      <c r="L42" s="10"/>
      <c r="M42" s="10">
        <v>63620961.41881033</v>
      </c>
      <c r="O42" s="10"/>
      <c r="P42" s="10"/>
      <c r="Q42" s="12">
        <f>K42+L42-M42-O42-P42</f>
        <v>175557740.58118966</v>
      </c>
      <c r="R42" t="str">
        <f>MID(G42,3,3)</f>
        <v>MUP</v>
      </c>
    </row>
    <row r="43" spans="1:18" x14ac:dyDescent="0.25">
      <c r="A43" s="29" t="s">
        <v>221</v>
      </c>
      <c r="B43" s="2" t="s">
        <v>70</v>
      </c>
      <c r="C43" s="3" t="str">
        <f>VLOOKUP(B43,[1]MASTER!A:B,2,0)</f>
        <v>PLETAAL SR 100 MGCapsule</v>
      </c>
      <c r="D43" s="3" t="str">
        <f>VLOOKUP(B43,[1]MASTER!F:G,2,0)</f>
        <v>5111</v>
      </c>
      <c r="E43" s="3" t="str">
        <f>VLOOKUP(D43,[1]MASTER!G:H,2,0)</f>
        <v>PLETAAL</v>
      </c>
      <c r="F43" s="2" t="s">
        <v>59</v>
      </c>
      <c r="G43" s="2" t="s">
        <v>60</v>
      </c>
      <c r="H43" s="2" t="s">
        <v>20</v>
      </c>
      <c r="I43" s="10" t="s">
        <v>20</v>
      </c>
      <c r="J43" s="10">
        <v>3840</v>
      </c>
      <c r="K43" s="10">
        <v>52007551.999999873</v>
      </c>
      <c r="L43" s="10"/>
      <c r="M43" s="10">
        <v>16960834.006229762</v>
      </c>
      <c r="O43" s="10"/>
      <c r="P43" s="10"/>
      <c r="Q43" s="12">
        <f>K43+L43-M43-O43-P43</f>
        <v>35046717.993770108</v>
      </c>
      <c r="R43" t="str">
        <f>MID(G43,3,3)</f>
        <v>APL</v>
      </c>
    </row>
    <row r="44" spans="1:18" x14ac:dyDescent="0.25">
      <c r="A44" s="29" t="s">
        <v>221</v>
      </c>
      <c r="B44" s="2" t="s">
        <v>70</v>
      </c>
      <c r="C44" s="3" t="str">
        <f>VLOOKUP(B44,[1]MASTER!A:B,2,0)</f>
        <v>PLETAAL SR 100 MGCapsule</v>
      </c>
      <c r="D44" s="3" t="str">
        <f>VLOOKUP(B44,[1]MASTER!F:G,2,0)</f>
        <v>5111</v>
      </c>
      <c r="E44" s="3" t="str">
        <f>VLOOKUP(D44,[1]MASTER!G:H,2,0)</f>
        <v>PLETAAL</v>
      </c>
      <c r="F44" s="2" t="s">
        <v>59</v>
      </c>
      <c r="G44" s="2" t="s">
        <v>32</v>
      </c>
      <c r="H44" s="2" t="s">
        <v>20</v>
      </c>
      <c r="I44" s="10" t="s">
        <v>20</v>
      </c>
      <c r="J44" s="10">
        <v>15960</v>
      </c>
      <c r="K44" s="10">
        <v>207444356.00000054</v>
      </c>
      <c r="L44" s="10"/>
      <c r="M44" s="10">
        <v>70493466.338392451</v>
      </c>
      <c r="O44" s="10"/>
      <c r="P44" s="10"/>
      <c r="Q44" s="12">
        <f>K44+L44-M44-O44-P44</f>
        <v>136950889.6616081</v>
      </c>
      <c r="R44" t="str">
        <f>MID(G44,3,3)</f>
        <v>MUP</v>
      </c>
    </row>
    <row r="45" spans="1:18" x14ac:dyDescent="0.25">
      <c r="A45" s="29" t="s">
        <v>221</v>
      </c>
      <c r="B45" s="2" t="s">
        <v>70</v>
      </c>
      <c r="C45" s="3" t="str">
        <f>VLOOKUP(B45,[1]MASTER!A:B,2,0)</f>
        <v>PLETAAL SR 100 MGCapsule</v>
      </c>
      <c r="D45" s="3" t="str">
        <f>VLOOKUP(B45,[1]MASTER!F:G,2,0)</f>
        <v>5111</v>
      </c>
      <c r="E45" s="3" t="str">
        <f>VLOOKUP(D45,[1]MASTER!G:H,2,0)</f>
        <v>PLETAAL</v>
      </c>
      <c r="F45" s="2" t="s">
        <v>59</v>
      </c>
      <c r="G45" s="2" t="s">
        <v>67</v>
      </c>
      <c r="H45" s="2" t="s">
        <v>68</v>
      </c>
      <c r="I45" s="10" t="s">
        <v>49</v>
      </c>
      <c r="J45" s="10">
        <v>600</v>
      </c>
      <c r="K45" s="10">
        <v>7262460</v>
      </c>
      <c r="L45" s="10"/>
      <c r="M45" s="10">
        <v>2650130.3134734002</v>
      </c>
      <c r="O45" s="10"/>
      <c r="P45" s="10"/>
      <c r="Q45" s="12">
        <f>K45+L45-M45-O45-P45</f>
        <v>4612329.6865266003</v>
      </c>
      <c r="R45" t="str">
        <f>MID(G45,3,3)</f>
        <v>MUP</v>
      </c>
    </row>
    <row r="46" spans="1:18" x14ac:dyDescent="0.25">
      <c r="A46" s="29" t="s">
        <v>221</v>
      </c>
      <c r="B46" s="2" t="s">
        <v>70</v>
      </c>
      <c r="C46" s="3" t="str">
        <f>VLOOKUP(B46,[1]MASTER!A:B,2,0)</f>
        <v>PLETAAL SR 100 MGCapsule</v>
      </c>
      <c r="D46" s="3" t="str">
        <f>VLOOKUP(B46,[1]MASTER!F:G,2,0)</f>
        <v>5111</v>
      </c>
      <c r="E46" s="3" t="str">
        <f>VLOOKUP(D46,[1]MASTER!G:H,2,0)</f>
        <v>PLETAAL</v>
      </c>
      <c r="F46" s="2" t="s">
        <v>59</v>
      </c>
      <c r="G46" s="2" t="s">
        <v>71</v>
      </c>
      <c r="H46" s="2" t="s">
        <v>48</v>
      </c>
      <c r="I46" s="10" t="s">
        <v>49</v>
      </c>
      <c r="J46" s="10">
        <v>247590</v>
      </c>
      <c r="K46" s="10">
        <v>1240178310</v>
      </c>
      <c r="L46" s="10"/>
      <c r="M46" s="10">
        <v>1093576273.8547988</v>
      </c>
      <c r="O46" s="10"/>
      <c r="P46" s="10"/>
      <c r="Q46" s="12">
        <f>K46+L46-M46-O46-P46</f>
        <v>146602036.14520121</v>
      </c>
      <c r="R46" t="str">
        <f>MID(G46,3,3)</f>
        <v>MUP</v>
      </c>
    </row>
    <row r="47" spans="1:18" x14ac:dyDescent="0.25">
      <c r="A47" s="29" t="s">
        <v>221</v>
      </c>
      <c r="B47" s="2" t="s">
        <v>38</v>
      </c>
      <c r="C47" s="3" t="str">
        <f>VLOOKUP(B47,[1]MASTER!A:B,2,0)</f>
        <v>PLETAAL 100 MG</v>
      </c>
      <c r="D47" s="3" t="str">
        <f>VLOOKUP(B47,[1]MASTER!F:G,2,0)</f>
        <v>5111</v>
      </c>
      <c r="E47" s="3" t="str">
        <f>VLOOKUP(D47,[1]MASTER!G:H,2,0)</f>
        <v>PLETAAL</v>
      </c>
      <c r="F47" s="2" t="s">
        <v>66</v>
      </c>
      <c r="G47" s="2" t="s">
        <v>60</v>
      </c>
      <c r="H47" s="2" t="s">
        <v>20</v>
      </c>
      <c r="I47" s="10" t="s">
        <v>20</v>
      </c>
      <c r="J47" s="10">
        <v>2220</v>
      </c>
      <c r="K47" s="10">
        <v>25602223.999999925</v>
      </c>
      <c r="L47" s="10"/>
      <c r="M47" s="10">
        <v>4488433.2839851379</v>
      </c>
      <c r="O47" s="10"/>
      <c r="P47" s="10"/>
      <c r="Q47" s="12">
        <f>K47+L47-M47-O47-P47</f>
        <v>21113790.716014788</v>
      </c>
      <c r="R47" t="str">
        <f>MID(G47,3,3)</f>
        <v>APL</v>
      </c>
    </row>
    <row r="48" spans="1:18" x14ac:dyDescent="0.25">
      <c r="A48" s="29" t="s">
        <v>221</v>
      </c>
      <c r="B48" s="2" t="s">
        <v>38</v>
      </c>
      <c r="C48" s="3" t="str">
        <f>VLOOKUP(B48,[1]MASTER!A:B,2,0)</f>
        <v>PLETAAL 100 MG</v>
      </c>
      <c r="D48" s="3" t="str">
        <f>VLOOKUP(B48,[1]MASTER!F:G,2,0)</f>
        <v>5111</v>
      </c>
      <c r="E48" s="3" t="str">
        <f>VLOOKUP(D48,[1]MASTER!G:H,2,0)</f>
        <v>PLETAAL</v>
      </c>
      <c r="F48" s="2" t="s">
        <v>66</v>
      </c>
      <c r="G48" s="2" t="s">
        <v>32</v>
      </c>
      <c r="H48" s="2" t="s">
        <v>20</v>
      </c>
      <c r="I48" s="10" t="s">
        <v>20</v>
      </c>
      <c r="J48" s="10">
        <v>11400</v>
      </c>
      <c r="K48" s="10">
        <v>126171780</v>
      </c>
      <c r="L48" s="10"/>
      <c r="M48" s="10">
        <v>23048711.458302058</v>
      </c>
      <c r="O48" s="10"/>
      <c r="P48" s="10"/>
      <c r="Q48" s="12">
        <f>K48+L48-M48-O48-P48</f>
        <v>103123068.54169795</v>
      </c>
      <c r="R48" t="str">
        <f>MID(G48,3,3)</f>
        <v>MUP</v>
      </c>
    </row>
    <row r="49" spans="1:18" x14ac:dyDescent="0.25">
      <c r="A49" s="29" t="s">
        <v>221</v>
      </c>
      <c r="B49" s="2" t="s">
        <v>38</v>
      </c>
      <c r="C49" s="3" t="str">
        <f>VLOOKUP(B49,[1]MASTER!A:B,2,0)</f>
        <v>PLETAAL 100 MG</v>
      </c>
      <c r="D49" s="3" t="str">
        <f>VLOOKUP(B49,[1]MASTER!F:G,2,0)</f>
        <v>5111</v>
      </c>
      <c r="E49" s="3" t="str">
        <f>VLOOKUP(D49,[1]MASTER!G:H,2,0)</f>
        <v>PLETAAL</v>
      </c>
      <c r="F49" s="2" t="s">
        <v>66</v>
      </c>
      <c r="G49" s="2" t="s">
        <v>67</v>
      </c>
      <c r="H49" s="2" t="s">
        <v>68</v>
      </c>
      <c r="I49" s="10" t="s">
        <v>49</v>
      </c>
      <c r="J49" s="10">
        <v>510</v>
      </c>
      <c r="K49" s="10">
        <v>5256468</v>
      </c>
      <c r="L49" s="10"/>
      <c r="M49" s="10">
        <v>1031126.565239829</v>
      </c>
      <c r="O49" s="10"/>
      <c r="P49" s="10"/>
      <c r="Q49" s="12">
        <f>K49+L49-M49-O49-P49</f>
        <v>4225341.434760171</v>
      </c>
      <c r="R49" t="str">
        <f>MID(G49,3,3)</f>
        <v>MUP</v>
      </c>
    </row>
    <row r="50" spans="1:18" x14ac:dyDescent="0.25">
      <c r="A50" s="29" t="s">
        <v>221</v>
      </c>
      <c r="B50" s="2" t="s">
        <v>38</v>
      </c>
      <c r="C50" s="3" t="str">
        <f>VLOOKUP(B50,[1]MASTER!A:B,2,0)</f>
        <v>PLETAAL 100 MG</v>
      </c>
      <c r="D50" s="3" t="str">
        <f>VLOOKUP(B50,[1]MASTER!F:G,2,0)</f>
        <v>5111</v>
      </c>
      <c r="E50" s="3" t="str">
        <f>VLOOKUP(D50,[1]MASTER!G:H,2,0)</f>
        <v>PLETAAL</v>
      </c>
      <c r="F50" s="2" t="s">
        <v>66</v>
      </c>
      <c r="G50" s="2" t="s">
        <v>71</v>
      </c>
      <c r="H50" s="2" t="s">
        <v>48</v>
      </c>
      <c r="I50" s="10" t="s">
        <v>49</v>
      </c>
      <c r="J50" s="10">
        <v>11220</v>
      </c>
      <c r="K50" s="10">
        <v>57376836</v>
      </c>
      <c r="L50" s="10"/>
      <c r="M50" s="10">
        <v>22684784.43527624</v>
      </c>
      <c r="O50" s="10"/>
      <c r="P50" s="10"/>
      <c r="Q50" s="12">
        <f>K50+L50-M50-O50-P50</f>
        <v>34692051.56472376</v>
      </c>
      <c r="R50" t="str">
        <f>MID(G50,3,3)</f>
        <v>MUP</v>
      </c>
    </row>
    <row r="51" spans="1:18" x14ac:dyDescent="0.25">
      <c r="A51" s="29" t="s">
        <v>221</v>
      </c>
      <c r="B51" s="2" t="s">
        <v>38</v>
      </c>
      <c r="C51" s="3" t="str">
        <f>VLOOKUP(B51,[1]MASTER!A:B,2,0)</f>
        <v>PLETAAL 100 MG</v>
      </c>
      <c r="D51" s="3" t="str">
        <f>VLOOKUP(B51,[1]MASTER!F:G,2,0)</f>
        <v>5111</v>
      </c>
      <c r="E51" s="3" t="str">
        <f>VLOOKUP(D51,[1]MASTER!G:H,2,0)</f>
        <v>PLETAAL</v>
      </c>
      <c r="F51" s="2" t="s">
        <v>66</v>
      </c>
      <c r="G51" s="2" t="s">
        <v>64</v>
      </c>
      <c r="H51" s="2" t="s">
        <v>65</v>
      </c>
      <c r="I51" s="10" t="s">
        <v>49</v>
      </c>
      <c r="J51" s="10">
        <v>203190</v>
      </c>
      <c r="K51" s="10">
        <v>832063050</v>
      </c>
      <c r="L51" s="10"/>
      <c r="M51" s="10">
        <v>410812954.49231541</v>
      </c>
      <c r="O51" s="10"/>
      <c r="P51" s="10"/>
      <c r="Q51" s="12">
        <f>K51+L51-M51-O51-P51</f>
        <v>421250095.50768459</v>
      </c>
      <c r="R51" t="str">
        <f>MID(G51,3,3)</f>
        <v>MUP</v>
      </c>
    </row>
    <row r="52" spans="1:18" x14ac:dyDescent="0.25">
      <c r="A52" s="29" t="s">
        <v>221</v>
      </c>
      <c r="B52" s="2" t="s">
        <v>38</v>
      </c>
      <c r="C52" s="3" t="str">
        <f>VLOOKUP(B52,[1]MASTER!A:B,2,0)</f>
        <v>PLETAAL 100 MG</v>
      </c>
      <c r="D52" s="3" t="str">
        <f>VLOOKUP(B52,[1]MASTER!F:G,2,0)</f>
        <v>5111</v>
      </c>
      <c r="E52" s="3" t="str">
        <f>VLOOKUP(D52,[1]MASTER!G:H,2,0)</f>
        <v>PLETAAL</v>
      </c>
      <c r="F52" s="2" t="s">
        <v>66</v>
      </c>
      <c r="G52" s="2" t="s">
        <v>72</v>
      </c>
      <c r="H52" s="2" t="s">
        <v>48</v>
      </c>
      <c r="I52" s="10" t="s">
        <v>49</v>
      </c>
      <c r="J52" s="10">
        <v>1800</v>
      </c>
      <c r="K52" s="10">
        <v>8755020</v>
      </c>
      <c r="L52" s="10"/>
      <c r="M52" s="10">
        <v>3639270.2302582199</v>
      </c>
      <c r="O52" s="10"/>
      <c r="P52" s="10"/>
      <c r="Q52" s="12">
        <f>K52+L52-M52-O52-P52</f>
        <v>5115749.7697417801</v>
      </c>
      <c r="R52" t="str">
        <f>MID(G52,3,3)</f>
        <v>APL</v>
      </c>
    </row>
    <row r="53" spans="1:18" x14ac:dyDescent="0.25">
      <c r="A53" s="29" t="s">
        <v>221</v>
      </c>
      <c r="B53" s="2" t="s">
        <v>39</v>
      </c>
      <c r="C53" s="3" t="str">
        <f>VLOOKUP(B53,[1]MASTER!A:B,2,0)</f>
        <v>PLETAAL TABLET 50 MG</v>
      </c>
      <c r="D53" s="3" t="str">
        <f>VLOOKUP(B53,[1]MASTER!F:G,2,0)</f>
        <v>5111</v>
      </c>
      <c r="E53" s="3" t="str">
        <f>VLOOKUP(D53,[1]MASTER!G:H,2,0)</f>
        <v>PLETAAL</v>
      </c>
      <c r="F53" s="2" t="s">
        <v>66</v>
      </c>
      <c r="G53" s="2" t="s">
        <v>60</v>
      </c>
      <c r="H53" s="2" t="s">
        <v>20</v>
      </c>
      <c r="I53" s="10" t="s">
        <v>20</v>
      </c>
      <c r="J53" s="10">
        <v>9200</v>
      </c>
      <c r="K53" s="10">
        <v>70174840</v>
      </c>
      <c r="L53" s="10"/>
      <c r="M53" s="10">
        <v>10673259.505535521</v>
      </c>
      <c r="O53" s="10"/>
      <c r="P53" s="10"/>
      <c r="Q53" s="12">
        <f>K53+L53-M53-O53-P53</f>
        <v>59501580.494464479</v>
      </c>
      <c r="R53" t="str">
        <f>MID(G53,3,3)</f>
        <v>APL</v>
      </c>
    </row>
    <row r="54" spans="1:18" x14ac:dyDescent="0.25">
      <c r="A54" s="29" t="s">
        <v>221</v>
      </c>
      <c r="B54" s="2" t="s">
        <v>39</v>
      </c>
      <c r="C54" s="3" t="str">
        <f>VLOOKUP(B54,[1]MASTER!A:B,2,0)</f>
        <v>PLETAAL TABLET 50 MG</v>
      </c>
      <c r="D54" s="3" t="str">
        <f>VLOOKUP(B54,[1]MASTER!F:G,2,0)</f>
        <v>5111</v>
      </c>
      <c r="E54" s="3" t="str">
        <f>VLOOKUP(D54,[1]MASTER!G:H,2,0)</f>
        <v>PLETAAL</v>
      </c>
      <c r="F54" s="2" t="s">
        <v>66</v>
      </c>
      <c r="G54" s="2" t="s">
        <v>32</v>
      </c>
      <c r="H54" s="2" t="s">
        <v>20</v>
      </c>
      <c r="I54" s="10" t="s">
        <v>20</v>
      </c>
      <c r="J54" s="10">
        <v>27600</v>
      </c>
      <c r="K54" s="10">
        <v>202039728</v>
      </c>
      <c r="L54" s="10"/>
      <c r="M54" s="10">
        <v>32019778.516606562</v>
      </c>
      <c r="O54" s="10"/>
      <c r="P54" s="10"/>
      <c r="Q54" s="12">
        <f>K54+L54-M54-O54-P54</f>
        <v>170019949.48339343</v>
      </c>
      <c r="R54" t="str">
        <f>MID(G54,3,3)</f>
        <v>MUP</v>
      </c>
    </row>
    <row r="55" spans="1:18" x14ac:dyDescent="0.25">
      <c r="A55" s="29" t="s">
        <v>221</v>
      </c>
      <c r="B55" s="2" t="s">
        <v>39</v>
      </c>
      <c r="C55" s="3" t="str">
        <f>VLOOKUP(B55,[1]MASTER!A:B,2,0)</f>
        <v>PLETAAL TABLET 50 MG</v>
      </c>
      <c r="D55" s="3" t="str">
        <f>VLOOKUP(B55,[1]MASTER!F:G,2,0)</f>
        <v>5111</v>
      </c>
      <c r="E55" s="3" t="str">
        <f>VLOOKUP(D55,[1]MASTER!G:H,2,0)</f>
        <v>PLETAAL</v>
      </c>
      <c r="F55" s="2" t="s">
        <v>66</v>
      </c>
      <c r="G55" s="2" t="s">
        <v>67</v>
      </c>
      <c r="H55" s="2" t="s">
        <v>68</v>
      </c>
      <c r="I55" s="10" t="s">
        <v>49</v>
      </c>
      <c r="J55" s="10">
        <v>2000</v>
      </c>
      <c r="K55" s="10">
        <v>13633200</v>
      </c>
      <c r="L55" s="10"/>
      <c r="M55" s="10">
        <v>2320273.8055512002</v>
      </c>
      <c r="O55" s="10"/>
      <c r="P55" s="10"/>
      <c r="Q55" s="12">
        <f>K55+L55-M55-O55-P55</f>
        <v>11312926.194448799</v>
      </c>
      <c r="R55" t="str">
        <f>MID(G55,3,3)</f>
        <v>MUP</v>
      </c>
    </row>
    <row r="56" spans="1:18" x14ac:dyDescent="0.25">
      <c r="A56" s="29" t="s">
        <v>221</v>
      </c>
      <c r="B56" s="2" t="s">
        <v>39</v>
      </c>
      <c r="C56" s="3" t="str">
        <f>VLOOKUP(B56,[1]MASTER!A:B,2,0)</f>
        <v>PLETAAL TABLET 50 MG</v>
      </c>
      <c r="D56" s="3" t="str">
        <f>VLOOKUP(B56,[1]MASTER!F:G,2,0)</f>
        <v>5111</v>
      </c>
      <c r="E56" s="3" t="str">
        <f>VLOOKUP(D56,[1]MASTER!G:H,2,0)</f>
        <v>PLETAAL</v>
      </c>
      <c r="F56" s="2" t="s">
        <v>66</v>
      </c>
      <c r="G56" s="2" t="s">
        <v>64</v>
      </c>
      <c r="H56" s="2" t="s">
        <v>65</v>
      </c>
      <c r="I56" s="10" t="s">
        <v>49</v>
      </c>
      <c r="J56" s="10">
        <v>88300</v>
      </c>
      <c r="K56" s="10">
        <v>429860294</v>
      </c>
      <c r="L56" s="10"/>
      <c r="M56" s="10">
        <v>102440088.51508549</v>
      </c>
      <c r="O56" s="10"/>
      <c r="P56" s="10"/>
      <c r="Q56" s="12">
        <f>K56+L56-M56-O56-P56</f>
        <v>327420205.48491454</v>
      </c>
      <c r="R56" t="str">
        <f>MID(G56,3,3)</f>
        <v>MUP</v>
      </c>
    </row>
    <row r="57" spans="1:18" x14ac:dyDescent="0.25">
      <c r="A57" s="29" t="s">
        <v>221</v>
      </c>
      <c r="B57" s="2" t="s">
        <v>73</v>
      </c>
      <c r="C57" s="3" t="str">
        <f>VLOOKUP(B57,[1]MASTER!A:B,2,0)</f>
        <v>SAMSCA TABLET 15 MG</v>
      </c>
      <c r="D57" s="3" t="str">
        <f>VLOOKUP(B57,[1]MASTER!F:G,2,0)</f>
        <v>5118</v>
      </c>
      <c r="E57" s="3" t="str">
        <f>VLOOKUP(D57,[1]MASTER!G:H,2,0)</f>
        <v>SAMSCA</v>
      </c>
      <c r="F57" s="2" t="s">
        <v>59</v>
      </c>
      <c r="G57" s="2" t="s">
        <v>60</v>
      </c>
      <c r="H57" s="2" t="s">
        <v>20</v>
      </c>
      <c r="I57" s="10" t="s">
        <v>20</v>
      </c>
      <c r="J57" s="10">
        <v>1440</v>
      </c>
      <c r="K57" s="10">
        <v>181297872</v>
      </c>
      <c r="L57" s="10"/>
      <c r="M57" s="10">
        <v>54232709.535350062</v>
      </c>
      <c r="O57" s="10"/>
      <c r="P57" s="10"/>
      <c r="Q57" s="12">
        <f>K57+L57-M57-O57-P57</f>
        <v>127065162.46464995</v>
      </c>
      <c r="R57" t="str">
        <f>MID(G57,3,3)</f>
        <v>APL</v>
      </c>
    </row>
    <row r="58" spans="1:18" x14ac:dyDescent="0.25">
      <c r="A58" s="29" t="s">
        <v>221</v>
      </c>
      <c r="B58" s="2" t="s">
        <v>73</v>
      </c>
      <c r="C58" s="3" t="str">
        <f>VLOOKUP(B58,[1]MASTER!A:B,2,0)</f>
        <v>SAMSCA TABLET 15 MG</v>
      </c>
      <c r="D58" s="3" t="str">
        <f>VLOOKUP(B58,[1]MASTER!F:G,2,0)</f>
        <v>5118</v>
      </c>
      <c r="E58" s="3" t="str">
        <f>VLOOKUP(D58,[1]MASTER!G:H,2,0)</f>
        <v>SAMSCA</v>
      </c>
      <c r="F58" s="2" t="s">
        <v>59</v>
      </c>
      <c r="G58" s="2" t="s">
        <v>32</v>
      </c>
      <c r="H58" s="2" t="s">
        <v>20</v>
      </c>
      <c r="I58" s="10" t="s">
        <v>20</v>
      </c>
      <c r="J58" s="10">
        <v>12700</v>
      </c>
      <c r="K58" s="10">
        <v>1534502900</v>
      </c>
      <c r="L58" s="10"/>
      <c r="M58" s="10">
        <v>478302368.81871241</v>
      </c>
      <c r="O58" s="10"/>
      <c r="P58" s="10"/>
      <c r="Q58" s="12">
        <f>K58+L58-M58-O58-P58</f>
        <v>1056200531.1812875</v>
      </c>
      <c r="R58" t="str">
        <f>MID(G58,3,3)</f>
        <v>MUP</v>
      </c>
    </row>
    <row r="59" spans="1:18" x14ac:dyDescent="0.25">
      <c r="A59" s="29" t="s">
        <v>221</v>
      </c>
      <c r="B59" s="2" t="s">
        <v>73</v>
      </c>
      <c r="C59" s="3" t="str">
        <f>VLOOKUP(B59,[1]MASTER!A:B,2,0)</f>
        <v>SAMSCA TABLET 15 MG</v>
      </c>
      <c r="D59" s="3" t="str">
        <f>VLOOKUP(B59,[1]MASTER!F:G,2,0)</f>
        <v>5118</v>
      </c>
      <c r="E59" s="3" t="str">
        <f>VLOOKUP(D59,[1]MASTER!G:H,2,0)</f>
        <v>SAMSCA</v>
      </c>
      <c r="F59" s="2" t="s">
        <v>59</v>
      </c>
      <c r="G59" s="2" t="s">
        <v>67</v>
      </c>
      <c r="H59" s="2" t="s">
        <v>68</v>
      </c>
      <c r="I59" s="10" t="s">
        <v>49</v>
      </c>
      <c r="J59" s="10">
        <v>120</v>
      </c>
      <c r="K59" s="10">
        <v>14613480</v>
      </c>
      <c r="L59" s="10"/>
      <c r="M59" s="10">
        <v>4519392.4612791725</v>
      </c>
      <c r="O59" s="10"/>
      <c r="P59" s="10"/>
      <c r="Q59" s="12">
        <f>K59+L59-M59-O59-P59</f>
        <v>10094087.538720828</v>
      </c>
      <c r="R59" t="str">
        <f>MID(G59,3,3)</f>
        <v>MUP</v>
      </c>
    </row>
    <row r="60" spans="1:18" x14ac:dyDescent="0.25">
      <c r="A60" s="29" t="s">
        <v>221</v>
      </c>
      <c r="B60" s="2" t="s">
        <v>73</v>
      </c>
      <c r="C60" s="3" t="str">
        <f>VLOOKUP(B60,[1]MASTER!A:B,2,0)</f>
        <v>SAMSCA TABLET 15 MG</v>
      </c>
      <c r="D60" s="3" t="str">
        <f>VLOOKUP(B60,[1]MASTER!F:G,2,0)</f>
        <v>5118</v>
      </c>
      <c r="E60" s="3" t="str">
        <f>VLOOKUP(D60,[1]MASTER!G:H,2,0)</f>
        <v>SAMSCA</v>
      </c>
      <c r="F60" s="2" t="s">
        <v>59</v>
      </c>
      <c r="G60" s="2" t="s">
        <v>64</v>
      </c>
      <c r="H60" s="2" t="s">
        <v>65</v>
      </c>
      <c r="I60" s="10" t="s">
        <v>49</v>
      </c>
      <c r="J60" s="10">
        <v>200</v>
      </c>
      <c r="K60" s="10">
        <v>16054200</v>
      </c>
      <c r="L60" s="10"/>
      <c r="M60" s="10">
        <v>7532320.7687986195</v>
      </c>
      <c r="O60" s="10"/>
      <c r="P60" s="10"/>
      <c r="Q60" s="12">
        <f>K60+L60-M60-O60-P60</f>
        <v>8521879.2312013805</v>
      </c>
      <c r="R60" t="str">
        <f>MID(G60,3,3)</f>
        <v>MUP</v>
      </c>
    </row>
    <row r="61" spans="1:18" x14ac:dyDescent="0.25">
      <c r="A61" s="29" t="s">
        <v>221</v>
      </c>
      <c r="B61" s="2" t="s">
        <v>73</v>
      </c>
      <c r="C61" s="3" t="str">
        <f>VLOOKUP(B61,[1]MASTER!A:B,2,0)</f>
        <v>SAMSCA TABLET 15 MG</v>
      </c>
      <c r="D61" s="3" t="str">
        <f>VLOOKUP(B61,[1]MASTER!F:G,2,0)</f>
        <v>5118</v>
      </c>
      <c r="E61" s="3" t="str">
        <f>VLOOKUP(D61,[1]MASTER!G:H,2,0)</f>
        <v>SAMSCA</v>
      </c>
      <c r="F61" s="2" t="s">
        <v>59</v>
      </c>
      <c r="G61" s="2" t="s">
        <v>69</v>
      </c>
      <c r="H61" s="2" t="s">
        <v>68</v>
      </c>
      <c r="I61" s="10" t="s">
        <v>49</v>
      </c>
      <c r="J61" s="10">
        <v>120</v>
      </c>
      <c r="K61" s="10">
        <v>13899048</v>
      </c>
      <c r="L61" s="10"/>
      <c r="M61" s="10">
        <v>4519392.4612791725</v>
      </c>
      <c r="O61" s="10"/>
      <c r="P61" s="10"/>
      <c r="Q61" s="12">
        <f>K61+L61-M61-O61-P61</f>
        <v>9379655.5387208275</v>
      </c>
      <c r="R61" t="str">
        <f>MID(G61,3,3)</f>
        <v>APL</v>
      </c>
    </row>
    <row r="62" spans="1:18" x14ac:dyDescent="0.25">
      <c r="A62" s="29" t="s">
        <v>221</v>
      </c>
      <c r="B62" s="2" t="s">
        <v>74</v>
      </c>
      <c r="C62" s="3" t="str">
        <f>VLOOKUP(B62,[1]MASTER!A:B,2,0)</f>
        <v>ABILIFY MAINTENA 400 MG</v>
      </c>
      <c r="D62" s="3" t="str">
        <f>VLOOKUP(B62,[1]MASTER!F:G,2,0)</f>
        <v>5119</v>
      </c>
      <c r="E62" s="3" t="str">
        <f>VLOOKUP(D62,[1]MASTER!G:H,2,0)</f>
        <v>Abilify Maintena Abilify</v>
      </c>
      <c r="F62" s="2" t="s">
        <v>59</v>
      </c>
      <c r="G62" s="2" t="s">
        <v>60</v>
      </c>
      <c r="H62" s="2" t="s">
        <v>20</v>
      </c>
      <c r="I62" s="10" t="s">
        <v>20</v>
      </c>
      <c r="J62" s="10">
        <v>72</v>
      </c>
      <c r="K62" s="10">
        <v>110103696</v>
      </c>
      <c r="L62" s="10"/>
      <c r="M62" s="10">
        <v>32633527.655141279</v>
      </c>
      <c r="O62" s="10"/>
      <c r="P62" s="10"/>
      <c r="Q62" s="12">
        <f>K62+L62-M62-O62-P62</f>
        <v>77470168.344858721</v>
      </c>
      <c r="R62" t="str">
        <f>MID(G62,3,3)</f>
        <v>APL</v>
      </c>
    </row>
    <row r="63" spans="1:18" x14ac:dyDescent="0.25">
      <c r="A63" s="29" t="s">
        <v>221</v>
      </c>
      <c r="B63" s="2" t="s">
        <v>74</v>
      </c>
      <c r="C63" s="3" t="str">
        <f>VLOOKUP(B63,[1]MASTER!A:B,2,0)</f>
        <v>ABILIFY MAINTENA 400 MG</v>
      </c>
      <c r="D63" s="3" t="str">
        <f>VLOOKUP(B63,[1]MASTER!F:G,2,0)</f>
        <v>5119</v>
      </c>
      <c r="E63" s="3" t="str">
        <f>VLOOKUP(D63,[1]MASTER!G:H,2,0)</f>
        <v>Abilify Maintena Abilify</v>
      </c>
      <c r="F63" s="2" t="s">
        <v>59</v>
      </c>
      <c r="G63" s="2" t="s">
        <v>32</v>
      </c>
      <c r="H63" s="2" t="s">
        <v>20</v>
      </c>
      <c r="I63" s="10" t="s">
        <v>20</v>
      </c>
      <c r="J63" s="10">
        <v>266</v>
      </c>
      <c r="K63" s="10">
        <v>390377610</v>
      </c>
      <c r="L63" s="10"/>
      <c r="M63" s="10">
        <v>120562754.94816083</v>
      </c>
      <c r="O63" s="10"/>
      <c r="P63" s="10"/>
      <c r="Q63" s="12">
        <f>K63+L63-M63-O63-P63</f>
        <v>269814855.05183917</v>
      </c>
      <c r="R63" t="str">
        <f>MID(G63,3,3)</f>
        <v>MUP</v>
      </c>
    </row>
    <row r="64" spans="1:18" x14ac:dyDescent="0.25">
      <c r="A64" s="29" t="s">
        <v>221</v>
      </c>
      <c r="B64" s="2" t="s">
        <v>75</v>
      </c>
      <c r="C64" s="3" t="str">
        <f>VLOOKUP(B64,[1]MASTER!A:B,2,0)</f>
        <v>ABILIFY MAINTENA 300 MG</v>
      </c>
      <c r="D64" s="3" t="str">
        <f>VLOOKUP(B64,[1]MASTER!F:G,2,0)</f>
        <v>5119</v>
      </c>
      <c r="E64" s="3" t="str">
        <f>VLOOKUP(D64,[1]MASTER!G:H,2,0)</f>
        <v>Abilify Maintena Abilify</v>
      </c>
      <c r="F64" s="2" t="s">
        <v>59</v>
      </c>
      <c r="G64" s="2" t="s">
        <v>32</v>
      </c>
      <c r="H64" s="2" t="s">
        <v>20</v>
      </c>
      <c r="I64" s="10" t="s">
        <v>20</v>
      </c>
      <c r="J64" s="10">
        <v>40</v>
      </c>
      <c r="K64" s="10">
        <v>58703400</v>
      </c>
      <c r="L64" s="10"/>
      <c r="M64" s="10">
        <v>43148039.358418398</v>
      </c>
      <c r="O64" s="10"/>
      <c r="P64" s="10"/>
      <c r="Q64" s="12">
        <f>K64+L64-M64-O64-P64</f>
        <v>15555360.641581602</v>
      </c>
      <c r="R64" t="str">
        <f>MID(G64,3,3)</f>
        <v>MUP</v>
      </c>
    </row>
    <row r="65" spans="1:18" x14ac:dyDescent="0.25">
      <c r="A65" s="29" t="s">
        <v>221</v>
      </c>
      <c r="B65" s="2" t="s">
        <v>76</v>
      </c>
      <c r="C65" s="3" t="str">
        <f>VLOOKUP(B65,[1]MASTER!A:B,2,0)</f>
        <v>URINE BAG WITH T-VALVE100 PC</v>
      </c>
      <c r="D65" s="3" t="str">
        <f>VLOOKUP(B65,[1]MASTER!F:G,2,0)</f>
        <v>1511</v>
      </c>
      <c r="E65" s="3" t="str">
        <f>VLOOKUP(D65,[1]MASTER!G:H,2,0)</f>
        <v>ME SET</v>
      </c>
      <c r="F65" s="2" t="s">
        <v>45</v>
      </c>
      <c r="G65" s="2" t="s">
        <v>47</v>
      </c>
      <c r="H65" s="2" t="s">
        <v>48</v>
      </c>
      <c r="I65" s="10" t="s">
        <v>49</v>
      </c>
      <c r="J65" s="10">
        <v>34019</v>
      </c>
      <c r="K65" s="10">
        <v>150363980</v>
      </c>
      <c r="L65" s="10"/>
      <c r="M65" s="10">
        <v>129241447.86404248</v>
      </c>
      <c r="O65" s="10"/>
      <c r="P65" s="10"/>
      <c r="Q65" s="12">
        <f>K65+L65-M65-O65-P65</f>
        <v>21122532.135957524</v>
      </c>
      <c r="R65" t="str">
        <f>MID(G65,3,3)</f>
        <v>MUP</v>
      </c>
    </row>
    <row r="66" spans="1:18" x14ac:dyDescent="0.25">
      <c r="A66" s="29" t="s">
        <v>221</v>
      </c>
      <c r="B66" s="2" t="s">
        <v>76</v>
      </c>
      <c r="C66" s="3" t="str">
        <f>VLOOKUP(B66,[1]MASTER!A:B,2,0)</f>
        <v>URINE BAG WITH T-VALVE100 PC</v>
      </c>
      <c r="D66" s="3" t="str">
        <f>VLOOKUP(B66,[1]MASTER!F:G,2,0)</f>
        <v>1511</v>
      </c>
      <c r="E66" s="3" t="str">
        <f>VLOOKUP(D66,[1]MASTER!G:H,2,0)</f>
        <v>ME SET</v>
      </c>
      <c r="F66" s="2" t="s">
        <v>45</v>
      </c>
      <c r="G66" s="2" t="s">
        <v>53</v>
      </c>
      <c r="H66" s="2" t="s">
        <v>48</v>
      </c>
      <c r="I66" s="10" t="s">
        <v>49</v>
      </c>
      <c r="J66" s="10">
        <v>9100</v>
      </c>
      <c r="K66" s="10">
        <v>40222000</v>
      </c>
      <c r="L66" s="10"/>
      <c r="M66" s="10">
        <v>34571773.878208838</v>
      </c>
      <c r="O66" s="10"/>
      <c r="P66" s="10"/>
      <c r="Q66" s="12">
        <f>K66+L66-M66-O66-P66</f>
        <v>5650226.1217911616</v>
      </c>
      <c r="R66" t="str">
        <f>MID(G66,3,3)</f>
        <v>RNI</v>
      </c>
    </row>
    <row r="67" spans="1:18" x14ac:dyDescent="0.25">
      <c r="A67" s="29" t="s">
        <v>221</v>
      </c>
      <c r="B67" s="2" t="s">
        <v>77</v>
      </c>
      <c r="C67" s="3" t="str">
        <f>VLOOKUP(B67,[1]MASTER!A:B,2,0)</f>
        <v>REXULTI TABLET 1 MG</v>
      </c>
      <c r="D67" s="3" t="str">
        <f>VLOOKUP(B67,[1]MASTER!F:G,2,0)</f>
        <v>5123</v>
      </c>
      <c r="E67" s="3" t="str">
        <f>VLOOKUP(D67,[1]MASTER!G:H,2,0)</f>
        <v>Rexulti</v>
      </c>
      <c r="F67" s="2" t="s">
        <v>59</v>
      </c>
      <c r="G67" s="2" t="s">
        <v>60</v>
      </c>
      <c r="H67" s="2" t="s">
        <v>20</v>
      </c>
      <c r="I67" s="10" t="s">
        <v>20</v>
      </c>
      <c r="J67" s="10">
        <v>150</v>
      </c>
      <c r="K67" s="10">
        <v>3407025</v>
      </c>
      <c r="L67" s="10"/>
      <c r="M67" s="10">
        <v>1634545.1419341448</v>
      </c>
      <c r="O67" s="10"/>
      <c r="P67" s="10"/>
      <c r="Q67" s="12">
        <f>K67+L67-M67-O67-P67</f>
        <v>1772479.8580658552</v>
      </c>
      <c r="R67" t="str">
        <f>MID(G67,3,3)</f>
        <v>APL</v>
      </c>
    </row>
    <row r="68" spans="1:18" x14ac:dyDescent="0.25">
      <c r="A68" s="29" t="s">
        <v>221</v>
      </c>
      <c r="B68" s="2" t="s">
        <v>77</v>
      </c>
      <c r="C68" s="3" t="str">
        <f>VLOOKUP(B68,[1]MASTER!A:B,2,0)</f>
        <v>REXULTI TABLET 1 MG</v>
      </c>
      <c r="D68" s="3" t="str">
        <f>VLOOKUP(B68,[1]MASTER!F:G,2,0)</f>
        <v>5123</v>
      </c>
      <c r="E68" s="3" t="str">
        <f>VLOOKUP(D68,[1]MASTER!G:H,2,0)</f>
        <v>Rexulti</v>
      </c>
      <c r="F68" s="2" t="s">
        <v>59</v>
      </c>
      <c r="G68" s="2" t="s">
        <v>32</v>
      </c>
      <c r="H68" s="2" t="s">
        <v>20</v>
      </c>
      <c r="I68" s="10" t="s">
        <v>20</v>
      </c>
      <c r="J68" s="10">
        <v>10200</v>
      </c>
      <c r="K68" s="10">
        <v>222340620</v>
      </c>
      <c r="L68" s="10"/>
      <c r="M68" s="10">
        <v>111149069.65152185</v>
      </c>
      <c r="O68" s="10"/>
      <c r="P68" s="10"/>
      <c r="Q68" s="12">
        <f>K68+L68-M68-O68-P68</f>
        <v>111191550.34847815</v>
      </c>
      <c r="R68" t="str">
        <f>MID(G68,3,3)</f>
        <v>MUP</v>
      </c>
    </row>
    <row r="69" spans="1:18" x14ac:dyDescent="0.25">
      <c r="A69" s="29" t="s">
        <v>221</v>
      </c>
      <c r="B69" s="2" t="s">
        <v>78</v>
      </c>
      <c r="C69" s="3" t="str">
        <f>VLOOKUP(B69,[1]MASTER!A:B,2,0)</f>
        <v>REXULTI TABLET 2 MG</v>
      </c>
      <c r="D69" s="3" t="str">
        <f>VLOOKUP(B69,[1]MASTER!F:G,2,0)</f>
        <v>5123</v>
      </c>
      <c r="E69" s="3" t="str">
        <f>VLOOKUP(D69,[1]MASTER!G:H,2,0)</f>
        <v>Rexulti</v>
      </c>
      <c r="F69" s="2" t="s">
        <v>59</v>
      </c>
      <c r="G69" s="2" t="s">
        <v>60</v>
      </c>
      <c r="H69" s="2" t="s">
        <v>20</v>
      </c>
      <c r="I69" s="10" t="s">
        <v>20</v>
      </c>
      <c r="J69" s="10">
        <v>300</v>
      </c>
      <c r="K69" s="10">
        <v>14309550</v>
      </c>
      <c r="L69" s="10"/>
      <c r="M69" s="10">
        <v>6037602.3049721997</v>
      </c>
      <c r="O69" s="10"/>
      <c r="P69" s="10"/>
      <c r="Q69" s="12">
        <f>K69+L69-M69-O69-P69</f>
        <v>8271947.6950278003</v>
      </c>
      <c r="R69" t="str">
        <f>MID(G69,3,3)</f>
        <v>APL</v>
      </c>
    </row>
    <row r="70" spans="1:18" x14ac:dyDescent="0.25">
      <c r="A70" s="29" t="s">
        <v>221</v>
      </c>
      <c r="B70" s="2" t="s">
        <v>78</v>
      </c>
      <c r="C70" s="3" t="str">
        <f>VLOOKUP(B70,[1]MASTER!A:B,2,0)</f>
        <v>REXULTI TABLET 2 MG</v>
      </c>
      <c r="D70" s="3" t="str">
        <f>VLOOKUP(B70,[1]MASTER!F:G,2,0)</f>
        <v>5123</v>
      </c>
      <c r="E70" s="3" t="str">
        <f>VLOOKUP(D70,[1]MASTER!G:H,2,0)</f>
        <v>Rexulti</v>
      </c>
      <c r="F70" s="2" t="s">
        <v>59</v>
      </c>
      <c r="G70" s="2" t="s">
        <v>32</v>
      </c>
      <c r="H70" s="2" t="s">
        <v>20</v>
      </c>
      <c r="I70" s="10" t="s">
        <v>20</v>
      </c>
      <c r="J70" s="10">
        <v>4000</v>
      </c>
      <c r="K70" s="10">
        <v>183104400</v>
      </c>
      <c r="L70" s="10"/>
      <c r="M70" s="10">
        <v>80501364.066295996</v>
      </c>
      <c r="O70" s="10"/>
      <c r="P70" s="10"/>
      <c r="Q70" s="12">
        <f>K70+L70-M70-O70-P70</f>
        <v>102603035.933704</v>
      </c>
      <c r="R70" t="str">
        <f>MID(G70,3,3)</f>
        <v>MUP</v>
      </c>
    </row>
    <row r="71" spans="1:18" x14ac:dyDescent="0.25">
      <c r="A71" s="29" t="s">
        <v>221</v>
      </c>
      <c r="B71" s="2" t="s">
        <v>79</v>
      </c>
      <c r="C71" s="3" t="str">
        <f>VLOOKUP(B71,[1]MASTER!A:B,2,0)</f>
        <v>REXULTI TABLET 4 MG</v>
      </c>
      <c r="D71" s="3" t="str">
        <f>VLOOKUP(B71,[1]MASTER!F:G,2,0)</f>
        <v>5123</v>
      </c>
      <c r="E71" s="3" t="str">
        <f>VLOOKUP(D71,[1]MASTER!G:H,2,0)</f>
        <v>Rexulti</v>
      </c>
      <c r="F71" s="2" t="s">
        <v>59</v>
      </c>
      <c r="G71" s="2" t="s">
        <v>60</v>
      </c>
      <c r="H71" s="2" t="s">
        <v>20</v>
      </c>
      <c r="I71" s="10" t="s">
        <v>20</v>
      </c>
      <c r="J71" s="10">
        <v>350</v>
      </c>
      <c r="K71" s="10">
        <v>16694475</v>
      </c>
      <c r="L71" s="10"/>
      <c r="M71" s="10">
        <v>7140781.314858065</v>
      </c>
      <c r="O71" s="10"/>
      <c r="P71" s="10"/>
      <c r="Q71" s="12">
        <f>K71+L71-M71-O71-P71</f>
        <v>9553693.6851419359</v>
      </c>
      <c r="R71" t="str">
        <f>MID(G71,3,3)</f>
        <v>APL</v>
      </c>
    </row>
    <row r="72" spans="1:18" x14ac:dyDescent="0.25">
      <c r="A72" s="29" t="s">
        <v>221</v>
      </c>
      <c r="B72" s="2" t="s">
        <v>79</v>
      </c>
      <c r="C72" s="3" t="str">
        <f>VLOOKUP(B72,[1]MASTER!A:B,2,0)</f>
        <v>REXULTI TABLET 4 MG</v>
      </c>
      <c r="D72" s="3" t="str">
        <f>VLOOKUP(B72,[1]MASTER!F:G,2,0)</f>
        <v>5123</v>
      </c>
      <c r="E72" s="3" t="str">
        <f>VLOOKUP(D72,[1]MASTER!G:H,2,0)</f>
        <v>Rexulti</v>
      </c>
      <c r="F72" s="2" t="s">
        <v>59</v>
      </c>
      <c r="G72" s="2" t="s">
        <v>32</v>
      </c>
      <c r="H72" s="2" t="s">
        <v>20</v>
      </c>
      <c r="I72" s="10" t="s">
        <v>20</v>
      </c>
      <c r="J72" s="10">
        <v>3600</v>
      </c>
      <c r="K72" s="10">
        <v>164793960</v>
      </c>
      <c r="L72" s="10"/>
      <c r="M72" s="10">
        <v>73448036.381397232</v>
      </c>
      <c r="O72" s="10"/>
      <c r="P72" s="10"/>
      <c r="Q72" s="12">
        <f>K72+L72-M72-O72-P72</f>
        <v>91345923.618602768</v>
      </c>
      <c r="R72" t="str">
        <f>MID(G72,3,3)</f>
        <v>MUP</v>
      </c>
    </row>
    <row r="73" spans="1:18" x14ac:dyDescent="0.25">
      <c r="A73" s="29" t="s">
        <v>221</v>
      </c>
      <c r="B73" s="2" t="s">
        <v>18</v>
      </c>
      <c r="C73" s="3" t="str">
        <f>VLOOKUP(B73,[1]MASTER!A:B,2,0)</f>
        <v>BFLUID</v>
      </c>
      <c r="D73" s="3" t="str">
        <f>VLOOKUP(B73,[1]MASTER!F:G,2,0)</f>
        <v>1138</v>
      </c>
      <c r="E73" s="3" t="str">
        <f>VLOOKUP(D73,[1]MASTER!G:H,2,0)</f>
        <v>B-FLUID</v>
      </c>
      <c r="F73" s="2" t="s">
        <v>80</v>
      </c>
      <c r="G73" s="2" t="s">
        <v>19</v>
      </c>
      <c r="H73" s="2" t="s">
        <v>20</v>
      </c>
      <c r="I73" s="10" t="s">
        <v>20</v>
      </c>
      <c r="J73" s="10">
        <v>310</v>
      </c>
      <c r="K73" s="10">
        <v>84589390</v>
      </c>
      <c r="L73" s="10"/>
      <c r="M73" s="10">
        <v>19417465.492584437</v>
      </c>
      <c r="O73" s="10"/>
      <c r="P73" s="10"/>
      <c r="Q73" s="12">
        <f>K73+L73-M73-O73-P73</f>
        <v>65171924.507415563</v>
      </c>
      <c r="R73" t="str">
        <f>MID(G73,3,3)</f>
        <v>MUP</v>
      </c>
    </row>
    <row r="74" spans="1:18" x14ac:dyDescent="0.25">
      <c r="A74" s="29" t="s">
        <v>221</v>
      </c>
      <c r="B74" s="2" t="s">
        <v>18</v>
      </c>
      <c r="C74" s="3" t="str">
        <f>VLOOKUP(B74,[1]MASTER!A:B,2,0)</f>
        <v>BFLUID</v>
      </c>
      <c r="D74" s="3" t="str">
        <f>VLOOKUP(B74,[1]MASTER!F:G,2,0)</f>
        <v>1138</v>
      </c>
      <c r="E74" s="3" t="str">
        <f>VLOOKUP(D74,[1]MASTER!G:H,2,0)</f>
        <v>B-FLUID</v>
      </c>
      <c r="F74" s="2" t="s">
        <v>80</v>
      </c>
      <c r="G74" s="2" t="s">
        <v>81</v>
      </c>
      <c r="H74" s="2" t="s">
        <v>48</v>
      </c>
      <c r="I74" s="10" t="s">
        <v>49</v>
      </c>
      <c r="J74" s="10">
        <v>3667</v>
      </c>
      <c r="K74" s="10">
        <v>538454946</v>
      </c>
      <c r="L74" s="10"/>
      <c r="M74" s="10">
        <v>229689825.68163586</v>
      </c>
      <c r="O74" s="10"/>
      <c r="P74" s="10"/>
      <c r="Q74" s="12">
        <f>K74+L74-M74-O74-P74</f>
        <v>308765120.31836414</v>
      </c>
      <c r="R74" t="str">
        <f>MID(G74,3,3)</f>
        <v>MUP</v>
      </c>
    </row>
    <row r="75" spans="1:18" x14ac:dyDescent="0.25">
      <c r="A75" s="29" t="s">
        <v>221</v>
      </c>
      <c r="B75" s="2" t="s">
        <v>18</v>
      </c>
      <c r="C75" s="3" t="str">
        <f>VLOOKUP(B75,[1]MASTER!A:B,2,0)</f>
        <v>BFLUID</v>
      </c>
      <c r="D75" s="3" t="str">
        <f>VLOOKUP(B75,[1]MASTER!F:G,2,0)</f>
        <v>1138</v>
      </c>
      <c r="E75" s="3" t="str">
        <f>VLOOKUP(D75,[1]MASTER!G:H,2,0)</f>
        <v>B-FLUID</v>
      </c>
      <c r="F75" s="2" t="s">
        <v>80</v>
      </c>
      <c r="G75" s="2" t="s">
        <v>82</v>
      </c>
      <c r="H75" s="2" t="s">
        <v>48</v>
      </c>
      <c r="I75" s="10" t="s">
        <v>49</v>
      </c>
      <c r="J75" s="10">
        <v>300</v>
      </c>
      <c r="K75" s="10">
        <v>44051400</v>
      </c>
      <c r="L75" s="10"/>
      <c r="M75" s="10">
        <v>18791095.637984939</v>
      </c>
      <c r="O75" s="10"/>
      <c r="P75" s="10"/>
      <c r="Q75" s="12">
        <f>K75+L75-M75-O75-P75</f>
        <v>25260304.362015061</v>
      </c>
      <c r="R75" t="str">
        <f>MID(G75,3,3)</f>
        <v>RNI</v>
      </c>
    </row>
    <row r="76" spans="1:18" x14ac:dyDescent="0.25">
      <c r="A76" s="29" t="s">
        <v>221</v>
      </c>
      <c r="B76" s="2" t="s">
        <v>21</v>
      </c>
      <c r="C76" s="3" t="str">
        <f>VLOOKUP(B76,[1]MASTER!A:B,2,0)</f>
        <v>BFLUID</v>
      </c>
      <c r="D76" s="3" t="str">
        <f>VLOOKUP(B76,[1]MASTER!F:G,2,0)</f>
        <v>1138</v>
      </c>
      <c r="E76" s="3" t="str">
        <f>VLOOKUP(D76,[1]MASTER!G:H,2,0)</f>
        <v>B-FLUID</v>
      </c>
      <c r="F76" s="2" t="s">
        <v>80</v>
      </c>
      <c r="G76" s="2" t="s">
        <v>19</v>
      </c>
      <c r="H76" s="2" t="s">
        <v>20</v>
      </c>
      <c r="I76" s="10" t="s">
        <v>20</v>
      </c>
      <c r="J76" s="10">
        <v>1990</v>
      </c>
      <c r="K76" s="10">
        <v>362006870</v>
      </c>
      <c r="L76" s="10"/>
      <c r="M76" s="10">
        <v>77182385.706970081</v>
      </c>
      <c r="O76" s="10"/>
      <c r="P76" s="10"/>
      <c r="Q76" s="12">
        <f>K76+L76-M76-O76-P76</f>
        <v>284824484.2930299</v>
      </c>
      <c r="R76" t="str">
        <f>MID(G76,3,3)</f>
        <v>MUP</v>
      </c>
    </row>
    <row r="77" spans="1:18" x14ac:dyDescent="0.25">
      <c r="A77" s="29" t="s">
        <v>221</v>
      </c>
      <c r="B77" s="2" t="s">
        <v>21</v>
      </c>
      <c r="C77" s="3" t="str">
        <f>VLOOKUP(B77,[1]MASTER!A:B,2,0)</f>
        <v>BFLUID</v>
      </c>
      <c r="D77" s="3" t="str">
        <f>VLOOKUP(B77,[1]MASTER!F:G,2,0)</f>
        <v>1138</v>
      </c>
      <c r="E77" s="3" t="str">
        <f>VLOOKUP(D77,[1]MASTER!G:H,2,0)</f>
        <v>B-FLUID</v>
      </c>
      <c r="F77" s="2" t="s">
        <v>80</v>
      </c>
      <c r="G77" s="2" t="s">
        <v>81</v>
      </c>
      <c r="H77" s="2" t="s">
        <v>48</v>
      </c>
      <c r="I77" s="10" t="s">
        <v>49</v>
      </c>
      <c r="J77" s="10">
        <v>33897</v>
      </c>
      <c r="K77" s="10">
        <v>2705624643</v>
      </c>
      <c r="L77" s="10"/>
      <c r="M77" s="10">
        <v>1314699159.954355</v>
      </c>
      <c r="O77" s="10"/>
      <c r="P77" s="10"/>
      <c r="Q77" s="12">
        <f>K77+L77-M77-O77-P77</f>
        <v>1390925483.045645</v>
      </c>
      <c r="R77" t="str">
        <f>MID(G77,3,3)</f>
        <v>MUP</v>
      </c>
    </row>
    <row r="78" spans="1:18" x14ac:dyDescent="0.25">
      <c r="A78" s="29" t="s">
        <v>221</v>
      </c>
      <c r="B78" s="2" t="s">
        <v>21</v>
      </c>
      <c r="C78" s="3" t="str">
        <f>VLOOKUP(B78,[1]MASTER!A:B,2,0)</f>
        <v>BFLUID</v>
      </c>
      <c r="D78" s="3" t="str">
        <f>VLOOKUP(B78,[1]MASTER!F:G,2,0)</f>
        <v>1138</v>
      </c>
      <c r="E78" s="3" t="str">
        <f>VLOOKUP(D78,[1]MASTER!G:H,2,0)</f>
        <v>B-FLUID</v>
      </c>
      <c r="F78" s="2" t="s">
        <v>80</v>
      </c>
      <c r="G78" s="2" t="s">
        <v>82</v>
      </c>
      <c r="H78" s="2" t="s">
        <v>48</v>
      </c>
      <c r="I78" s="10" t="s">
        <v>49</v>
      </c>
      <c r="J78" s="10">
        <v>8250</v>
      </c>
      <c r="K78" s="10">
        <v>658506750</v>
      </c>
      <c r="L78" s="10"/>
      <c r="M78" s="10">
        <v>319977227.17713714</v>
      </c>
      <c r="O78" s="10"/>
      <c r="P78" s="10"/>
      <c r="Q78" s="12">
        <f>K78+L78-M78-O78-P78</f>
        <v>338529522.82286286</v>
      </c>
      <c r="R78" t="str">
        <f>MID(G78,3,3)</f>
        <v>RNI</v>
      </c>
    </row>
    <row r="79" spans="1:18" x14ac:dyDescent="0.25">
      <c r="A79" s="29" t="s">
        <v>221</v>
      </c>
      <c r="B79" s="2" t="s">
        <v>83</v>
      </c>
      <c r="C79" s="3" t="str">
        <f>VLOOKUP(B79,[1]MASTER!A:B,2,0)</f>
        <v>MEPTIN INHALATION 0.5 ML840 pcs</v>
      </c>
      <c r="D79" s="3" t="str">
        <f>VLOOKUP(B79,[1]MASTER!F:G,2,0)</f>
        <v>5113</v>
      </c>
      <c r="E79" s="3" t="str">
        <f>VLOOKUP(D79,[1]MASTER!G:H,2,0)</f>
        <v>MEPTIN</v>
      </c>
      <c r="F79" s="2" t="s">
        <v>59</v>
      </c>
      <c r="G79" s="2" t="s">
        <v>32</v>
      </c>
      <c r="H79" s="2" t="s">
        <v>20</v>
      </c>
      <c r="I79" s="10" t="s">
        <v>20</v>
      </c>
      <c r="J79" s="10">
        <v>2800</v>
      </c>
      <c r="K79" s="10">
        <v>20821400.000000041</v>
      </c>
      <c r="L79" s="10"/>
      <c r="M79" s="10">
        <v>8250469.4398100795</v>
      </c>
      <c r="O79" s="10"/>
      <c r="P79" s="10"/>
      <c r="Q79" s="12">
        <f>K79+L79-M79-O79-P79</f>
        <v>12570930.560189962</v>
      </c>
      <c r="R79" t="str">
        <f>MID(G79,3,3)</f>
        <v>MUP</v>
      </c>
    </row>
    <row r="80" spans="1:18" x14ac:dyDescent="0.25">
      <c r="A80" s="29" t="s">
        <v>221</v>
      </c>
      <c r="B80" s="2" t="s">
        <v>83</v>
      </c>
      <c r="C80" s="3" t="str">
        <f>VLOOKUP(B80,[1]MASTER!A:B,2,0)</f>
        <v>MEPTIN INHALATION 0.5 ML840 pcs</v>
      </c>
      <c r="D80" s="3" t="str">
        <f>VLOOKUP(B80,[1]MASTER!F:G,2,0)</f>
        <v>5113</v>
      </c>
      <c r="E80" s="3" t="str">
        <f>VLOOKUP(D80,[1]MASTER!G:H,2,0)</f>
        <v>MEPTIN</v>
      </c>
      <c r="F80" s="2" t="s">
        <v>59</v>
      </c>
      <c r="G80" s="2" t="s">
        <v>71</v>
      </c>
      <c r="H80" s="2" t="s">
        <v>48</v>
      </c>
      <c r="I80" s="10" t="s">
        <v>49</v>
      </c>
      <c r="J80" s="10">
        <v>16016</v>
      </c>
      <c r="K80" s="10">
        <v>99987888</v>
      </c>
      <c r="L80" s="10"/>
      <c r="M80" s="10">
        <v>47192685.195713647</v>
      </c>
      <c r="O80" s="10"/>
      <c r="P80" s="10"/>
      <c r="Q80" s="12">
        <f>K80+L80-M80-O80-P80</f>
        <v>52795202.804286353</v>
      </c>
      <c r="R80" t="str">
        <f>MID(G80,3,3)</f>
        <v>MUP</v>
      </c>
    </row>
    <row r="81" spans="1:18" x14ac:dyDescent="0.25">
      <c r="A81" s="29" t="s">
        <v>221</v>
      </c>
      <c r="B81" s="2" t="s">
        <v>84</v>
      </c>
      <c r="C81" s="3" t="str">
        <f>VLOOKUP(B81,[1]MASTER!A:B,2,0)</f>
        <v>KA-EN 3B</v>
      </c>
      <c r="D81" s="3" t="str">
        <f>VLOOKUP(B81,[1]MASTER!F:G,2,0)</f>
        <v>1113</v>
      </c>
      <c r="E81" s="3" t="str">
        <f>VLOOKUP(D81,[1]MASTER!G:H,2,0)</f>
        <v>KA - EN</v>
      </c>
      <c r="F81" s="2" t="s">
        <v>80</v>
      </c>
      <c r="G81" s="2" t="s">
        <v>19</v>
      </c>
      <c r="H81" s="2" t="s">
        <v>20</v>
      </c>
      <c r="I81" s="10" t="s">
        <v>20</v>
      </c>
      <c r="J81" s="10">
        <v>4272</v>
      </c>
      <c r="K81" s="10">
        <v>88246704</v>
      </c>
      <c r="L81" s="10"/>
      <c r="M81" s="10">
        <v>43230093.481157787</v>
      </c>
      <c r="O81" s="10"/>
      <c r="P81" s="10"/>
      <c r="Q81" s="12">
        <f>K81+L81-M81-O81-P81</f>
        <v>45016610.518842213</v>
      </c>
      <c r="R81" t="str">
        <f>MID(G81,3,3)</f>
        <v>MUP</v>
      </c>
    </row>
    <row r="82" spans="1:18" x14ac:dyDescent="0.25">
      <c r="A82" s="29" t="s">
        <v>221</v>
      </c>
      <c r="B82" s="2" t="s">
        <v>84</v>
      </c>
      <c r="C82" s="3" t="str">
        <f>VLOOKUP(B82,[1]MASTER!A:B,2,0)</f>
        <v>KA-EN 3B</v>
      </c>
      <c r="D82" s="3" t="str">
        <f>VLOOKUP(B82,[1]MASTER!F:G,2,0)</f>
        <v>1113</v>
      </c>
      <c r="E82" s="3" t="str">
        <f>VLOOKUP(D82,[1]MASTER!G:H,2,0)</f>
        <v>KA - EN</v>
      </c>
      <c r="F82" s="2" t="s">
        <v>80</v>
      </c>
      <c r="G82" s="2" t="s">
        <v>85</v>
      </c>
      <c r="H82" s="2" t="s">
        <v>68</v>
      </c>
      <c r="I82" s="10" t="s">
        <v>49</v>
      </c>
      <c r="J82" s="10">
        <v>1440</v>
      </c>
      <c r="K82" s="10">
        <v>25043040</v>
      </c>
      <c r="L82" s="10"/>
      <c r="M82" s="10">
        <v>14571941.622862175</v>
      </c>
      <c r="O82" s="10"/>
      <c r="P82" s="10"/>
      <c r="Q82" s="12">
        <f>K82+L82-M82-O82-P82</f>
        <v>10471098.377137825</v>
      </c>
      <c r="R82" t="str">
        <f>MID(G82,3,3)</f>
        <v>MUP</v>
      </c>
    </row>
    <row r="83" spans="1:18" x14ac:dyDescent="0.25">
      <c r="A83" s="29" t="s">
        <v>221</v>
      </c>
      <c r="B83" s="2" t="s">
        <v>84</v>
      </c>
      <c r="C83" s="3" t="str">
        <f>VLOOKUP(B83,[1]MASTER!A:B,2,0)</f>
        <v>KA-EN 3B</v>
      </c>
      <c r="D83" s="3" t="str">
        <f>VLOOKUP(B83,[1]MASTER!F:G,2,0)</f>
        <v>1113</v>
      </c>
      <c r="E83" s="3" t="str">
        <f>VLOOKUP(D83,[1]MASTER!G:H,2,0)</f>
        <v>KA - EN</v>
      </c>
      <c r="F83" s="2" t="s">
        <v>80</v>
      </c>
      <c r="G83" s="2" t="s">
        <v>81</v>
      </c>
      <c r="H83" s="2" t="s">
        <v>48</v>
      </c>
      <c r="I83" s="10" t="s">
        <v>49</v>
      </c>
      <c r="J83" s="10">
        <v>37507</v>
      </c>
      <c r="K83" s="10">
        <v>366780953</v>
      </c>
      <c r="L83" s="10"/>
      <c r="M83" s="10">
        <v>379548482.25603592</v>
      </c>
      <c r="O83" s="10"/>
      <c r="P83" s="10"/>
      <c r="Q83" s="12">
        <f>K83+L83-M83-O83-P83</f>
        <v>-12767529.256035924</v>
      </c>
      <c r="R83" t="str">
        <f>MID(G83,3,3)</f>
        <v>MUP</v>
      </c>
    </row>
    <row r="84" spans="1:18" x14ac:dyDescent="0.25">
      <c r="A84" s="29" t="s">
        <v>221</v>
      </c>
      <c r="B84" s="2" t="s">
        <v>84</v>
      </c>
      <c r="C84" s="3" t="str">
        <f>VLOOKUP(B84,[1]MASTER!A:B,2,0)</f>
        <v>KA-EN 3B</v>
      </c>
      <c r="D84" s="3" t="str">
        <f>VLOOKUP(B84,[1]MASTER!F:G,2,0)</f>
        <v>1113</v>
      </c>
      <c r="E84" s="3" t="str">
        <f>VLOOKUP(D84,[1]MASTER!G:H,2,0)</f>
        <v>KA - EN</v>
      </c>
      <c r="F84" s="2" t="s">
        <v>80</v>
      </c>
      <c r="G84" s="2" t="s">
        <v>82</v>
      </c>
      <c r="H84" s="2" t="s">
        <v>48</v>
      </c>
      <c r="I84" s="10" t="s">
        <v>49</v>
      </c>
      <c r="J84" s="10">
        <v>7968</v>
      </c>
      <c r="K84" s="10">
        <v>77919072</v>
      </c>
      <c r="L84" s="10"/>
      <c r="M84" s="10">
        <v>80631410.313170716</v>
      </c>
      <c r="O84" s="10"/>
      <c r="P84" s="10"/>
      <c r="Q84" s="12">
        <f>K84+L84-M84-O84-P84</f>
        <v>-2712338.3131707162</v>
      </c>
      <c r="R84" t="str">
        <f>MID(G84,3,3)</f>
        <v>RNI</v>
      </c>
    </row>
    <row r="85" spans="1:18" x14ac:dyDescent="0.25">
      <c r="A85" s="29" t="s">
        <v>221</v>
      </c>
      <c r="B85" s="2" t="s">
        <v>22</v>
      </c>
      <c r="C85" s="3" t="str">
        <f>VLOOKUP(B85,[1]MASTER!A:B,2,0)</f>
        <v>AMINOLEBAN</v>
      </c>
      <c r="D85" s="3" t="str">
        <f>VLOOKUP(B85,[1]MASTER!F:G,2,0)</f>
        <v>1135</v>
      </c>
      <c r="E85" s="3" t="str">
        <f>VLOOKUP(D85,[1]MASTER!G:H,2,0)</f>
        <v>AMINOLEBAN INJECTION</v>
      </c>
      <c r="F85" s="2" t="s">
        <v>80</v>
      </c>
      <c r="G85" s="2" t="s">
        <v>81</v>
      </c>
      <c r="H85" s="2" t="s">
        <v>48</v>
      </c>
      <c r="I85" s="10" t="s">
        <v>49</v>
      </c>
      <c r="J85" s="10">
        <v>2989</v>
      </c>
      <c r="K85" s="10">
        <v>181495069</v>
      </c>
      <c r="L85" s="10"/>
      <c r="M85" s="10">
        <v>137237331.84725922</v>
      </c>
      <c r="O85" s="10"/>
      <c r="P85" s="10"/>
      <c r="Q85" s="12">
        <f>K85+L85-M85-O85-P85</f>
        <v>44257737.152740777</v>
      </c>
      <c r="R85" t="str">
        <f>MID(G85,3,3)</f>
        <v>MUP</v>
      </c>
    </row>
    <row r="86" spans="1:18" x14ac:dyDescent="0.25">
      <c r="A86" s="29" t="s">
        <v>221</v>
      </c>
      <c r="B86" s="2" t="s">
        <v>22</v>
      </c>
      <c r="C86" s="3" t="str">
        <f>VLOOKUP(B86,[1]MASTER!A:B,2,0)</f>
        <v>AMINOLEBAN</v>
      </c>
      <c r="D86" s="3" t="str">
        <f>VLOOKUP(B86,[1]MASTER!F:G,2,0)</f>
        <v>1135</v>
      </c>
      <c r="E86" s="3" t="str">
        <f>VLOOKUP(D86,[1]MASTER!G:H,2,0)</f>
        <v>AMINOLEBAN INJECTION</v>
      </c>
      <c r="F86" s="2" t="s">
        <v>80</v>
      </c>
      <c r="G86" s="2" t="s">
        <v>82</v>
      </c>
      <c r="H86" s="2" t="s">
        <v>48</v>
      </c>
      <c r="I86" s="10" t="s">
        <v>49</v>
      </c>
      <c r="J86" s="10">
        <v>552</v>
      </c>
      <c r="K86" s="10">
        <v>33517992</v>
      </c>
      <c r="L86" s="10"/>
      <c r="M86" s="10">
        <v>25344599.257171996</v>
      </c>
      <c r="O86" s="10"/>
      <c r="P86" s="10"/>
      <c r="Q86" s="12">
        <f>K86+L86-M86-O86-P86</f>
        <v>8173392.7428280041</v>
      </c>
      <c r="R86" t="str">
        <f>MID(G86,3,3)</f>
        <v>RNI</v>
      </c>
    </row>
    <row r="87" spans="1:18" x14ac:dyDescent="0.25">
      <c r="A87" s="29" t="s">
        <v>221</v>
      </c>
      <c r="B87" s="2" t="s">
        <v>23</v>
      </c>
      <c r="C87" s="3" t="str">
        <f>VLOOKUP(B87,[1]MASTER!A:B,2,0)</f>
        <v>AMIPAREN</v>
      </c>
      <c r="D87" s="3" t="str">
        <f>VLOOKUP(B87,[1]MASTER!F:G,2,0)</f>
        <v>1131</v>
      </c>
      <c r="E87" s="3" t="str">
        <f>VLOOKUP(D87,[1]MASTER!G:H,2,0)</f>
        <v>AMINO ACID</v>
      </c>
      <c r="F87" s="2" t="s">
        <v>80</v>
      </c>
      <c r="G87" s="2" t="s">
        <v>81</v>
      </c>
      <c r="H87" s="2" t="s">
        <v>48</v>
      </c>
      <c r="I87" s="10" t="s">
        <v>49</v>
      </c>
      <c r="J87" s="10">
        <v>1718</v>
      </c>
      <c r="K87" s="10">
        <v>135378400</v>
      </c>
      <c r="L87" s="10"/>
      <c r="M87" s="10">
        <v>101080043.20931712</v>
      </c>
      <c r="O87" s="10"/>
      <c r="P87" s="10"/>
      <c r="Q87" s="12">
        <f>K87+L87-M87-O87-P87</f>
        <v>34298356.790682882</v>
      </c>
      <c r="R87" t="str">
        <f>MID(G87,3,3)</f>
        <v>MUP</v>
      </c>
    </row>
    <row r="88" spans="1:18" x14ac:dyDescent="0.25">
      <c r="A88" s="29" t="s">
        <v>221</v>
      </c>
      <c r="B88" s="2" t="s">
        <v>23</v>
      </c>
      <c r="C88" s="3" t="str">
        <f>VLOOKUP(B88,[1]MASTER!A:B,2,0)</f>
        <v>AMIPAREN</v>
      </c>
      <c r="D88" s="3" t="str">
        <f>VLOOKUP(B88,[1]MASTER!F:G,2,0)</f>
        <v>1131</v>
      </c>
      <c r="E88" s="3" t="str">
        <f>VLOOKUP(D88,[1]MASTER!G:H,2,0)</f>
        <v>AMINO ACID</v>
      </c>
      <c r="F88" s="2" t="s">
        <v>80</v>
      </c>
      <c r="G88" s="2" t="s">
        <v>82</v>
      </c>
      <c r="H88" s="2" t="s">
        <v>48</v>
      </c>
      <c r="I88" s="10" t="s">
        <v>49</v>
      </c>
      <c r="J88" s="10">
        <v>120</v>
      </c>
      <c r="K88" s="10">
        <v>9456000</v>
      </c>
      <c r="L88" s="10"/>
      <c r="M88" s="10">
        <v>7060305.6956449673</v>
      </c>
      <c r="O88" s="10"/>
      <c r="P88" s="10"/>
      <c r="Q88" s="12">
        <f>K88+L88-M88-O88-P88</f>
        <v>2395694.3043550327</v>
      </c>
      <c r="R88" t="str">
        <f>MID(G88,3,3)</f>
        <v>RNI</v>
      </c>
    </row>
    <row r="89" spans="1:18" x14ac:dyDescent="0.25">
      <c r="A89" s="29" t="s">
        <v>221</v>
      </c>
      <c r="B89" s="2" t="s">
        <v>86</v>
      </c>
      <c r="C89" s="3" t="str">
        <f>VLOOKUP(B89,[1]MASTER!A:B,2,0)</f>
        <v>ASERING</v>
      </c>
      <c r="D89" s="3" t="str">
        <f>VLOOKUP(B89,[1]MASTER!F:G,2,0)</f>
        <v>1114</v>
      </c>
      <c r="E89" s="3" t="str">
        <f>VLOOKUP(D89,[1]MASTER!G:H,2,0)</f>
        <v>ASERING</v>
      </c>
      <c r="F89" s="2" t="s">
        <v>80</v>
      </c>
      <c r="G89" s="2" t="s">
        <v>19</v>
      </c>
      <c r="H89" s="2" t="s">
        <v>20</v>
      </c>
      <c r="I89" s="10" t="s">
        <v>20</v>
      </c>
      <c r="J89" s="10">
        <v>20136</v>
      </c>
      <c r="K89" s="10">
        <v>428071224</v>
      </c>
      <c r="L89" s="10"/>
      <c r="M89" s="10">
        <v>188764868.82504985</v>
      </c>
      <c r="O89" s="10"/>
      <c r="P89" s="10"/>
      <c r="Q89" s="12">
        <f>K89+L89-M89-O89-P89</f>
        <v>239306355.17495015</v>
      </c>
      <c r="R89" t="str">
        <f>MID(G89,3,3)</f>
        <v>MUP</v>
      </c>
    </row>
    <row r="90" spans="1:18" x14ac:dyDescent="0.25">
      <c r="A90" s="29" t="s">
        <v>221</v>
      </c>
      <c r="B90" s="2" t="s">
        <v>86</v>
      </c>
      <c r="C90" s="3" t="str">
        <f>VLOOKUP(B90,[1]MASTER!A:B,2,0)</f>
        <v>ASERING</v>
      </c>
      <c r="D90" s="3" t="str">
        <f>VLOOKUP(B90,[1]MASTER!F:G,2,0)</f>
        <v>1114</v>
      </c>
      <c r="E90" s="3" t="str">
        <f>VLOOKUP(D90,[1]MASTER!G:H,2,0)</f>
        <v>ASERING</v>
      </c>
      <c r="F90" s="2" t="s">
        <v>80</v>
      </c>
      <c r="G90" s="2" t="s">
        <v>85</v>
      </c>
      <c r="H90" s="2" t="s">
        <v>68</v>
      </c>
      <c r="I90" s="10" t="s">
        <v>49</v>
      </c>
      <c r="J90" s="10">
        <v>480</v>
      </c>
      <c r="K90" s="10">
        <v>8616960</v>
      </c>
      <c r="L90" s="10"/>
      <c r="M90" s="10">
        <v>4499758.494041712</v>
      </c>
      <c r="O90" s="10"/>
      <c r="P90" s="10"/>
      <c r="Q90" s="12">
        <f>K90+L90-M90-O90-P90</f>
        <v>4117201.505958288</v>
      </c>
      <c r="R90" t="str">
        <f>MID(G90,3,3)</f>
        <v>MUP</v>
      </c>
    </row>
    <row r="91" spans="1:18" x14ac:dyDescent="0.25">
      <c r="A91" s="29" t="s">
        <v>221</v>
      </c>
      <c r="B91" s="2" t="s">
        <v>86</v>
      </c>
      <c r="C91" s="3" t="str">
        <f>VLOOKUP(B91,[1]MASTER!A:B,2,0)</f>
        <v>ASERING</v>
      </c>
      <c r="D91" s="3" t="str">
        <f>VLOOKUP(B91,[1]MASTER!F:G,2,0)</f>
        <v>1114</v>
      </c>
      <c r="E91" s="3" t="str">
        <f>VLOOKUP(D91,[1]MASTER!G:H,2,0)</f>
        <v>ASERING</v>
      </c>
      <c r="F91" s="2" t="s">
        <v>80</v>
      </c>
      <c r="G91" s="2" t="s">
        <v>81</v>
      </c>
      <c r="H91" s="2" t="s">
        <v>48</v>
      </c>
      <c r="I91" s="10" t="s">
        <v>49</v>
      </c>
      <c r="J91" s="10">
        <v>97197</v>
      </c>
      <c r="K91" s="10">
        <v>759594555</v>
      </c>
      <c r="L91" s="10"/>
      <c r="M91" s="10">
        <v>911172971.55285883</v>
      </c>
      <c r="O91" s="10"/>
      <c r="P91" s="10"/>
      <c r="Q91" s="12">
        <f>K91+L91-M91-O91-P91</f>
        <v>-151578416.55285883</v>
      </c>
      <c r="R91" t="str">
        <f>MID(G91,3,3)</f>
        <v>MUP</v>
      </c>
    </row>
    <row r="92" spans="1:18" x14ac:dyDescent="0.25">
      <c r="A92" s="29" t="s">
        <v>221</v>
      </c>
      <c r="B92" s="2" t="s">
        <v>86</v>
      </c>
      <c r="C92" s="3" t="str">
        <f>VLOOKUP(B92,[1]MASTER!A:B,2,0)</f>
        <v>ASERING</v>
      </c>
      <c r="D92" s="3" t="str">
        <f>VLOOKUP(B92,[1]MASTER!F:G,2,0)</f>
        <v>1114</v>
      </c>
      <c r="E92" s="3" t="str">
        <f>VLOOKUP(D92,[1]MASTER!G:H,2,0)</f>
        <v>ASERING</v>
      </c>
      <c r="F92" s="2" t="s">
        <v>80</v>
      </c>
      <c r="G92" s="2" t="s">
        <v>82</v>
      </c>
      <c r="H92" s="2" t="s">
        <v>48</v>
      </c>
      <c r="I92" s="10" t="s">
        <v>49</v>
      </c>
      <c r="J92" s="10">
        <v>7968</v>
      </c>
      <c r="K92" s="10">
        <v>62269920</v>
      </c>
      <c r="L92" s="10"/>
      <c r="M92" s="10">
        <v>74695991.001092419</v>
      </c>
      <c r="O92" s="10"/>
      <c r="P92" s="10"/>
      <c r="Q92" s="12">
        <f>K92+L92-M92-O92-P92</f>
        <v>-12426071.001092419</v>
      </c>
      <c r="R92" t="str">
        <f>MID(G92,3,3)</f>
        <v>RNI</v>
      </c>
    </row>
    <row r="93" spans="1:18" x14ac:dyDescent="0.25">
      <c r="A93" s="29" t="s">
        <v>221</v>
      </c>
      <c r="B93" s="2" t="s">
        <v>24</v>
      </c>
      <c r="C93" s="3" t="str">
        <f>VLOOKUP(B93,[1]MASTER!A:B,2,0)</f>
        <v>KIDMIN</v>
      </c>
      <c r="D93" s="3" t="str">
        <f>VLOOKUP(B93,[1]MASTER!F:G,2,0)</f>
        <v>1132</v>
      </c>
      <c r="E93" s="3" t="str">
        <f>VLOOKUP(D93,[1]MASTER!G:H,2,0)</f>
        <v>KIDMIN</v>
      </c>
      <c r="F93" s="2" t="s">
        <v>80</v>
      </c>
      <c r="G93" s="2" t="s">
        <v>19</v>
      </c>
      <c r="H93" s="2" t="s">
        <v>20</v>
      </c>
      <c r="I93" s="10" t="s">
        <v>20</v>
      </c>
      <c r="J93" s="10">
        <v>20</v>
      </c>
      <c r="K93" s="10">
        <v>2027720</v>
      </c>
      <c r="L93" s="10"/>
      <c r="M93" s="10">
        <v>620494.94092226401</v>
      </c>
      <c r="O93" s="10"/>
      <c r="P93" s="10"/>
      <c r="Q93" s="12">
        <f>K93+L93-M93-O93-P93</f>
        <v>1407225.059077736</v>
      </c>
      <c r="R93" t="str">
        <f>MID(G93,3,3)</f>
        <v>MUP</v>
      </c>
    </row>
    <row r="94" spans="1:18" x14ac:dyDescent="0.25">
      <c r="A94" s="29" t="s">
        <v>221</v>
      </c>
      <c r="B94" s="2" t="s">
        <v>24</v>
      </c>
      <c r="C94" s="3" t="str">
        <f>VLOOKUP(B94,[1]MASTER!A:B,2,0)</f>
        <v>KIDMIN</v>
      </c>
      <c r="D94" s="3" t="str">
        <f>VLOOKUP(B94,[1]MASTER!F:G,2,0)</f>
        <v>1132</v>
      </c>
      <c r="E94" s="3" t="str">
        <f>VLOOKUP(D94,[1]MASTER!G:H,2,0)</f>
        <v>KIDMIN</v>
      </c>
      <c r="F94" s="2" t="s">
        <v>80</v>
      </c>
      <c r="G94" s="2" t="s">
        <v>81</v>
      </c>
      <c r="H94" s="2" t="s">
        <v>48</v>
      </c>
      <c r="I94" s="10" t="s">
        <v>49</v>
      </c>
      <c r="J94" s="10">
        <v>18520</v>
      </c>
      <c r="K94" s="10">
        <v>824732640</v>
      </c>
      <c r="L94" s="10"/>
      <c r="M94" s="10">
        <v>574578315.29401648</v>
      </c>
      <c r="O94" s="10"/>
      <c r="P94" s="10"/>
      <c r="Q94" s="12">
        <f>K94+L94-M94-O94-P94</f>
        <v>250154324.70598352</v>
      </c>
      <c r="R94" t="str">
        <f>MID(G94,3,3)</f>
        <v>MUP</v>
      </c>
    </row>
    <row r="95" spans="1:18" x14ac:dyDescent="0.25">
      <c r="A95" s="29" t="s">
        <v>221</v>
      </c>
      <c r="B95" s="2" t="s">
        <v>24</v>
      </c>
      <c r="C95" s="3" t="str">
        <f>VLOOKUP(B95,[1]MASTER!A:B,2,0)</f>
        <v>KIDMIN</v>
      </c>
      <c r="D95" s="3" t="str">
        <f>VLOOKUP(B95,[1]MASTER!F:G,2,0)</f>
        <v>1132</v>
      </c>
      <c r="E95" s="3" t="str">
        <f>VLOOKUP(D95,[1]MASTER!G:H,2,0)</f>
        <v>KIDMIN</v>
      </c>
      <c r="F95" s="2" t="s">
        <v>80</v>
      </c>
      <c r="G95" s="2" t="s">
        <v>82</v>
      </c>
      <c r="H95" s="2" t="s">
        <v>48</v>
      </c>
      <c r="I95" s="10" t="s">
        <v>49</v>
      </c>
      <c r="J95" s="10">
        <v>2840</v>
      </c>
      <c r="K95" s="10">
        <v>126470880</v>
      </c>
      <c r="L95" s="10"/>
      <c r="M95" s="10">
        <v>88110281.610961467</v>
      </c>
      <c r="O95" s="10"/>
      <c r="P95" s="10"/>
      <c r="Q95" s="12">
        <f>K95+L95-M95-O95-P95</f>
        <v>38360598.389038533</v>
      </c>
      <c r="R95" t="str">
        <f>MID(G95,3,3)</f>
        <v>RNI</v>
      </c>
    </row>
    <row r="96" spans="1:18" x14ac:dyDescent="0.25">
      <c r="A96" s="29" t="s">
        <v>221</v>
      </c>
      <c r="B96" s="2" t="s">
        <v>26</v>
      </c>
      <c r="C96" s="3" t="str">
        <f>VLOOKUP(B96,[1]MASTER!A:B,2,0)</f>
        <v>PAN-AMIN G</v>
      </c>
      <c r="D96" s="3" t="str">
        <f>VLOOKUP(B96,[1]MASTER!F:G,2,0)</f>
        <v>1131</v>
      </c>
      <c r="E96" s="3" t="str">
        <f>VLOOKUP(D96,[1]MASTER!G:H,2,0)</f>
        <v>AMINO ACID</v>
      </c>
      <c r="F96" s="2" t="s">
        <v>80</v>
      </c>
      <c r="G96" s="2" t="s">
        <v>19</v>
      </c>
      <c r="H96" s="2" t="s">
        <v>20</v>
      </c>
      <c r="I96" s="10" t="s">
        <v>20</v>
      </c>
      <c r="J96" s="10">
        <v>24</v>
      </c>
      <c r="K96" s="10">
        <v>1792920</v>
      </c>
      <c r="L96" s="10"/>
      <c r="M96" s="10">
        <v>653834.65012036311</v>
      </c>
      <c r="O96" s="10"/>
      <c r="P96" s="10"/>
      <c r="Q96" s="12">
        <f>K96+L96-M96-O96-P96</f>
        <v>1139085.3498796369</v>
      </c>
      <c r="R96" t="str">
        <f>MID(G96,3,3)</f>
        <v>MUP</v>
      </c>
    </row>
    <row r="97" spans="1:18" x14ac:dyDescent="0.25">
      <c r="A97" s="29" t="s">
        <v>221</v>
      </c>
      <c r="B97" s="2" t="s">
        <v>26</v>
      </c>
      <c r="C97" s="3" t="str">
        <f>VLOOKUP(B97,[1]MASTER!A:B,2,0)</f>
        <v>PAN-AMIN G</v>
      </c>
      <c r="D97" s="3" t="str">
        <f>VLOOKUP(B97,[1]MASTER!F:G,2,0)</f>
        <v>1131</v>
      </c>
      <c r="E97" s="3" t="str">
        <f>VLOOKUP(D97,[1]MASTER!G:H,2,0)</f>
        <v>AMINO ACID</v>
      </c>
      <c r="F97" s="2" t="s">
        <v>80</v>
      </c>
      <c r="G97" s="2" t="s">
        <v>81</v>
      </c>
      <c r="H97" s="2" t="s">
        <v>48</v>
      </c>
      <c r="I97" s="10" t="s">
        <v>49</v>
      </c>
      <c r="J97" s="10">
        <v>1536</v>
      </c>
      <c r="K97" s="10">
        <v>60644352</v>
      </c>
      <c r="L97" s="10"/>
      <c r="M97" s="10">
        <v>41845417.607703239</v>
      </c>
      <c r="O97" s="10"/>
      <c r="P97" s="10"/>
      <c r="Q97" s="12">
        <f>K97+L97-M97-O97-P97</f>
        <v>18798934.392296761</v>
      </c>
      <c r="R97" t="str">
        <f>MID(G97,3,3)</f>
        <v>MUP</v>
      </c>
    </row>
    <row r="98" spans="1:18" x14ac:dyDescent="0.25">
      <c r="A98" s="29" t="s">
        <v>221</v>
      </c>
      <c r="B98" s="2" t="s">
        <v>26</v>
      </c>
      <c r="C98" s="3" t="str">
        <f>VLOOKUP(B98,[1]MASTER!A:B,2,0)</f>
        <v>PAN-AMIN G</v>
      </c>
      <c r="D98" s="3" t="str">
        <f>VLOOKUP(B98,[1]MASTER!F:G,2,0)</f>
        <v>1131</v>
      </c>
      <c r="E98" s="3" t="str">
        <f>VLOOKUP(D98,[1]MASTER!G:H,2,0)</f>
        <v>AMINO ACID</v>
      </c>
      <c r="F98" s="2" t="s">
        <v>80</v>
      </c>
      <c r="G98" s="2" t="s">
        <v>82</v>
      </c>
      <c r="H98" s="2" t="s">
        <v>48</v>
      </c>
      <c r="I98" s="10" t="s">
        <v>49</v>
      </c>
      <c r="J98" s="10">
        <v>264</v>
      </c>
      <c r="K98" s="10">
        <v>10423248</v>
      </c>
      <c r="L98" s="10"/>
      <c r="M98" s="10">
        <v>7192181.1513239946</v>
      </c>
      <c r="O98" s="10"/>
      <c r="P98" s="10"/>
      <c r="Q98" s="12">
        <f>K98+L98-M98-O98-P98</f>
        <v>3231066.8486760054</v>
      </c>
      <c r="R98" t="str">
        <f>MID(G98,3,3)</f>
        <v>RNI</v>
      </c>
    </row>
    <row r="99" spans="1:18" x14ac:dyDescent="0.25">
      <c r="A99" s="29" t="s">
        <v>221</v>
      </c>
      <c r="B99" s="2" t="s">
        <v>87</v>
      </c>
      <c r="C99" s="3" t="str">
        <f>VLOOKUP(B99,[1]MASTER!A:B,2,0)</f>
        <v>OTSU-D5</v>
      </c>
      <c r="D99" s="3" t="str">
        <f>VLOOKUP(B99,[1]MASTER!F:G,2,0)</f>
        <v>1116</v>
      </c>
      <c r="E99" s="3" t="str">
        <f>VLOOKUP(D99,[1]MASTER!G:H,2,0)</f>
        <v>OTSUMIX</v>
      </c>
      <c r="F99" s="2" t="s">
        <v>88</v>
      </c>
      <c r="G99" s="2" t="s">
        <v>19</v>
      </c>
      <c r="H99" s="2" t="s">
        <v>20</v>
      </c>
      <c r="I99" s="10" t="s">
        <v>20</v>
      </c>
      <c r="J99" s="10">
        <v>2720</v>
      </c>
      <c r="K99" s="10">
        <v>29914560</v>
      </c>
      <c r="L99" s="10"/>
      <c r="M99" s="10">
        <v>9906904.583463233</v>
      </c>
      <c r="O99" s="10"/>
      <c r="P99" s="10"/>
      <c r="Q99" s="12">
        <f>K99+L99-M99-O99-P99</f>
        <v>20007655.416536767</v>
      </c>
      <c r="R99" t="str">
        <f>MID(G99,3,3)</f>
        <v>MUP</v>
      </c>
    </row>
    <row r="100" spans="1:18" x14ac:dyDescent="0.25">
      <c r="A100" s="29" t="s">
        <v>221</v>
      </c>
      <c r="B100" s="2" t="s">
        <v>87</v>
      </c>
      <c r="C100" s="3" t="str">
        <f>VLOOKUP(B100,[1]MASTER!A:B,2,0)</f>
        <v>OTSU-D5</v>
      </c>
      <c r="D100" s="3" t="str">
        <f>VLOOKUP(B100,[1]MASTER!F:G,2,0)</f>
        <v>1116</v>
      </c>
      <c r="E100" s="3" t="str">
        <f>VLOOKUP(D100,[1]MASTER!G:H,2,0)</f>
        <v>OTSUMIX</v>
      </c>
      <c r="F100" s="2" t="s">
        <v>88</v>
      </c>
      <c r="G100" s="2" t="s">
        <v>89</v>
      </c>
      <c r="H100" s="2" t="s">
        <v>52</v>
      </c>
      <c r="I100" s="10" t="s">
        <v>49</v>
      </c>
      <c r="J100" s="10">
        <v>38350</v>
      </c>
      <c r="K100" s="10">
        <v>237846700</v>
      </c>
      <c r="L100" s="10"/>
      <c r="M100" s="10">
        <v>139680070.1381672</v>
      </c>
      <c r="O100" s="10"/>
      <c r="P100" s="10"/>
      <c r="Q100" s="12">
        <f>K100+L100-M100-O100-P100</f>
        <v>98166629.861832798</v>
      </c>
      <c r="R100" t="str">
        <f>MID(G100,3,3)</f>
        <v>MUP</v>
      </c>
    </row>
    <row r="101" spans="1:18" x14ac:dyDescent="0.25">
      <c r="A101" s="29" t="s">
        <v>221</v>
      </c>
      <c r="B101" s="2" t="s">
        <v>87</v>
      </c>
      <c r="C101" s="3" t="str">
        <f>VLOOKUP(B101,[1]MASTER!A:B,2,0)</f>
        <v>OTSU-D5</v>
      </c>
      <c r="D101" s="3" t="str">
        <f>VLOOKUP(B101,[1]MASTER!F:G,2,0)</f>
        <v>1116</v>
      </c>
      <c r="E101" s="3" t="str">
        <f>VLOOKUP(D101,[1]MASTER!G:H,2,0)</f>
        <v>OTSUMIX</v>
      </c>
      <c r="F101" s="2" t="s">
        <v>88</v>
      </c>
      <c r="G101" s="2" t="s">
        <v>85</v>
      </c>
      <c r="H101" s="2" t="s">
        <v>68</v>
      </c>
      <c r="I101" s="10" t="s">
        <v>49</v>
      </c>
      <c r="J101" s="10">
        <v>80</v>
      </c>
      <c r="K101" s="10">
        <v>739040</v>
      </c>
      <c r="L101" s="10"/>
      <c r="M101" s="10">
        <v>291379.54657244799</v>
      </c>
      <c r="O101" s="10"/>
      <c r="P101" s="10"/>
      <c r="Q101" s="12">
        <f>K101+L101-M101-O101-P101</f>
        <v>447660.45342755201</v>
      </c>
      <c r="R101" t="str">
        <f>MID(G101,3,3)</f>
        <v>MUP</v>
      </c>
    </row>
    <row r="102" spans="1:18" x14ac:dyDescent="0.25">
      <c r="A102" s="29" t="s">
        <v>221</v>
      </c>
      <c r="B102" s="2" t="s">
        <v>90</v>
      </c>
      <c r="C102" s="3" t="str">
        <f>VLOOKUP(B102,[1]MASTER!A:B,2,0)</f>
        <v>OTSU-NS</v>
      </c>
      <c r="D102" s="3" t="str">
        <f>VLOOKUP(B102,[1]MASTER!F:G,2,0)</f>
        <v>1116</v>
      </c>
      <c r="E102" s="3" t="str">
        <f>VLOOKUP(D102,[1]MASTER!G:H,2,0)</f>
        <v>OTSUMIX</v>
      </c>
      <c r="F102" s="2" t="s">
        <v>88</v>
      </c>
      <c r="G102" s="2" t="s">
        <v>19</v>
      </c>
      <c r="H102" s="2" t="s">
        <v>20</v>
      </c>
      <c r="I102" s="10" t="s">
        <v>20</v>
      </c>
      <c r="J102" s="10">
        <v>62720</v>
      </c>
      <c r="K102" s="10">
        <v>659814400</v>
      </c>
      <c r="L102" s="10"/>
      <c r="M102" s="10">
        <v>204838496.61924171</v>
      </c>
      <c r="O102" s="10"/>
      <c r="P102" s="10"/>
      <c r="Q102" s="12">
        <f>K102+L102-M102-O102-P102</f>
        <v>454975903.38075829</v>
      </c>
      <c r="R102" t="str">
        <f>MID(G102,3,3)</f>
        <v>MUP</v>
      </c>
    </row>
    <row r="103" spans="1:18" x14ac:dyDescent="0.25">
      <c r="A103" s="29" t="s">
        <v>221</v>
      </c>
      <c r="B103" s="2" t="s">
        <v>90</v>
      </c>
      <c r="C103" s="3" t="str">
        <f>VLOOKUP(B103,[1]MASTER!A:B,2,0)</f>
        <v>OTSU-NS</v>
      </c>
      <c r="D103" s="3" t="str">
        <f>VLOOKUP(B103,[1]MASTER!F:G,2,0)</f>
        <v>1116</v>
      </c>
      <c r="E103" s="3" t="str">
        <f>VLOOKUP(D103,[1]MASTER!G:H,2,0)</f>
        <v>OTSUMIX</v>
      </c>
      <c r="F103" s="2" t="s">
        <v>88</v>
      </c>
      <c r="G103" s="2" t="s">
        <v>85</v>
      </c>
      <c r="H103" s="2" t="s">
        <v>68</v>
      </c>
      <c r="I103" s="10" t="s">
        <v>49</v>
      </c>
      <c r="J103" s="10">
        <v>5760</v>
      </c>
      <c r="K103" s="10">
        <v>54345600</v>
      </c>
      <c r="L103" s="10"/>
      <c r="M103" s="10">
        <v>18811698.669114046</v>
      </c>
      <c r="O103" s="10"/>
      <c r="P103" s="10"/>
      <c r="Q103" s="12">
        <f>K103+L103-M103-O103-P103</f>
        <v>35533901.330885954</v>
      </c>
      <c r="R103" t="str">
        <f>MID(G103,3,3)</f>
        <v>MUP</v>
      </c>
    </row>
    <row r="104" spans="1:18" x14ac:dyDescent="0.25">
      <c r="A104" s="29" t="s">
        <v>221</v>
      </c>
      <c r="B104" s="2" t="s">
        <v>90</v>
      </c>
      <c r="C104" s="3" t="str">
        <f>VLOOKUP(B104,[1]MASTER!A:B,2,0)</f>
        <v>OTSU-NS</v>
      </c>
      <c r="D104" s="3" t="str">
        <f>VLOOKUP(B104,[1]MASTER!F:G,2,0)</f>
        <v>1116</v>
      </c>
      <c r="E104" s="3" t="str">
        <f>VLOOKUP(D104,[1]MASTER!G:H,2,0)</f>
        <v>OTSUMIX</v>
      </c>
      <c r="F104" s="2" t="s">
        <v>88</v>
      </c>
      <c r="G104" s="2" t="s">
        <v>81</v>
      </c>
      <c r="H104" s="2" t="s">
        <v>48</v>
      </c>
      <c r="I104" s="10" t="s">
        <v>49</v>
      </c>
      <c r="J104" s="10">
        <v>625284</v>
      </c>
      <c r="K104" s="10">
        <v>3411549504</v>
      </c>
      <c r="L104" s="10"/>
      <c r="M104" s="10">
        <v>2042127463.6490169</v>
      </c>
      <c r="O104" s="10"/>
      <c r="P104" s="10"/>
      <c r="Q104" s="12">
        <f>K104+L104-M104-O104-P104</f>
        <v>1369422040.3509831</v>
      </c>
      <c r="R104" t="str">
        <f>MID(G104,3,3)</f>
        <v>MUP</v>
      </c>
    </row>
    <row r="105" spans="1:18" x14ac:dyDescent="0.25">
      <c r="A105" s="29" t="s">
        <v>221</v>
      </c>
      <c r="B105" s="2" t="s">
        <v>90</v>
      </c>
      <c r="C105" s="3" t="str">
        <f>VLOOKUP(B105,[1]MASTER!A:B,2,0)</f>
        <v>OTSU-NS</v>
      </c>
      <c r="D105" s="3" t="str">
        <f>VLOOKUP(B105,[1]MASTER!F:G,2,0)</f>
        <v>1116</v>
      </c>
      <c r="E105" s="3" t="str">
        <f>VLOOKUP(D105,[1]MASTER!G:H,2,0)</f>
        <v>OTSUMIX</v>
      </c>
      <c r="F105" s="2" t="s">
        <v>88</v>
      </c>
      <c r="G105" s="2" t="s">
        <v>82</v>
      </c>
      <c r="H105" s="2" t="s">
        <v>48</v>
      </c>
      <c r="I105" s="10" t="s">
        <v>49</v>
      </c>
      <c r="J105" s="10">
        <v>151720</v>
      </c>
      <c r="K105" s="10">
        <v>827784320</v>
      </c>
      <c r="L105" s="10"/>
      <c r="M105" s="10">
        <v>495505368.41631663</v>
      </c>
      <c r="O105" s="10"/>
      <c r="P105" s="10"/>
      <c r="Q105" s="12">
        <f>K105+L105-M105-O105-P105</f>
        <v>332278951.58368337</v>
      </c>
      <c r="R105" t="str">
        <f>MID(G105,3,3)</f>
        <v>RNI</v>
      </c>
    </row>
    <row r="106" spans="1:18" x14ac:dyDescent="0.25">
      <c r="A106" s="29" t="s">
        <v>221</v>
      </c>
      <c r="B106" s="2" t="s">
        <v>91</v>
      </c>
      <c r="C106" s="3" t="str">
        <f>VLOOKUP(B106,[1]MASTER!A:B,2,0)</f>
        <v>OTSU-D10</v>
      </c>
      <c r="D106" s="3" t="str">
        <f>VLOOKUP(B106,[1]MASTER!F:G,2,0)</f>
        <v>1111</v>
      </c>
      <c r="E106" s="3" t="str">
        <f>VLOOKUP(D106,[1]MASTER!G:H,2,0)</f>
        <v>BASIC  SOLUTION</v>
      </c>
      <c r="F106" s="2" t="s">
        <v>88</v>
      </c>
      <c r="G106" s="2" t="s">
        <v>19</v>
      </c>
      <c r="H106" s="2" t="s">
        <v>20</v>
      </c>
      <c r="I106" s="10" t="s">
        <v>20</v>
      </c>
      <c r="J106" s="10">
        <v>200</v>
      </c>
      <c r="K106" s="10">
        <v>2550200</v>
      </c>
      <c r="L106" s="10"/>
      <c r="M106" s="10">
        <v>1250617.33947122</v>
      </c>
      <c r="O106" s="10"/>
      <c r="P106" s="10"/>
      <c r="Q106" s="12">
        <f>K106+L106-M106-O106-P106</f>
        <v>1299582.66052878</v>
      </c>
      <c r="R106" t="str">
        <f>MID(G106,3,3)</f>
        <v>MUP</v>
      </c>
    </row>
    <row r="107" spans="1:18" x14ac:dyDescent="0.25">
      <c r="A107" s="29" t="s">
        <v>221</v>
      </c>
      <c r="B107" s="2" t="s">
        <v>91</v>
      </c>
      <c r="C107" s="3" t="str">
        <f>VLOOKUP(B107,[1]MASTER!A:B,2,0)</f>
        <v>OTSU-D10</v>
      </c>
      <c r="D107" s="3" t="str">
        <f>VLOOKUP(B107,[1]MASTER!F:G,2,0)</f>
        <v>1111</v>
      </c>
      <c r="E107" s="3" t="str">
        <f>VLOOKUP(D107,[1]MASTER!G:H,2,0)</f>
        <v>BASIC  SOLUTION</v>
      </c>
      <c r="F107" s="2" t="s">
        <v>88</v>
      </c>
      <c r="G107" s="2" t="s">
        <v>89</v>
      </c>
      <c r="H107" s="2" t="s">
        <v>52</v>
      </c>
      <c r="I107" s="10" t="s">
        <v>49</v>
      </c>
      <c r="J107" s="10">
        <v>3146</v>
      </c>
      <c r="K107" s="10">
        <v>22128964</v>
      </c>
      <c r="L107" s="10"/>
      <c r="M107" s="10">
        <v>19672210.749882288</v>
      </c>
      <c r="O107" s="10"/>
      <c r="P107" s="10"/>
      <c r="Q107" s="12">
        <f>K107+L107-M107-O107-P107</f>
        <v>2456753.2501177117</v>
      </c>
      <c r="R107" t="str">
        <f>MID(G107,3,3)</f>
        <v>MUP</v>
      </c>
    </row>
    <row r="108" spans="1:18" x14ac:dyDescent="0.25">
      <c r="A108" s="29" t="s">
        <v>221</v>
      </c>
      <c r="B108" s="2" t="s">
        <v>92</v>
      </c>
      <c r="C108" s="3" t="str">
        <f>VLOOKUP(B108,[1]MASTER!A:B,2,0)</f>
        <v>ASERING-5</v>
      </c>
      <c r="D108" s="3" t="str">
        <f>VLOOKUP(B108,[1]MASTER!F:G,2,0)</f>
        <v>1114</v>
      </c>
      <c r="E108" s="3" t="str">
        <f>VLOOKUP(D108,[1]MASTER!G:H,2,0)</f>
        <v>ASERING</v>
      </c>
      <c r="F108" s="2" t="s">
        <v>88</v>
      </c>
      <c r="G108" s="2" t="s">
        <v>19</v>
      </c>
      <c r="H108" s="2" t="s">
        <v>20</v>
      </c>
      <c r="I108" s="10" t="s">
        <v>20</v>
      </c>
      <c r="J108" s="10">
        <v>360</v>
      </c>
      <c r="K108" s="10">
        <v>7824600</v>
      </c>
      <c r="L108" s="10"/>
      <c r="M108" s="10">
        <v>2225334.9229429318</v>
      </c>
      <c r="O108" s="10"/>
      <c r="P108" s="10"/>
      <c r="Q108" s="12">
        <f>K108+L108-M108-O108-P108</f>
        <v>5599265.0770570682</v>
      </c>
      <c r="R108" t="str">
        <f>MID(G108,3,3)</f>
        <v>MUP</v>
      </c>
    </row>
    <row r="109" spans="1:18" x14ac:dyDescent="0.25">
      <c r="A109" s="29" t="s">
        <v>221</v>
      </c>
      <c r="B109" s="2" t="s">
        <v>92</v>
      </c>
      <c r="C109" s="3" t="str">
        <f>VLOOKUP(B109,[1]MASTER!A:B,2,0)</f>
        <v>ASERING-5</v>
      </c>
      <c r="D109" s="3" t="str">
        <f>VLOOKUP(B109,[1]MASTER!F:G,2,0)</f>
        <v>1114</v>
      </c>
      <c r="E109" s="3" t="str">
        <f>VLOOKUP(D109,[1]MASTER!G:H,2,0)</f>
        <v>ASERING</v>
      </c>
      <c r="F109" s="2" t="s">
        <v>88</v>
      </c>
      <c r="G109" s="2" t="s">
        <v>81</v>
      </c>
      <c r="H109" s="2" t="s">
        <v>48</v>
      </c>
      <c r="I109" s="10" t="s">
        <v>49</v>
      </c>
      <c r="J109" s="10">
        <v>2459</v>
      </c>
      <c r="K109" s="10">
        <v>28150632</v>
      </c>
      <c r="L109" s="10"/>
      <c r="M109" s="10">
        <v>15200273.820879638</v>
      </c>
      <c r="O109" s="10"/>
      <c r="P109" s="10"/>
      <c r="Q109" s="12">
        <f>K109+L109-M109-O109-P109</f>
        <v>12950358.179120362</v>
      </c>
      <c r="R109" t="str">
        <f>MID(G109,3,3)</f>
        <v>MUP</v>
      </c>
    </row>
    <row r="110" spans="1:18" x14ac:dyDescent="0.25">
      <c r="A110" s="29" t="s">
        <v>221</v>
      </c>
      <c r="B110" s="2" t="s">
        <v>92</v>
      </c>
      <c r="C110" s="3" t="str">
        <f>VLOOKUP(B110,[1]MASTER!A:B,2,0)</f>
        <v>ASERING-5</v>
      </c>
      <c r="D110" s="3" t="str">
        <f>VLOOKUP(B110,[1]MASTER!F:G,2,0)</f>
        <v>1114</v>
      </c>
      <c r="E110" s="3" t="str">
        <f>VLOOKUP(D110,[1]MASTER!G:H,2,0)</f>
        <v>ASERING</v>
      </c>
      <c r="F110" s="2" t="s">
        <v>88</v>
      </c>
      <c r="G110" s="2" t="s">
        <v>82</v>
      </c>
      <c r="H110" s="2" t="s">
        <v>48</v>
      </c>
      <c r="I110" s="10" t="s">
        <v>49</v>
      </c>
      <c r="J110" s="10">
        <v>900</v>
      </c>
      <c r="K110" s="10">
        <v>10303200</v>
      </c>
      <c r="L110" s="10"/>
      <c r="M110" s="10">
        <v>5563337.3073573299</v>
      </c>
      <c r="O110" s="10"/>
      <c r="P110" s="10"/>
      <c r="Q110" s="12">
        <f>K110+L110-M110-O110-P110</f>
        <v>4739862.6926426701</v>
      </c>
      <c r="R110" t="str">
        <f>MID(G110,3,3)</f>
        <v>RNI</v>
      </c>
    </row>
    <row r="111" spans="1:18" x14ac:dyDescent="0.25">
      <c r="A111" s="29" t="s">
        <v>221</v>
      </c>
      <c r="B111" s="2" t="s">
        <v>93</v>
      </c>
      <c r="C111" s="3" t="str">
        <f>VLOOKUP(B111,[1]MASTER!A:B,2,0)</f>
        <v>ASERING</v>
      </c>
      <c r="D111" s="3" t="str">
        <f>VLOOKUP(B111,[1]MASTER!F:G,2,0)</f>
        <v>1114</v>
      </c>
      <c r="E111" s="3" t="str">
        <f>VLOOKUP(D111,[1]MASTER!G:H,2,0)</f>
        <v>ASERING</v>
      </c>
      <c r="F111" s="2" t="s">
        <v>88</v>
      </c>
      <c r="G111" s="2" t="s">
        <v>19</v>
      </c>
      <c r="H111" s="2" t="s">
        <v>20</v>
      </c>
      <c r="I111" s="10" t="s">
        <v>20</v>
      </c>
      <c r="J111" s="10">
        <v>12140</v>
      </c>
      <c r="K111" s="10">
        <v>209147920</v>
      </c>
      <c r="L111" s="10"/>
      <c r="M111" s="10">
        <v>51856960.318245806</v>
      </c>
      <c r="O111" s="10"/>
      <c r="P111" s="10"/>
      <c r="Q111" s="12">
        <f>K111+L111-M111-O111-P111</f>
        <v>157290959.6817542</v>
      </c>
      <c r="R111" t="str">
        <f>MID(G111,3,3)</f>
        <v>MUP</v>
      </c>
    </row>
    <row r="112" spans="1:18" x14ac:dyDescent="0.25">
      <c r="A112" s="29" t="s">
        <v>221</v>
      </c>
      <c r="B112" s="2" t="s">
        <v>93</v>
      </c>
      <c r="C112" s="3" t="str">
        <f>VLOOKUP(B112,[1]MASTER!A:B,2,0)</f>
        <v>ASERING</v>
      </c>
      <c r="D112" s="3" t="str">
        <f>VLOOKUP(B112,[1]MASTER!F:G,2,0)</f>
        <v>1114</v>
      </c>
      <c r="E112" s="3" t="str">
        <f>VLOOKUP(D112,[1]MASTER!G:H,2,0)</f>
        <v>ASERING</v>
      </c>
      <c r="F112" s="2" t="s">
        <v>88</v>
      </c>
      <c r="G112" s="2" t="s">
        <v>81</v>
      </c>
      <c r="H112" s="2" t="s">
        <v>48</v>
      </c>
      <c r="I112" s="10" t="s">
        <v>49</v>
      </c>
      <c r="J112" s="10">
        <v>345338</v>
      </c>
      <c r="K112" s="10">
        <v>2314109938</v>
      </c>
      <c r="L112" s="10"/>
      <c r="M112" s="10">
        <v>1475138300.0314877</v>
      </c>
      <c r="O112" s="10"/>
      <c r="P112" s="10"/>
      <c r="Q112" s="12">
        <f>K112+L112-M112-O112-P112</f>
        <v>838971637.9685123</v>
      </c>
      <c r="R112" t="str">
        <f>MID(G112,3,3)</f>
        <v>MUP</v>
      </c>
    </row>
    <row r="113" spans="1:18" x14ac:dyDescent="0.25">
      <c r="A113" s="29" t="s">
        <v>221</v>
      </c>
      <c r="B113" s="2" t="s">
        <v>93</v>
      </c>
      <c r="C113" s="3" t="str">
        <f>VLOOKUP(B113,[1]MASTER!A:B,2,0)</f>
        <v>ASERING</v>
      </c>
      <c r="D113" s="3" t="str">
        <f>VLOOKUP(B113,[1]MASTER!F:G,2,0)</f>
        <v>1114</v>
      </c>
      <c r="E113" s="3" t="str">
        <f>VLOOKUP(D113,[1]MASTER!G:H,2,0)</f>
        <v>ASERING</v>
      </c>
      <c r="F113" s="2" t="s">
        <v>88</v>
      </c>
      <c r="G113" s="2" t="s">
        <v>82</v>
      </c>
      <c r="H113" s="2" t="s">
        <v>48</v>
      </c>
      <c r="I113" s="10" t="s">
        <v>49</v>
      </c>
      <c r="J113" s="10">
        <v>88760</v>
      </c>
      <c r="K113" s="10">
        <v>594780760</v>
      </c>
      <c r="L113" s="10"/>
      <c r="M113" s="10">
        <v>379145288.12582409</v>
      </c>
      <c r="O113" s="10"/>
      <c r="P113" s="10"/>
      <c r="Q113" s="12">
        <f>K113+L113-M113-O113-P113</f>
        <v>215635471.87417591</v>
      </c>
      <c r="R113" t="str">
        <f>MID(G113,3,3)</f>
        <v>RNI</v>
      </c>
    </row>
    <row r="114" spans="1:18" x14ac:dyDescent="0.25">
      <c r="A114" s="29" t="s">
        <v>221</v>
      </c>
      <c r="B114" s="2" t="s">
        <v>94</v>
      </c>
      <c r="C114" s="3" t="str">
        <f>VLOOKUP(B114,[1]MASTER!A:B,2,0)</f>
        <v>KA-EN 1B</v>
      </c>
      <c r="D114" s="3" t="str">
        <f>VLOOKUP(B114,[1]MASTER!F:G,2,0)</f>
        <v>1113</v>
      </c>
      <c r="E114" s="3" t="str">
        <f>VLOOKUP(D114,[1]MASTER!G:H,2,0)</f>
        <v>KA - EN</v>
      </c>
      <c r="F114" s="2" t="s">
        <v>88</v>
      </c>
      <c r="G114" s="2" t="s">
        <v>19</v>
      </c>
      <c r="H114" s="2" t="s">
        <v>20</v>
      </c>
      <c r="I114" s="10" t="s">
        <v>20</v>
      </c>
      <c r="J114" s="10">
        <v>5980</v>
      </c>
      <c r="K114" s="10">
        <v>107125720</v>
      </c>
      <c r="L114" s="10"/>
      <c r="M114" s="10">
        <v>26232241.543327015</v>
      </c>
      <c r="O114" s="10"/>
      <c r="P114" s="10"/>
      <c r="Q114" s="12">
        <f>K114+L114-M114-O114-P114</f>
        <v>80893478.456672981</v>
      </c>
      <c r="R114" t="str">
        <f>MID(G114,3,3)</f>
        <v>MUP</v>
      </c>
    </row>
    <row r="115" spans="1:18" x14ac:dyDescent="0.25">
      <c r="A115" s="29" t="s">
        <v>221</v>
      </c>
      <c r="B115" s="2" t="s">
        <v>94</v>
      </c>
      <c r="C115" s="3" t="str">
        <f>VLOOKUP(B115,[1]MASTER!A:B,2,0)</f>
        <v>KA-EN 1B</v>
      </c>
      <c r="D115" s="3" t="str">
        <f>VLOOKUP(B115,[1]MASTER!F:G,2,0)</f>
        <v>1113</v>
      </c>
      <c r="E115" s="3" t="str">
        <f>VLOOKUP(D115,[1]MASTER!G:H,2,0)</f>
        <v>KA - EN</v>
      </c>
      <c r="F115" s="2" t="s">
        <v>88</v>
      </c>
      <c r="G115" s="2" t="s">
        <v>85</v>
      </c>
      <c r="H115" s="2" t="s">
        <v>68</v>
      </c>
      <c r="I115" s="10" t="s">
        <v>49</v>
      </c>
      <c r="J115" s="10">
        <v>120</v>
      </c>
      <c r="K115" s="10">
        <v>2019600</v>
      </c>
      <c r="L115" s="10"/>
      <c r="M115" s="10">
        <v>526399.49585271603</v>
      </c>
      <c r="O115" s="10"/>
      <c r="P115" s="10"/>
      <c r="Q115" s="12">
        <f>K115+L115-M115-O115-P115</f>
        <v>1493200.504147284</v>
      </c>
      <c r="R115" t="str">
        <f>MID(G115,3,3)</f>
        <v>MUP</v>
      </c>
    </row>
    <row r="116" spans="1:18" x14ac:dyDescent="0.25">
      <c r="A116" s="29" t="s">
        <v>221</v>
      </c>
      <c r="B116" s="2" t="s">
        <v>94</v>
      </c>
      <c r="C116" s="3" t="str">
        <f>VLOOKUP(B116,[1]MASTER!A:B,2,0)</f>
        <v>KA-EN 1B</v>
      </c>
      <c r="D116" s="3" t="str">
        <f>VLOOKUP(B116,[1]MASTER!F:G,2,0)</f>
        <v>1113</v>
      </c>
      <c r="E116" s="3" t="str">
        <f>VLOOKUP(D116,[1]MASTER!G:H,2,0)</f>
        <v>KA - EN</v>
      </c>
      <c r="F116" s="2" t="s">
        <v>88</v>
      </c>
      <c r="G116" s="2" t="s">
        <v>81</v>
      </c>
      <c r="H116" s="2" t="s">
        <v>48</v>
      </c>
      <c r="I116" s="10" t="s">
        <v>49</v>
      </c>
      <c r="J116" s="10">
        <v>64439</v>
      </c>
      <c r="K116" s="10">
        <v>591678898</v>
      </c>
      <c r="L116" s="10"/>
      <c r="M116" s="10">
        <v>282672142.61044288</v>
      </c>
      <c r="O116" s="10"/>
      <c r="P116" s="10"/>
      <c r="Q116" s="12">
        <f>K116+L116-M116-O116-P116</f>
        <v>309006755.38955712</v>
      </c>
      <c r="R116" t="str">
        <f>MID(G116,3,3)</f>
        <v>MUP</v>
      </c>
    </row>
    <row r="117" spans="1:18" x14ac:dyDescent="0.25">
      <c r="A117" s="29" t="s">
        <v>221</v>
      </c>
      <c r="B117" s="2" t="s">
        <v>94</v>
      </c>
      <c r="C117" s="3" t="str">
        <f>VLOOKUP(B117,[1]MASTER!A:B,2,0)</f>
        <v>KA-EN 1B</v>
      </c>
      <c r="D117" s="3" t="str">
        <f>VLOOKUP(B117,[1]MASTER!F:G,2,0)</f>
        <v>1113</v>
      </c>
      <c r="E117" s="3" t="str">
        <f>VLOOKUP(D117,[1]MASTER!G:H,2,0)</f>
        <v>KA - EN</v>
      </c>
      <c r="F117" s="2" t="s">
        <v>88</v>
      </c>
      <c r="G117" s="2" t="s">
        <v>82</v>
      </c>
      <c r="H117" s="2" t="s">
        <v>48</v>
      </c>
      <c r="I117" s="10" t="s">
        <v>49</v>
      </c>
      <c r="J117" s="10">
        <v>15060</v>
      </c>
      <c r="K117" s="10">
        <v>138280920</v>
      </c>
      <c r="L117" s="10"/>
      <c r="M117" s="10">
        <v>66063136.729515843</v>
      </c>
      <c r="O117" s="10"/>
      <c r="P117" s="10"/>
      <c r="Q117" s="12">
        <f>K117+L117-M117-O117-P117</f>
        <v>72217783.270484149</v>
      </c>
      <c r="R117" t="str">
        <f>MID(G117,3,3)</f>
        <v>RNI</v>
      </c>
    </row>
    <row r="118" spans="1:18" x14ac:dyDescent="0.25">
      <c r="A118" s="29" t="s">
        <v>221</v>
      </c>
      <c r="B118" s="2" t="s">
        <v>95</v>
      </c>
      <c r="C118" s="3" t="str">
        <f>VLOOKUP(B118,[1]MASTER!A:B,2,0)</f>
        <v>KA-EN 3A</v>
      </c>
      <c r="D118" s="3" t="str">
        <f>VLOOKUP(B118,[1]MASTER!F:G,2,0)</f>
        <v>1113</v>
      </c>
      <c r="E118" s="3" t="str">
        <f>VLOOKUP(D118,[1]MASTER!G:H,2,0)</f>
        <v>KA - EN</v>
      </c>
      <c r="F118" s="2" t="s">
        <v>88</v>
      </c>
      <c r="G118" s="2" t="s">
        <v>19</v>
      </c>
      <c r="H118" s="2" t="s">
        <v>20</v>
      </c>
      <c r="I118" s="10" t="s">
        <v>20</v>
      </c>
      <c r="J118" s="10">
        <v>3320</v>
      </c>
      <c r="K118" s="10">
        <v>58209560</v>
      </c>
      <c r="L118" s="10"/>
      <c r="M118" s="10">
        <v>16962173.735760652</v>
      </c>
      <c r="O118" s="10"/>
      <c r="P118" s="10"/>
      <c r="Q118" s="12">
        <f>K118+L118-M118-O118-P118</f>
        <v>41247386.264239348</v>
      </c>
      <c r="R118" t="str">
        <f>MID(G118,3,3)</f>
        <v>MUP</v>
      </c>
    </row>
    <row r="119" spans="1:18" x14ac:dyDescent="0.25">
      <c r="A119" s="29" t="s">
        <v>221</v>
      </c>
      <c r="B119" s="2" t="s">
        <v>95</v>
      </c>
      <c r="C119" s="3" t="str">
        <f>VLOOKUP(B119,[1]MASTER!A:B,2,0)</f>
        <v>KA-EN 3A</v>
      </c>
      <c r="D119" s="3" t="str">
        <f>VLOOKUP(B119,[1]MASTER!F:G,2,0)</f>
        <v>1113</v>
      </c>
      <c r="E119" s="3" t="str">
        <f>VLOOKUP(D119,[1]MASTER!G:H,2,0)</f>
        <v>KA - EN</v>
      </c>
      <c r="F119" s="2" t="s">
        <v>88</v>
      </c>
      <c r="G119" s="2" t="s">
        <v>81</v>
      </c>
      <c r="H119" s="2" t="s">
        <v>48</v>
      </c>
      <c r="I119" s="10" t="s">
        <v>49</v>
      </c>
      <c r="J119" s="10">
        <v>29935</v>
      </c>
      <c r="K119" s="10">
        <v>292734365</v>
      </c>
      <c r="L119" s="10"/>
      <c r="M119" s="10">
        <v>152940563.48795027</v>
      </c>
      <c r="O119" s="10"/>
      <c r="P119" s="10"/>
      <c r="Q119" s="12">
        <f>K119+L119-M119-O119-P119</f>
        <v>139793801.51204973</v>
      </c>
      <c r="R119" t="str">
        <f>MID(G119,3,3)</f>
        <v>MUP</v>
      </c>
    </row>
    <row r="120" spans="1:18" x14ac:dyDescent="0.25">
      <c r="A120" s="29" t="s">
        <v>221</v>
      </c>
      <c r="B120" s="2" t="s">
        <v>95</v>
      </c>
      <c r="C120" s="3" t="str">
        <f>VLOOKUP(B120,[1]MASTER!A:B,2,0)</f>
        <v>KA-EN 3A</v>
      </c>
      <c r="D120" s="3" t="str">
        <f>VLOOKUP(B120,[1]MASTER!F:G,2,0)</f>
        <v>1113</v>
      </c>
      <c r="E120" s="3" t="str">
        <f>VLOOKUP(D120,[1]MASTER!G:H,2,0)</f>
        <v>KA - EN</v>
      </c>
      <c r="F120" s="2" t="s">
        <v>88</v>
      </c>
      <c r="G120" s="2" t="s">
        <v>82</v>
      </c>
      <c r="H120" s="2" t="s">
        <v>48</v>
      </c>
      <c r="I120" s="10" t="s">
        <v>49</v>
      </c>
      <c r="J120" s="10">
        <v>12200</v>
      </c>
      <c r="K120" s="10">
        <v>119303800</v>
      </c>
      <c r="L120" s="10"/>
      <c r="M120" s="10">
        <v>62330879.390445732</v>
      </c>
      <c r="O120" s="10"/>
      <c r="P120" s="10"/>
      <c r="Q120" s="12">
        <f>K120+L120-M120-O120-P120</f>
        <v>56972920.609554268</v>
      </c>
      <c r="R120" t="str">
        <f>MID(G120,3,3)</f>
        <v>RNI</v>
      </c>
    </row>
    <row r="121" spans="1:18" x14ac:dyDescent="0.25">
      <c r="A121" s="29" t="s">
        <v>221</v>
      </c>
      <c r="B121" s="2" t="s">
        <v>96</v>
      </c>
      <c r="C121" s="3" t="str">
        <f>VLOOKUP(B121,[1]MASTER!A:B,2,0)</f>
        <v>KA-EN 3B</v>
      </c>
      <c r="D121" s="3" t="str">
        <f>VLOOKUP(B121,[1]MASTER!F:G,2,0)</f>
        <v>1113</v>
      </c>
      <c r="E121" s="3" t="str">
        <f>VLOOKUP(D121,[1]MASTER!G:H,2,0)</f>
        <v>KA - EN</v>
      </c>
      <c r="F121" s="2" t="s">
        <v>88</v>
      </c>
      <c r="G121" s="2" t="s">
        <v>19</v>
      </c>
      <c r="H121" s="2" t="s">
        <v>20</v>
      </c>
      <c r="I121" s="10" t="s">
        <v>20</v>
      </c>
      <c r="J121" s="10">
        <v>24260</v>
      </c>
      <c r="K121" s="10">
        <v>406864460</v>
      </c>
      <c r="L121" s="10"/>
      <c r="M121" s="10">
        <v>119533479.18918578</v>
      </c>
      <c r="O121" s="10"/>
      <c r="P121" s="10"/>
      <c r="Q121" s="12">
        <f>K121+L121-M121-O121-P121</f>
        <v>287330980.8108142</v>
      </c>
      <c r="R121" t="str">
        <f>MID(G121,3,3)</f>
        <v>MUP</v>
      </c>
    </row>
    <row r="122" spans="1:18" x14ac:dyDescent="0.25">
      <c r="A122" s="29" t="s">
        <v>221</v>
      </c>
      <c r="B122" s="2" t="s">
        <v>96</v>
      </c>
      <c r="C122" s="3" t="str">
        <f>VLOOKUP(B122,[1]MASTER!A:B,2,0)</f>
        <v>KA-EN 3B</v>
      </c>
      <c r="D122" s="3" t="str">
        <f>VLOOKUP(B122,[1]MASTER!F:G,2,0)</f>
        <v>1113</v>
      </c>
      <c r="E122" s="3" t="str">
        <f>VLOOKUP(D122,[1]MASTER!G:H,2,0)</f>
        <v>KA - EN</v>
      </c>
      <c r="F122" s="2" t="s">
        <v>88</v>
      </c>
      <c r="G122" s="2" t="s">
        <v>81</v>
      </c>
      <c r="H122" s="2" t="s">
        <v>48</v>
      </c>
      <c r="I122" s="10" t="s">
        <v>49</v>
      </c>
      <c r="J122" s="10">
        <v>198143</v>
      </c>
      <c r="K122" s="10">
        <v>1937640397</v>
      </c>
      <c r="L122" s="10"/>
      <c r="M122" s="10">
        <v>976286981.32657897</v>
      </c>
      <c r="O122" s="10"/>
      <c r="P122" s="10"/>
      <c r="Q122" s="12">
        <f>K122+L122-M122-O122-P122</f>
        <v>961353415.67342103</v>
      </c>
      <c r="R122" t="str">
        <f>MID(G122,3,3)</f>
        <v>MUP</v>
      </c>
    </row>
    <row r="123" spans="1:18" x14ac:dyDescent="0.25">
      <c r="A123" s="29" t="s">
        <v>221</v>
      </c>
      <c r="B123" s="2" t="s">
        <v>96</v>
      </c>
      <c r="C123" s="3" t="str">
        <f>VLOOKUP(B123,[1]MASTER!A:B,2,0)</f>
        <v>KA-EN 3B</v>
      </c>
      <c r="D123" s="3" t="str">
        <f>VLOOKUP(B123,[1]MASTER!F:G,2,0)</f>
        <v>1113</v>
      </c>
      <c r="E123" s="3" t="str">
        <f>VLOOKUP(D123,[1]MASTER!G:H,2,0)</f>
        <v>KA - EN</v>
      </c>
      <c r="F123" s="2" t="s">
        <v>88</v>
      </c>
      <c r="G123" s="2" t="s">
        <v>82</v>
      </c>
      <c r="H123" s="2" t="s">
        <v>48</v>
      </c>
      <c r="I123" s="10" t="s">
        <v>49</v>
      </c>
      <c r="J123" s="10">
        <v>52900</v>
      </c>
      <c r="K123" s="10">
        <v>517309100</v>
      </c>
      <c r="L123" s="10"/>
      <c r="M123" s="10">
        <v>260648023.45869428</v>
      </c>
      <c r="O123" s="10"/>
      <c r="P123" s="10"/>
      <c r="Q123" s="12">
        <f>K123+L123-M123-O123-P123</f>
        <v>256661076.54130572</v>
      </c>
      <c r="R123" t="str">
        <f>MID(G123,3,3)</f>
        <v>RNI</v>
      </c>
    </row>
    <row r="124" spans="1:18" x14ac:dyDescent="0.25">
      <c r="A124" s="29" t="s">
        <v>221</v>
      </c>
      <c r="B124" s="2" t="s">
        <v>97</v>
      </c>
      <c r="C124" s="3" t="str">
        <f>VLOOKUP(B124,[1]MASTER!A:B,2,0)</f>
        <v>KA-EN 4A</v>
      </c>
      <c r="D124" s="3" t="str">
        <f>VLOOKUP(B124,[1]MASTER!F:G,2,0)</f>
        <v>1113</v>
      </c>
      <c r="E124" s="3" t="str">
        <f>VLOOKUP(D124,[1]MASTER!G:H,2,0)</f>
        <v>KA - EN</v>
      </c>
      <c r="F124" s="2" t="s">
        <v>88</v>
      </c>
      <c r="G124" s="2" t="s">
        <v>19</v>
      </c>
      <c r="H124" s="2" t="s">
        <v>20</v>
      </c>
      <c r="I124" s="10" t="s">
        <v>20</v>
      </c>
      <c r="J124" s="10">
        <v>220</v>
      </c>
      <c r="K124" s="10">
        <v>3941080</v>
      </c>
      <c r="L124" s="10"/>
      <c r="M124" s="10">
        <v>1418153.4149290198</v>
      </c>
      <c r="O124" s="10"/>
      <c r="P124" s="10"/>
      <c r="Q124" s="12">
        <f>K124+L124-M124-O124-P124</f>
        <v>2522926.5850709802</v>
      </c>
      <c r="R124" t="str">
        <f>MID(G124,3,3)</f>
        <v>MUP</v>
      </c>
    </row>
    <row r="125" spans="1:18" x14ac:dyDescent="0.25">
      <c r="A125" s="29" t="s">
        <v>221</v>
      </c>
      <c r="B125" s="2" t="s">
        <v>97</v>
      </c>
      <c r="C125" s="3" t="str">
        <f>VLOOKUP(B125,[1]MASTER!A:B,2,0)</f>
        <v>KA-EN 4A</v>
      </c>
      <c r="D125" s="3" t="str">
        <f>VLOOKUP(B125,[1]MASTER!F:G,2,0)</f>
        <v>1113</v>
      </c>
      <c r="E125" s="3" t="str">
        <f>VLOOKUP(D125,[1]MASTER!G:H,2,0)</f>
        <v>KA - EN</v>
      </c>
      <c r="F125" s="2" t="s">
        <v>88</v>
      </c>
      <c r="G125" s="2" t="s">
        <v>81</v>
      </c>
      <c r="H125" s="2" t="s">
        <v>48</v>
      </c>
      <c r="I125" s="10" t="s">
        <v>49</v>
      </c>
      <c r="J125" s="10">
        <v>2900</v>
      </c>
      <c r="K125" s="10">
        <v>30577600</v>
      </c>
      <c r="L125" s="10"/>
      <c r="M125" s="10">
        <v>18693840.4695189</v>
      </c>
      <c r="O125" s="10"/>
      <c r="P125" s="10"/>
      <c r="Q125" s="12">
        <f>K125+L125-M125-O125-P125</f>
        <v>11883759.5304811</v>
      </c>
      <c r="R125" t="str">
        <f>MID(G125,3,3)</f>
        <v>MUP</v>
      </c>
    </row>
    <row r="126" spans="1:18" x14ac:dyDescent="0.25">
      <c r="A126" s="29" t="s">
        <v>221</v>
      </c>
      <c r="B126" s="2" t="s">
        <v>97</v>
      </c>
      <c r="C126" s="3" t="str">
        <f>VLOOKUP(B126,[1]MASTER!A:B,2,0)</f>
        <v>KA-EN 4A</v>
      </c>
      <c r="D126" s="3" t="str">
        <f>VLOOKUP(B126,[1]MASTER!F:G,2,0)</f>
        <v>1113</v>
      </c>
      <c r="E126" s="3" t="str">
        <f>VLOOKUP(D126,[1]MASTER!G:H,2,0)</f>
        <v>KA - EN</v>
      </c>
      <c r="F126" s="2" t="s">
        <v>88</v>
      </c>
      <c r="G126" s="2" t="s">
        <v>82</v>
      </c>
      <c r="H126" s="2" t="s">
        <v>48</v>
      </c>
      <c r="I126" s="10" t="s">
        <v>49</v>
      </c>
      <c r="J126" s="10">
        <v>200</v>
      </c>
      <c r="K126" s="10">
        <v>2108800</v>
      </c>
      <c r="L126" s="10"/>
      <c r="M126" s="10">
        <v>1289230.3772081998</v>
      </c>
      <c r="O126" s="10"/>
      <c r="P126" s="10"/>
      <c r="Q126" s="12">
        <f>K126+L126-M126-O126-P126</f>
        <v>819569.62279180018</v>
      </c>
      <c r="R126" t="str">
        <f>MID(G126,3,3)</f>
        <v>RNI</v>
      </c>
    </row>
    <row r="127" spans="1:18" x14ac:dyDescent="0.25">
      <c r="A127" s="29" t="s">
        <v>221</v>
      </c>
      <c r="B127" s="2" t="s">
        <v>98</v>
      </c>
      <c r="C127" s="3" t="str">
        <f>VLOOKUP(B127,[1]MASTER!A:B,2,0)</f>
        <v>KA-EN 4B</v>
      </c>
      <c r="D127" s="3" t="str">
        <f>VLOOKUP(B127,[1]MASTER!F:G,2,0)</f>
        <v>1113</v>
      </c>
      <c r="E127" s="3" t="str">
        <f>VLOOKUP(D127,[1]MASTER!G:H,2,0)</f>
        <v>KA - EN</v>
      </c>
      <c r="F127" s="2" t="s">
        <v>88</v>
      </c>
      <c r="G127" s="2" t="s">
        <v>19</v>
      </c>
      <c r="H127" s="2" t="s">
        <v>20</v>
      </c>
      <c r="I127" s="10" t="s">
        <v>20</v>
      </c>
      <c r="J127" s="10">
        <v>3020</v>
      </c>
      <c r="K127" s="10">
        <v>54100280</v>
      </c>
      <c r="L127" s="10"/>
      <c r="M127" s="10">
        <v>16419316.117449893</v>
      </c>
      <c r="O127" s="10"/>
      <c r="P127" s="10"/>
      <c r="Q127" s="12">
        <f>K127+L127-M127-O127-P127</f>
        <v>37680963.882550105</v>
      </c>
      <c r="R127" t="str">
        <f>MID(G127,3,3)</f>
        <v>MUP</v>
      </c>
    </row>
    <row r="128" spans="1:18" x14ac:dyDescent="0.25">
      <c r="A128" s="29" t="s">
        <v>221</v>
      </c>
      <c r="B128" s="2" t="s">
        <v>98</v>
      </c>
      <c r="C128" s="3" t="str">
        <f>VLOOKUP(B128,[1]MASTER!A:B,2,0)</f>
        <v>KA-EN 4B</v>
      </c>
      <c r="D128" s="3" t="str">
        <f>VLOOKUP(B128,[1]MASTER!F:G,2,0)</f>
        <v>1113</v>
      </c>
      <c r="E128" s="3" t="str">
        <f>VLOOKUP(D128,[1]MASTER!G:H,2,0)</f>
        <v>KA - EN</v>
      </c>
      <c r="F128" s="2" t="s">
        <v>88</v>
      </c>
      <c r="G128" s="2" t="s">
        <v>81</v>
      </c>
      <c r="H128" s="2" t="s">
        <v>48</v>
      </c>
      <c r="I128" s="10" t="s">
        <v>49</v>
      </c>
      <c r="J128" s="10">
        <v>6480</v>
      </c>
      <c r="K128" s="10">
        <v>68325120</v>
      </c>
      <c r="L128" s="10"/>
      <c r="M128" s="10">
        <v>35230850.47717724</v>
      </c>
      <c r="O128" s="10"/>
      <c r="P128" s="10"/>
      <c r="Q128" s="12">
        <f>K128+L128-M128-O128-P128</f>
        <v>33094269.52282276</v>
      </c>
      <c r="R128" t="str">
        <f>MID(G128,3,3)</f>
        <v>MUP</v>
      </c>
    </row>
    <row r="129" spans="1:18" x14ac:dyDescent="0.25">
      <c r="A129" s="29" t="s">
        <v>221</v>
      </c>
      <c r="B129" s="2" t="s">
        <v>98</v>
      </c>
      <c r="C129" s="3" t="str">
        <f>VLOOKUP(B129,[1]MASTER!A:B,2,0)</f>
        <v>KA-EN 4B</v>
      </c>
      <c r="D129" s="3" t="str">
        <f>VLOOKUP(B129,[1]MASTER!F:G,2,0)</f>
        <v>1113</v>
      </c>
      <c r="E129" s="3" t="str">
        <f>VLOOKUP(D129,[1]MASTER!G:H,2,0)</f>
        <v>KA - EN</v>
      </c>
      <c r="F129" s="2" t="s">
        <v>88</v>
      </c>
      <c r="G129" s="2" t="s">
        <v>82</v>
      </c>
      <c r="H129" s="2" t="s">
        <v>48</v>
      </c>
      <c r="I129" s="10" t="s">
        <v>49</v>
      </c>
      <c r="J129" s="10">
        <v>4200</v>
      </c>
      <c r="K129" s="10">
        <v>44284800</v>
      </c>
      <c r="L129" s="10"/>
      <c r="M129" s="10">
        <v>22834810.494466737</v>
      </c>
      <c r="O129" s="10"/>
      <c r="P129" s="10"/>
      <c r="Q129" s="12">
        <f>K129+L129-M129-O129-P129</f>
        <v>21449989.505533263</v>
      </c>
      <c r="R129" t="str">
        <f>MID(G129,3,3)</f>
        <v>RNI</v>
      </c>
    </row>
    <row r="130" spans="1:18" x14ac:dyDescent="0.25">
      <c r="A130" s="29" t="s">
        <v>221</v>
      </c>
      <c r="B130" s="2" t="s">
        <v>99</v>
      </c>
      <c r="C130" s="3" t="str">
        <f>VLOOKUP(B130,[1]MASTER!A:B,2,0)</f>
        <v>KA-EN MG3</v>
      </c>
      <c r="D130" s="3" t="str">
        <f>VLOOKUP(B130,[1]MASTER!F:G,2,0)</f>
        <v>1113</v>
      </c>
      <c r="E130" s="3" t="str">
        <f>VLOOKUP(D130,[1]MASTER!G:H,2,0)</f>
        <v>KA - EN</v>
      </c>
      <c r="F130" s="2" t="s">
        <v>88</v>
      </c>
      <c r="G130" s="2" t="s">
        <v>19</v>
      </c>
      <c r="H130" s="2" t="s">
        <v>20</v>
      </c>
      <c r="I130" s="10" t="s">
        <v>20</v>
      </c>
      <c r="J130" s="10">
        <v>20</v>
      </c>
      <c r="K130" s="10">
        <v>368960</v>
      </c>
      <c r="L130" s="10"/>
      <c r="M130" s="10">
        <v>144137.25600218601</v>
      </c>
      <c r="O130" s="10"/>
      <c r="P130" s="10"/>
      <c r="Q130" s="12">
        <f>K130+L130-M130-O130-P130</f>
        <v>224822.74399781399</v>
      </c>
      <c r="R130" t="str">
        <f>MID(G130,3,3)</f>
        <v>MUP</v>
      </c>
    </row>
    <row r="131" spans="1:18" x14ac:dyDescent="0.25">
      <c r="A131" s="29" t="s">
        <v>221</v>
      </c>
      <c r="B131" s="2" t="s">
        <v>99</v>
      </c>
      <c r="C131" s="3" t="str">
        <f>VLOOKUP(B131,[1]MASTER!A:B,2,0)</f>
        <v>KA-EN MG3</v>
      </c>
      <c r="D131" s="3" t="str">
        <f>VLOOKUP(B131,[1]MASTER!F:G,2,0)</f>
        <v>1113</v>
      </c>
      <c r="E131" s="3" t="str">
        <f>VLOOKUP(D131,[1]MASTER!G:H,2,0)</f>
        <v>KA - EN</v>
      </c>
      <c r="F131" s="2" t="s">
        <v>88</v>
      </c>
      <c r="G131" s="2" t="s">
        <v>81</v>
      </c>
      <c r="H131" s="2" t="s">
        <v>48</v>
      </c>
      <c r="I131" s="10" t="s">
        <v>49</v>
      </c>
      <c r="J131" s="10">
        <v>7488</v>
      </c>
      <c r="K131" s="10">
        <v>80855424</v>
      </c>
      <c r="L131" s="10"/>
      <c r="M131" s="10">
        <v>53964988.647218466</v>
      </c>
      <c r="O131" s="10"/>
      <c r="P131" s="10"/>
      <c r="Q131" s="12">
        <f>K131+L131-M131-O131-P131</f>
        <v>26890435.352781534</v>
      </c>
      <c r="R131" t="str">
        <f>MID(G131,3,3)</f>
        <v>MUP</v>
      </c>
    </row>
    <row r="132" spans="1:18" x14ac:dyDescent="0.25">
      <c r="A132" s="29" t="s">
        <v>221</v>
      </c>
      <c r="B132" s="2" t="s">
        <v>99</v>
      </c>
      <c r="C132" s="3" t="str">
        <f>VLOOKUP(B132,[1]MASTER!A:B,2,0)</f>
        <v>KA-EN MG3</v>
      </c>
      <c r="D132" s="3" t="str">
        <f>VLOOKUP(B132,[1]MASTER!F:G,2,0)</f>
        <v>1113</v>
      </c>
      <c r="E132" s="3" t="str">
        <f>VLOOKUP(D132,[1]MASTER!G:H,2,0)</f>
        <v>KA - EN</v>
      </c>
      <c r="F132" s="2" t="s">
        <v>88</v>
      </c>
      <c r="G132" s="2" t="s">
        <v>82</v>
      </c>
      <c r="H132" s="2" t="s">
        <v>48</v>
      </c>
      <c r="I132" s="10" t="s">
        <v>49</v>
      </c>
      <c r="J132" s="10">
        <v>600</v>
      </c>
      <c r="K132" s="10">
        <v>6478800</v>
      </c>
      <c r="L132" s="10"/>
      <c r="M132" s="10">
        <v>4324117.6800655797</v>
      </c>
      <c r="O132" s="10"/>
      <c r="P132" s="10"/>
      <c r="Q132" s="12">
        <f>K132+L132-M132-O132-P132</f>
        <v>2154682.3199344203</v>
      </c>
      <c r="R132" t="str">
        <f>MID(G132,3,3)</f>
        <v>RNI</v>
      </c>
    </row>
    <row r="133" spans="1:18" x14ac:dyDescent="0.25">
      <c r="A133" s="29" t="s">
        <v>221</v>
      </c>
      <c r="B133" s="2" t="s">
        <v>100</v>
      </c>
      <c r="C133" s="3" t="str">
        <f>VLOOKUP(B133,[1]MASTER!A:B,2,0)</f>
        <v>MARTOS-10</v>
      </c>
      <c r="D133" s="3" t="str">
        <f>VLOOKUP(B133,[1]MASTER!F:G,2,0)</f>
        <v>1133</v>
      </c>
      <c r="E133" s="3" t="str">
        <f>VLOOKUP(D133,[1]MASTER!G:H,2,0)</f>
        <v>MARTOS</v>
      </c>
      <c r="F133" s="2" t="s">
        <v>88</v>
      </c>
      <c r="G133" s="2" t="s">
        <v>81</v>
      </c>
      <c r="H133" s="2" t="s">
        <v>48</v>
      </c>
      <c r="I133" s="10" t="s">
        <v>49</v>
      </c>
      <c r="J133" s="10">
        <v>1010</v>
      </c>
      <c r="K133" s="10">
        <v>28368880</v>
      </c>
      <c r="L133" s="10"/>
      <c r="M133" s="10">
        <v>17083009.914407533</v>
      </c>
      <c r="O133" s="10"/>
      <c r="P133" s="10"/>
      <c r="Q133" s="12">
        <f>K133+L133-M133-O133-P133</f>
        <v>11285870.085592467</v>
      </c>
      <c r="R133" t="str">
        <f>MID(G133,3,3)</f>
        <v>MUP</v>
      </c>
    </row>
    <row r="134" spans="1:18" x14ac:dyDescent="0.25">
      <c r="A134" s="29" t="s">
        <v>221</v>
      </c>
      <c r="B134" s="2" t="s">
        <v>100</v>
      </c>
      <c r="C134" s="3" t="str">
        <f>VLOOKUP(B134,[1]MASTER!A:B,2,0)</f>
        <v>MARTOS-10</v>
      </c>
      <c r="D134" s="3" t="str">
        <f>VLOOKUP(B134,[1]MASTER!F:G,2,0)</f>
        <v>1133</v>
      </c>
      <c r="E134" s="3" t="str">
        <f>VLOOKUP(D134,[1]MASTER!G:H,2,0)</f>
        <v>MARTOS</v>
      </c>
      <c r="F134" s="2" t="s">
        <v>88</v>
      </c>
      <c r="G134" s="2" t="s">
        <v>82</v>
      </c>
      <c r="H134" s="2" t="s">
        <v>48</v>
      </c>
      <c r="I134" s="10" t="s">
        <v>49</v>
      </c>
      <c r="J134" s="10">
        <v>540</v>
      </c>
      <c r="K134" s="10">
        <v>15167520</v>
      </c>
      <c r="L134" s="10"/>
      <c r="M134" s="10">
        <v>9133490.4492871985</v>
      </c>
      <c r="O134" s="10"/>
      <c r="P134" s="10"/>
      <c r="Q134" s="12">
        <f>K134+L134-M134-O134-P134</f>
        <v>6034029.5507128015</v>
      </c>
      <c r="R134" t="str">
        <f>MID(G134,3,3)</f>
        <v>RNI</v>
      </c>
    </row>
    <row r="135" spans="1:18" x14ac:dyDescent="0.25">
      <c r="A135" s="29" t="s">
        <v>221</v>
      </c>
      <c r="B135" s="2" t="s">
        <v>101</v>
      </c>
      <c r="C135" s="3" t="str">
        <f>VLOOKUP(B135,[1]MASTER!A:B,2,0)</f>
        <v>OTSU-MANITOL 20</v>
      </c>
      <c r="D135" s="3" t="str">
        <f>VLOOKUP(B135,[1]MASTER!F:G,2,0)</f>
        <v>1115</v>
      </c>
      <c r="E135" s="3" t="str">
        <f>VLOOKUP(D135,[1]MASTER!G:H,2,0)</f>
        <v>C O D</v>
      </c>
      <c r="F135" s="2" t="s">
        <v>88</v>
      </c>
      <c r="G135" s="2" t="s">
        <v>19</v>
      </c>
      <c r="H135" s="2" t="s">
        <v>20</v>
      </c>
      <c r="I135" s="10" t="s">
        <v>20</v>
      </c>
      <c r="J135" s="10">
        <v>820</v>
      </c>
      <c r="K135" s="10">
        <v>66979240</v>
      </c>
      <c r="L135" s="10"/>
      <c r="M135" s="10">
        <v>17851086.476082467</v>
      </c>
      <c r="O135" s="10"/>
      <c r="P135" s="10"/>
      <c r="Q135" s="12">
        <f>K135+L135-M135-O135-P135</f>
        <v>49128153.523917533</v>
      </c>
      <c r="R135" t="str">
        <f>MID(G135,3,3)</f>
        <v>MUP</v>
      </c>
    </row>
    <row r="136" spans="1:18" x14ac:dyDescent="0.25">
      <c r="A136" s="29" t="s">
        <v>221</v>
      </c>
      <c r="B136" s="2" t="s">
        <v>101</v>
      </c>
      <c r="C136" s="3" t="str">
        <f>VLOOKUP(B136,[1]MASTER!A:B,2,0)</f>
        <v>OTSU-MANITOL 20</v>
      </c>
      <c r="D136" s="3" t="str">
        <f>VLOOKUP(B136,[1]MASTER!F:G,2,0)</f>
        <v>1115</v>
      </c>
      <c r="E136" s="3" t="str">
        <f>VLOOKUP(D136,[1]MASTER!G:H,2,0)</f>
        <v>C O D</v>
      </c>
      <c r="F136" s="2" t="s">
        <v>88</v>
      </c>
      <c r="G136" s="2" t="s">
        <v>89</v>
      </c>
      <c r="H136" s="2" t="s">
        <v>52</v>
      </c>
      <c r="I136" s="10" t="s">
        <v>49</v>
      </c>
      <c r="J136" s="10">
        <v>10228</v>
      </c>
      <c r="K136" s="10">
        <v>330650784</v>
      </c>
      <c r="L136" s="10"/>
      <c r="M136" s="10">
        <v>222659649.3626481</v>
      </c>
      <c r="O136" s="10"/>
      <c r="P136" s="10"/>
      <c r="Q136" s="12">
        <f>K136+L136-M136-O136-P136</f>
        <v>107991134.6373519</v>
      </c>
      <c r="R136" t="str">
        <f>MID(G136,3,3)</f>
        <v>MUP</v>
      </c>
    </row>
    <row r="137" spans="1:18" x14ac:dyDescent="0.25">
      <c r="A137" s="29" t="s">
        <v>221</v>
      </c>
      <c r="B137" s="2" t="s">
        <v>101</v>
      </c>
      <c r="C137" s="3" t="str">
        <f>VLOOKUP(B137,[1]MASTER!A:B,2,0)</f>
        <v>OTSU-MANITOL 20</v>
      </c>
      <c r="D137" s="3" t="str">
        <f>VLOOKUP(B137,[1]MASTER!F:G,2,0)</f>
        <v>1115</v>
      </c>
      <c r="E137" s="3" t="str">
        <f>VLOOKUP(D137,[1]MASTER!G:H,2,0)</f>
        <v>C O D</v>
      </c>
      <c r="F137" s="2" t="s">
        <v>88</v>
      </c>
      <c r="G137" s="2" t="s">
        <v>85</v>
      </c>
      <c r="H137" s="2" t="s">
        <v>68</v>
      </c>
      <c r="I137" s="10" t="s">
        <v>49</v>
      </c>
      <c r="J137" s="10">
        <v>20</v>
      </c>
      <c r="K137" s="10">
        <v>1317680</v>
      </c>
      <c r="L137" s="10"/>
      <c r="M137" s="10">
        <v>435392.35307518207</v>
      </c>
      <c r="O137" s="10"/>
      <c r="P137" s="10"/>
      <c r="Q137" s="12">
        <f>K137+L137-M137-O137-P137</f>
        <v>882287.64692481793</v>
      </c>
      <c r="R137" t="str">
        <f>MID(G137,3,3)</f>
        <v>MUP</v>
      </c>
    </row>
    <row r="138" spans="1:18" x14ac:dyDescent="0.25">
      <c r="A138" s="29" t="s">
        <v>221</v>
      </c>
      <c r="B138" s="2" t="s">
        <v>102</v>
      </c>
      <c r="C138" s="3" t="str">
        <f>VLOOKUP(B138,[1]MASTER!A:B,2,0)</f>
        <v>OTSU-SALIN 3</v>
      </c>
      <c r="D138" s="3" t="str">
        <f>VLOOKUP(B138,[1]MASTER!F:G,2,0)</f>
        <v>1111</v>
      </c>
      <c r="E138" s="3" t="str">
        <f>VLOOKUP(D138,[1]MASTER!G:H,2,0)</f>
        <v>BASIC  SOLUTION</v>
      </c>
      <c r="F138" s="2" t="s">
        <v>88</v>
      </c>
      <c r="G138" s="2" t="s">
        <v>19</v>
      </c>
      <c r="H138" s="2" t="s">
        <v>20</v>
      </c>
      <c r="I138" s="10" t="s">
        <v>20</v>
      </c>
      <c r="J138" s="10">
        <v>17120</v>
      </c>
      <c r="K138" s="10">
        <v>400094400</v>
      </c>
      <c r="L138" s="10"/>
      <c r="M138" s="10">
        <v>76564875.564803749</v>
      </c>
      <c r="O138" s="10"/>
      <c r="P138" s="10"/>
      <c r="Q138" s="12">
        <f>K138+L138-M138-O138-P138</f>
        <v>323529524.43519628</v>
      </c>
      <c r="R138" t="str">
        <f>MID(G138,3,3)</f>
        <v>MUP</v>
      </c>
    </row>
    <row r="139" spans="1:18" x14ac:dyDescent="0.25">
      <c r="A139" s="29" t="s">
        <v>221</v>
      </c>
      <c r="B139" s="2" t="s">
        <v>102</v>
      </c>
      <c r="C139" s="3" t="str">
        <f>VLOOKUP(B139,[1]MASTER!A:B,2,0)</f>
        <v>OTSU-SALIN 3</v>
      </c>
      <c r="D139" s="3" t="str">
        <f>VLOOKUP(B139,[1]MASTER!F:G,2,0)</f>
        <v>1111</v>
      </c>
      <c r="E139" s="3" t="str">
        <f>VLOOKUP(D139,[1]MASTER!G:H,2,0)</f>
        <v>BASIC  SOLUTION</v>
      </c>
      <c r="F139" s="2" t="s">
        <v>88</v>
      </c>
      <c r="G139" s="2" t="s">
        <v>85</v>
      </c>
      <c r="H139" s="2" t="s">
        <v>68</v>
      </c>
      <c r="I139" s="10" t="s">
        <v>49</v>
      </c>
      <c r="J139" s="10">
        <v>20</v>
      </c>
      <c r="K139" s="10">
        <v>552500</v>
      </c>
      <c r="L139" s="10"/>
      <c r="M139" s="10">
        <v>89444.948089723999</v>
      </c>
      <c r="O139" s="10"/>
      <c r="P139" s="10"/>
      <c r="Q139" s="12">
        <f>K139+L139-M139-O139-P139</f>
        <v>463055.051910276</v>
      </c>
      <c r="R139" t="str">
        <f>MID(G139,3,3)</f>
        <v>MUP</v>
      </c>
    </row>
    <row r="140" spans="1:18" x14ac:dyDescent="0.25">
      <c r="A140" s="29" t="s">
        <v>221</v>
      </c>
      <c r="B140" s="2" t="s">
        <v>102</v>
      </c>
      <c r="C140" s="3" t="str">
        <f>VLOOKUP(B140,[1]MASTER!A:B,2,0)</f>
        <v>OTSU-SALIN 3</v>
      </c>
      <c r="D140" s="3" t="str">
        <f>VLOOKUP(B140,[1]MASTER!F:G,2,0)</f>
        <v>1111</v>
      </c>
      <c r="E140" s="3" t="str">
        <f>VLOOKUP(D140,[1]MASTER!G:H,2,0)</f>
        <v>BASIC  SOLUTION</v>
      </c>
      <c r="F140" s="2" t="s">
        <v>88</v>
      </c>
      <c r="G140" s="2" t="s">
        <v>81</v>
      </c>
      <c r="H140" s="2" t="s">
        <v>48</v>
      </c>
      <c r="I140" s="10" t="s">
        <v>49</v>
      </c>
      <c r="J140" s="10">
        <v>34410</v>
      </c>
      <c r="K140" s="10">
        <v>951264450</v>
      </c>
      <c r="L140" s="10"/>
      <c r="M140" s="10">
        <v>153890033.18837011</v>
      </c>
      <c r="O140" s="10"/>
      <c r="P140" s="10"/>
      <c r="Q140" s="12">
        <f>K140+L140-M140-O140-P140</f>
        <v>797374416.81162989</v>
      </c>
      <c r="R140" t="str">
        <f>MID(G140,3,3)</f>
        <v>MUP</v>
      </c>
    </row>
    <row r="141" spans="1:18" x14ac:dyDescent="0.25">
      <c r="A141" s="29" t="s">
        <v>221</v>
      </c>
      <c r="B141" s="2" t="s">
        <v>102</v>
      </c>
      <c r="C141" s="3" t="str">
        <f>VLOOKUP(B141,[1]MASTER!A:B,2,0)</f>
        <v>OTSU-SALIN 3</v>
      </c>
      <c r="D141" s="3" t="str">
        <f>VLOOKUP(B141,[1]MASTER!F:G,2,0)</f>
        <v>1111</v>
      </c>
      <c r="E141" s="3" t="str">
        <f>VLOOKUP(D141,[1]MASTER!G:H,2,0)</f>
        <v>BASIC  SOLUTION</v>
      </c>
      <c r="F141" s="2" t="s">
        <v>88</v>
      </c>
      <c r="G141" s="2" t="s">
        <v>82</v>
      </c>
      <c r="H141" s="2" t="s">
        <v>48</v>
      </c>
      <c r="I141" s="10" t="s">
        <v>49</v>
      </c>
      <c r="J141" s="10">
        <v>10400</v>
      </c>
      <c r="K141" s="10">
        <v>287508000</v>
      </c>
      <c r="L141" s="10"/>
      <c r="M141" s="10">
        <v>46511373.006656475</v>
      </c>
      <c r="O141" s="10"/>
      <c r="P141" s="10"/>
      <c r="Q141" s="12">
        <f>K141+L141-M141-O141-P141</f>
        <v>240996626.99334353</v>
      </c>
      <c r="R141" t="str">
        <f>MID(G141,3,3)</f>
        <v>RNI</v>
      </c>
    </row>
    <row r="142" spans="1:18" x14ac:dyDescent="0.25">
      <c r="A142" s="29" t="s">
        <v>221</v>
      </c>
      <c r="B142" s="2" t="s">
        <v>103</v>
      </c>
      <c r="C142" s="3" t="str">
        <f>VLOOKUP(B142,[1]MASTER!A:B,2,0)</f>
        <v>OTSU-RS</v>
      </c>
      <c r="D142" s="3" t="str">
        <f>VLOOKUP(B142,[1]MASTER!F:G,2,0)</f>
        <v>1111</v>
      </c>
      <c r="E142" s="3" t="str">
        <f>VLOOKUP(D142,[1]MASTER!G:H,2,0)</f>
        <v>BASIC  SOLUTION</v>
      </c>
      <c r="F142" s="2" t="s">
        <v>88</v>
      </c>
      <c r="G142" s="2" t="s">
        <v>19</v>
      </c>
      <c r="H142" s="2" t="s">
        <v>20</v>
      </c>
      <c r="I142" s="10" t="s">
        <v>20</v>
      </c>
      <c r="J142" s="10">
        <v>3260</v>
      </c>
      <c r="K142" s="10">
        <v>39837200</v>
      </c>
      <c r="L142" s="10"/>
      <c r="M142" s="10">
        <v>15723960.295018159</v>
      </c>
      <c r="O142" s="10"/>
      <c r="P142" s="10"/>
      <c r="Q142" s="12">
        <f>K142+L142-M142-O142-P142</f>
        <v>24113239.704981841</v>
      </c>
      <c r="R142" t="str">
        <f>MID(G142,3,3)</f>
        <v>MUP</v>
      </c>
    </row>
    <row r="143" spans="1:18" x14ac:dyDescent="0.25">
      <c r="A143" s="29" t="s">
        <v>221</v>
      </c>
      <c r="B143" s="2" t="s">
        <v>103</v>
      </c>
      <c r="C143" s="3" t="str">
        <f>VLOOKUP(B143,[1]MASTER!A:B,2,0)</f>
        <v>OTSU-RS</v>
      </c>
      <c r="D143" s="3" t="str">
        <f>VLOOKUP(B143,[1]MASTER!F:G,2,0)</f>
        <v>1111</v>
      </c>
      <c r="E143" s="3" t="str">
        <f>VLOOKUP(D143,[1]MASTER!G:H,2,0)</f>
        <v>BASIC  SOLUTION</v>
      </c>
      <c r="F143" s="2" t="s">
        <v>88</v>
      </c>
      <c r="G143" s="2" t="s">
        <v>81</v>
      </c>
      <c r="H143" s="2" t="s">
        <v>48</v>
      </c>
      <c r="I143" s="10" t="s">
        <v>49</v>
      </c>
      <c r="J143" s="10">
        <v>3220</v>
      </c>
      <c r="K143" s="10">
        <v>30081240</v>
      </c>
      <c r="L143" s="10"/>
      <c r="M143" s="10">
        <v>15531028.266858425</v>
      </c>
      <c r="O143" s="10"/>
      <c r="P143" s="10"/>
      <c r="Q143" s="12">
        <f>K143+L143-M143-O143-P143</f>
        <v>14550211.733141575</v>
      </c>
      <c r="R143" t="str">
        <f>MID(G143,3,3)</f>
        <v>MUP</v>
      </c>
    </row>
    <row r="144" spans="1:18" x14ac:dyDescent="0.25">
      <c r="A144" s="29" t="s">
        <v>221</v>
      </c>
      <c r="B144" s="2" t="s">
        <v>103</v>
      </c>
      <c r="C144" s="3" t="str">
        <f>VLOOKUP(B144,[1]MASTER!A:B,2,0)</f>
        <v>OTSU-RS</v>
      </c>
      <c r="D144" s="3" t="str">
        <f>VLOOKUP(B144,[1]MASTER!F:G,2,0)</f>
        <v>1111</v>
      </c>
      <c r="E144" s="3" t="str">
        <f>VLOOKUP(D144,[1]MASTER!G:H,2,0)</f>
        <v>BASIC  SOLUTION</v>
      </c>
      <c r="F144" s="2" t="s">
        <v>88</v>
      </c>
      <c r="G144" s="2" t="s">
        <v>82</v>
      </c>
      <c r="H144" s="2" t="s">
        <v>48</v>
      </c>
      <c r="I144" s="10" t="s">
        <v>49</v>
      </c>
      <c r="J144" s="10">
        <v>840</v>
      </c>
      <c r="K144" s="10">
        <v>7847280</v>
      </c>
      <c r="L144" s="10"/>
      <c r="M144" s="10">
        <v>4051572.591354372</v>
      </c>
      <c r="O144" s="10"/>
      <c r="P144" s="10"/>
      <c r="Q144" s="12">
        <f>K144+L144-M144-O144-P144</f>
        <v>3795707.408645628</v>
      </c>
      <c r="R144" t="str">
        <f>MID(G144,3,3)</f>
        <v>RNI</v>
      </c>
    </row>
    <row r="145" spans="1:18" x14ac:dyDescent="0.25">
      <c r="A145" s="29" t="s">
        <v>221</v>
      </c>
      <c r="B145" s="2" t="s">
        <v>104</v>
      </c>
      <c r="C145" s="3" t="str">
        <f>VLOOKUP(B145,[1]MASTER!A:B,2,0)</f>
        <v>OTSU-RLD5</v>
      </c>
      <c r="D145" s="3" t="str">
        <f>VLOOKUP(B145,[1]MASTER!F:G,2,0)</f>
        <v>1111</v>
      </c>
      <c r="E145" s="3" t="str">
        <f>VLOOKUP(D145,[1]MASTER!G:H,2,0)</f>
        <v>BASIC  SOLUTION</v>
      </c>
      <c r="F145" s="2" t="s">
        <v>88</v>
      </c>
      <c r="G145" s="2" t="s">
        <v>19</v>
      </c>
      <c r="H145" s="2" t="s">
        <v>20</v>
      </c>
      <c r="I145" s="10" t="s">
        <v>20</v>
      </c>
      <c r="J145" s="10">
        <v>260</v>
      </c>
      <c r="K145" s="10">
        <v>3232320</v>
      </c>
      <c r="L145" s="10"/>
      <c r="M145" s="10">
        <v>1653181.730133804</v>
      </c>
      <c r="O145" s="10"/>
      <c r="P145" s="10"/>
      <c r="Q145" s="12">
        <f>K145+L145-M145-O145-P145</f>
        <v>1579138.269866196</v>
      </c>
      <c r="R145" t="str">
        <f>MID(G145,3,3)</f>
        <v>MUP</v>
      </c>
    </row>
    <row r="146" spans="1:18" x14ac:dyDescent="0.25">
      <c r="A146" s="29" t="s">
        <v>221</v>
      </c>
      <c r="B146" s="2" t="s">
        <v>104</v>
      </c>
      <c r="C146" s="3" t="str">
        <f>VLOOKUP(B146,[1]MASTER!A:B,2,0)</f>
        <v>OTSU-RLD5</v>
      </c>
      <c r="D146" s="3" t="str">
        <f>VLOOKUP(B146,[1]MASTER!F:G,2,0)</f>
        <v>1111</v>
      </c>
      <c r="E146" s="3" t="str">
        <f>VLOOKUP(D146,[1]MASTER!G:H,2,0)</f>
        <v>BASIC  SOLUTION</v>
      </c>
      <c r="F146" s="2" t="s">
        <v>88</v>
      </c>
      <c r="G146" s="2" t="s">
        <v>81</v>
      </c>
      <c r="H146" s="2" t="s">
        <v>48</v>
      </c>
      <c r="I146" s="10" t="s">
        <v>49</v>
      </c>
      <c r="J146" s="10">
        <v>740</v>
      </c>
      <c r="K146" s="10">
        <v>6913080</v>
      </c>
      <c r="L146" s="10"/>
      <c r="M146" s="10">
        <v>4705209.5396115957</v>
      </c>
      <c r="O146" s="10"/>
      <c r="P146" s="10"/>
      <c r="Q146" s="12">
        <f>K146+L146-M146-O146-P146</f>
        <v>2207870.4603884043</v>
      </c>
      <c r="R146" t="str">
        <f>MID(G146,3,3)</f>
        <v>MUP</v>
      </c>
    </row>
    <row r="147" spans="1:18" x14ac:dyDescent="0.25">
      <c r="A147" s="29" t="s">
        <v>221</v>
      </c>
      <c r="B147" s="2" t="s">
        <v>105</v>
      </c>
      <c r="C147" s="3" t="str">
        <f>VLOOKUP(B147,[1]MASTER!A:B,2,0)</f>
        <v>OTSU-D5, 1/4NS</v>
      </c>
      <c r="D147" s="3" t="str">
        <f>VLOOKUP(B147,[1]MASTER!F:G,2,0)</f>
        <v>1111</v>
      </c>
      <c r="E147" s="3" t="str">
        <f>VLOOKUP(D147,[1]MASTER!G:H,2,0)</f>
        <v>BASIC  SOLUTION</v>
      </c>
      <c r="F147" s="2" t="s">
        <v>88</v>
      </c>
      <c r="G147" s="2" t="s">
        <v>19</v>
      </c>
      <c r="H147" s="2" t="s">
        <v>20</v>
      </c>
      <c r="I147" s="10" t="s">
        <v>20</v>
      </c>
      <c r="J147" s="10">
        <v>2020</v>
      </c>
      <c r="K147" s="10">
        <v>26369080</v>
      </c>
      <c r="L147" s="10"/>
      <c r="M147" s="10">
        <v>9892437.7428433634</v>
      </c>
      <c r="O147" s="10"/>
      <c r="P147" s="10"/>
      <c r="Q147" s="12">
        <f>K147+L147-M147-O147-P147</f>
        <v>16476642.257156637</v>
      </c>
      <c r="R147" t="str">
        <f>MID(G147,3,3)</f>
        <v>MUP</v>
      </c>
    </row>
    <row r="148" spans="1:18" x14ac:dyDescent="0.25">
      <c r="A148" s="29" t="s">
        <v>221</v>
      </c>
      <c r="B148" s="2" t="s">
        <v>105</v>
      </c>
      <c r="C148" s="3" t="str">
        <f>VLOOKUP(B148,[1]MASTER!A:B,2,0)</f>
        <v>OTSU-D5, 1/4NS</v>
      </c>
      <c r="D148" s="3" t="str">
        <f>VLOOKUP(B148,[1]MASTER!F:G,2,0)</f>
        <v>1111</v>
      </c>
      <c r="E148" s="3" t="str">
        <f>VLOOKUP(D148,[1]MASTER!G:H,2,0)</f>
        <v>BASIC  SOLUTION</v>
      </c>
      <c r="F148" s="2" t="s">
        <v>88</v>
      </c>
      <c r="G148" s="2" t="s">
        <v>85</v>
      </c>
      <c r="H148" s="2" t="s">
        <v>68</v>
      </c>
      <c r="I148" s="10" t="s">
        <v>49</v>
      </c>
      <c r="J148" s="10">
        <v>160</v>
      </c>
      <c r="K148" s="10">
        <v>1802080</v>
      </c>
      <c r="L148" s="10"/>
      <c r="M148" s="10">
        <v>783559.42517571198</v>
      </c>
      <c r="O148" s="10"/>
      <c r="P148" s="10"/>
      <c r="Q148" s="12">
        <f>K148+L148-M148-O148-P148</f>
        <v>1018520.574824288</v>
      </c>
      <c r="R148" t="str">
        <f>MID(G148,3,3)</f>
        <v>MUP</v>
      </c>
    </row>
    <row r="149" spans="1:18" x14ac:dyDescent="0.25">
      <c r="A149" s="29" t="s">
        <v>221</v>
      </c>
      <c r="B149" s="2" t="s">
        <v>105</v>
      </c>
      <c r="C149" s="3" t="str">
        <f>VLOOKUP(B149,[1]MASTER!A:B,2,0)</f>
        <v>OTSU-D5, 1/4NS</v>
      </c>
      <c r="D149" s="3" t="str">
        <f>VLOOKUP(B149,[1]MASTER!F:G,2,0)</f>
        <v>1111</v>
      </c>
      <c r="E149" s="3" t="str">
        <f>VLOOKUP(D149,[1]MASTER!G:H,2,0)</f>
        <v>BASIC  SOLUTION</v>
      </c>
      <c r="F149" s="2" t="s">
        <v>88</v>
      </c>
      <c r="G149" s="2" t="s">
        <v>81</v>
      </c>
      <c r="H149" s="2" t="s">
        <v>48</v>
      </c>
      <c r="I149" s="10" t="s">
        <v>49</v>
      </c>
      <c r="J149" s="10">
        <v>23190</v>
      </c>
      <c r="K149" s="10">
        <v>182551680</v>
      </c>
      <c r="L149" s="10"/>
      <c r="M149" s="10">
        <v>113567144.18640475</v>
      </c>
      <c r="O149" s="10"/>
      <c r="P149" s="10"/>
      <c r="Q149" s="12">
        <f>K149+L149-M149-O149-P149</f>
        <v>68984535.81359525</v>
      </c>
      <c r="R149" t="str">
        <f>MID(G149,3,3)</f>
        <v>MUP</v>
      </c>
    </row>
    <row r="150" spans="1:18" x14ac:dyDescent="0.25">
      <c r="A150" s="29" t="s">
        <v>221</v>
      </c>
      <c r="B150" s="2" t="s">
        <v>105</v>
      </c>
      <c r="C150" s="3" t="str">
        <f>VLOOKUP(B150,[1]MASTER!A:B,2,0)</f>
        <v>OTSU-D5, 1/4NS</v>
      </c>
      <c r="D150" s="3" t="str">
        <f>VLOOKUP(B150,[1]MASTER!F:G,2,0)</f>
        <v>1111</v>
      </c>
      <c r="E150" s="3" t="str">
        <f>VLOOKUP(D150,[1]MASTER!G:H,2,0)</f>
        <v>BASIC  SOLUTION</v>
      </c>
      <c r="F150" s="2" t="s">
        <v>88</v>
      </c>
      <c r="G150" s="2" t="s">
        <v>82</v>
      </c>
      <c r="H150" s="2" t="s">
        <v>48</v>
      </c>
      <c r="I150" s="10" t="s">
        <v>49</v>
      </c>
      <c r="J150" s="10">
        <v>10800</v>
      </c>
      <c r="K150" s="10">
        <v>85017600</v>
      </c>
      <c r="L150" s="10"/>
      <c r="M150" s="10">
        <v>52890261.199360564</v>
      </c>
      <c r="O150" s="10"/>
      <c r="P150" s="10"/>
      <c r="Q150" s="12">
        <f>K150+L150-M150-O150-P150</f>
        <v>32127338.800639436</v>
      </c>
      <c r="R150" t="str">
        <f>MID(G150,3,3)</f>
        <v>RNI</v>
      </c>
    </row>
    <row r="151" spans="1:18" x14ac:dyDescent="0.25">
      <c r="A151" s="29" t="s">
        <v>221</v>
      </c>
      <c r="B151" s="2" t="s">
        <v>106</v>
      </c>
      <c r="C151" s="3" t="str">
        <f>VLOOKUP(B151,[1]MASTER!A:B,2,0)</f>
        <v>OTSU-D10,1/5NS</v>
      </c>
      <c r="D151" s="3" t="str">
        <f>VLOOKUP(B151,[1]MASTER!F:G,2,0)</f>
        <v>1111</v>
      </c>
      <c r="E151" s="3" t="str">
        <f>VLOOKUP(D151,[1]MASTER!G:H,2,0)</f>
        <v>BASIC  SOLUTION</v>
      </c>
      <c r="F151" s="2" t="s">
        <v>88</v>
      </c>
      <c r="G151" s="2" t="s">
        <v>19</v>
      </c>
      <c r="H151" s="2" t="s">
        <v>20</v>
      </c>
      <c r="I151" s="10" t="s">
        <v>20</v>
      </c>
      <c r="J151" s="10">
        <v>860</v>
      </c>
      <c r="K151" s="10">
        <v>11226440</v>
      </c>
      <c r="L151" s="10"/>
      <c r="M151" s="10">
        <v>5161541.80813416</v>
      </c>
      <c r="O151" s="10"/>
      <c r="P151" s="10"/>
      <c r="Q151" s="12">
        <f>K151+L151-M151-O151-P151</f>
        <v>6064898.19186584</v>
      </c>
      <c r="R151" t="str">
        <f>MID(G151,3,3)</f>
        <v>MUP</v>
      </c>
    </row>
    <row r="152" spans="1:18" x14ac:dyDescent="0.25">
      <c r="A152" s="29" t="s">
        <v>221</v>
      </c>
      <c r="B152" s="2" t="s">
        <v>106</v>
      </c>
      <c r="C152" s="3" t="str">
        <f>VLOOKUP(B152,[1]MASTER!A:B,2,0)</f>
        <v>OTSU-D10,1/5NS</v>
      </c>
      <c r="D152" s="3" t="str">
        <f>VLOOKUP(B152,[1]MASTER!F:G,2,0)</f>
        <v>1111</v>
      </c>
      <c r="E152" s="3" t="str">
        <f>VLOOKUP(D152,[1]MASTER!G:H,2,0)</f>
        <v>BASIC  SOLUTION</v>
      </c>
      <c r="F152" s="2" t="s">
        <v>88</v>
      </c>
      <c r="G152" s="2" t="s">
        <v>85</v>
      </c>
      <c r="H152" s="2" t="s">
        <v>68</v>
      </c>
      <c r="I152" s="10" t="s">
        <v>49</v>
      </c>
      <c r="J152" s="10">
        <v>60</v>
      </c>
      <c r="K152" s="10">
        <v>816000</v>
      </c>
      <c r="L152" s="10"/>
      <c r="M152" s="10">
        <v>360107.56800935999</v>
      </c>
      <c r="O152" s="10"/>
      <c r="P152" s="10"/>
      <c r="Q152" s="12">
        <f>K152+L152-M152-O152-P152</f>
        <v>455892.43199064001</v>
      </c>
      <c r="R152" t="str">
        <f>MID(G152,3,3)</f>
        <v>MUP</v>
      </c>
    </row>
    <row r="153" spans="1:18" x14ac:dyDescent="0.25">
      <c r="A153" s="29" t="s">
        <v>221</v>
      </c>
      <c r="B153" s="2" t="s">
        <v>106</v>
      </c>
      <c r="C153" s="3" t="str">
        <f>VLOOKUP(B153,[1]MASTER!A:B,2,0)</f>
        <v>OTSU-D10,1/5NS</v>
      </c>
      <c r="D153" s="3" t="str">
        <f>VLOOKUP(B153,[1]MASTER!F:G,2,0)</f>
        <v>1111</v>
      </c>
      <c r="E153" s="3" t="str">
        <f>VLOOKUP(D153,[1]MASTER!G:H,2,0)</f>
        <v>BASIC  SOLUTION</v>
      </c>
      <c r="F153" s="2" t="s">
        <v>88</v>
      </c>
      <c r="G153" s="2" t="s">
        <v>81</v>
      </c>
      <c r="H153" s="2" t="s">
        <v>48</v>
      </c>
      <c r="I153" s="10" t="s">
        <v>49</v>
      </c>
      <c r="J153" s="10">
        <v>8612</v>
      </c>
      <c r="K153" s="10">
        <v>87377352</v>
      </c>
      <c r="L153" s="10"/>
      <c r="M153" s="10">
        <v>51687439.594943486</v>
      </c>
      <c r="O153" s="10"/>
      <c r="P153" s="10"/>
      <c r="Q153" s="12">
        <f>K153+L153-M153-O153-P153</f>
        <v>35689912.405056514</v>
      </c>
      <c r="R153" t="str">
        <f>MID(G153,3,3)</f>
        <v>MUP</v>
      </c>
    </row>
    <row r="154" spans="1:18" x14ac:dyDescent="0.25">
      <c r="A154" s="29" t="s">
        <v>221</v>
      </c>
      <c r="B154" s="2" t="s">
        <v>106</v>
      </c>
      <c r="C154" s="3" t="str">
        <f>VLOOKUP(B154,[1]MASTER!A:B,2,0)</f>
        <v>OTSU-D10,1/5NS</v>
      </c>
      <c r="D154" s="3" t="str">
        <f>VLOOKUP(B154,[1]MASTER!F:G,2,0)</f>
        <v>1111</v>
      </c>
      <c r="E154" s="3" t="str">
        <f>VLOOKUP(D154,[1]MASTER!G:H,2,0)</f>
        <v>BASIC  SOLUTION</v>
      </c>
      <c r="F154" s="2" t="s">
        <v>88</v>
      </c>
      <c r="G154" s="2" t="s">
        <v>82</v>
      </c>
      <c r="H154" s="2" t="s">
        <v>48</v>
      </c>
      <c r="I154" s="10" t="s">
        <v>49</v>
      </c>
      <c r="J154" s="10">
        <v>3520</v>
      </c>
      <c r="K154" s="10">
        <v>35713920</v>
      </c>
      <c r="L154" s="10"/>
      <c r="M154" s="10">
        <v>21126310.656549122</v>
      </c>
      <c r="O154" s="10"/>
      <c r="P154" s="10"/>
      <c r="Q154" s="12">
        <f>K154+L154-M154-O154-P154</f>
        <v>14587609.343450878</v>
      </c>
      <c r="R154" t="str">
        <f>MID(G154,3,3)</f>
        <v>RNI</v>
      </c>
    </row>
    <row r="155" spans="1:18" x14ac:dyDescent="0.25">
      <c r="A155" s="29" t="s">
        <v>221</v>
      </c>
      <c r="B155" s="2" t="s">
        <v>107</v>
      </c>
      <c r="C155" s="3" t="str">
        <f>VLOOKUP(B155,[1]MASTER!A:B,2,0)</f>
        <v>OTSU-D5, 1/2NS</v>
      </c>
      <c r="D155" s="3" t="str">
        <f>VLOOKUP(B155,[1]MASTER!F:G,2,0)</f>
        <v>1111</v>
      </c>
      <c r="E155" s="3" t="str">
        <f>VLOOKUP(D155,[1]MASTER!G:H,2,0)</f>
        <v>BASIC  SOLUTION</v>
      </c>
      <c r="F155" s="2" t="s">
        <v>88</v>
      </c>
      <c r="G155" s="2" t="s">
        <v>19</v>
      </c>
      <c r="H155" s="2" t="s">
        <v>20</v>
      </c>
      <c r="I155" s="10" t="s">
        <v>20</v>
      </c>
      <c r="J155" s="10">
        <v>1560</v>
      </c>
      <c r="K155" s="10">
        <v>20364240</v>
      </c>
      <c r="L155" s="10"/>
      <c r="M155" s="10">
        <v>7529253.095894088</v>
      </c>
      <c r="O155" s="10"/>
      <c r="P155" s="10"/>
      <c r="Q155" s="12">
        <f>K155+L155-M155-O155-P155</f>
        <v>12834986.904105913</v>
      </c>
      <c r="R155" t="str">
        <f>MID(G155,3,3)</f>
        <v>MUP</v>
      </c>
    </row>
    <row r="156" spans="1:18" x14ac:dyDescent="0.25">
      <c r="A156" s="29" t="s">
        <v>221</v>
      </c>
      <c r="B156" s="2" t="s">
        <v>107</v>
      </c>
      <c r="C156" s="3" t="str">
        <f>VLOOKUP(B156,[1]MASTER!A:B,2,0)</f>
        <v>OTSU-D5, 1/2NS</v>
      </c>
      <c r="D156" s="3" t="str">
        <f>VLOOKUP(B156,[1]MASTER!F:G,2,0)</f>
        <v>1111</v>
      </c>
      <c r="E156" s="3" t="str">
        <f>VLOOKUP(D156,[1]MASTER!G:H,2,0)</f>
        <v>BASIC  SOLUTION</v>
      </c>
      <c r="F156" s="2" t="s">
        <v>88</v>
      </c>
      <c r="G156" s="2" t="s">
        <v>85</v>
      </c>
      <c r="H156" s="2" t="s">
        <v>68</v>
      </c>
      <c r="I156" s="10" t="s">
        <v>49</v>
      </c>
      <c r="J156" s="10">
        <v>160</v>
      </c>
      <c r="K156" s="10">
        <v>1802080</v>
      </c>
      <c r="L156" s="10"/>
      <c r="M156" s="10">
        <v>772231.08675836807</v>
      </c>
      <c r="O156" s="10"/>
      <c r="P156" s="10"/>
      <c r="Q156" s="12">
        <f>K156+L156-M156-O156-P156</f>
        <v>1029848.9132416319</v>
      </c>
      <c r="R156" t="str">
        <f>MID(G156,3,3)</f>
        <v>MUP</v>
      </c>
    </row>
    <row r="157" spans="1:18" x14ac:dyDescent="0.25">
      <c r="A157" s="29" t="s">
        <v>221</v>
      </c>
      <c r="B157" s="2" t="s">
        <v>107</v>
      </c>
      <c r="C157" s="3" t="str">
        <f>VLOOKUP(B157,[1]MASTER!A:B,2,0)</f>
        <v>OTSU-D5, 1/2NS</v>
      </c>
      <c r="D157" s="3" t="str">
        <f>VLOOKUP(B157,[1]MASTER!F:G,2,0)</f>
        <v>1111</v>
      </c>
      <c r="E157" s="3" t="str">
        <f>VLOOKUP(D157,[1]MASTER!G:H,2,0)</f>
        <v>BASIC  SOLUTION</v>
      </c>
      <c r="F157" s="2" t="s">
        <v>88</v>
      </c>
      <c r="G157" s="2" t="s">
        <v>81</v>
      </c>
      <c r="H157" s="2" t="s">
        <v>48</v>
      </c>
      <c r="I157" s="10" t="s">
        <v>49</v>
      </c>
      <c r="J157" s="10">
        <v>18000</v>
      </c>
      <c r="K157" s="10">
        <v>141696000</v>
      </c>
      <c r="L157" s="10"/>
      <c r="M157" s="10">
        <v>86875997.260316417</v>
      </c>
      <c r="O157" s="10"/>
      <c r="P157" s="10"/>
      <c r="Q157" s="12">
        <f>K157+L157-M157-O157-P157</f>
        <v>54820002.739683583</v>
      </c>
      <c r="R157" t="str">
        <f>MID(G157,3,3)</f>
        <v>MUP</v>
      </c>
    </row>
    <row r="158" spans="1:18" x14ac:dyDescent="0.25">
      <c r="A158" s="29" t="s">
        <v>221</v>
      </c>
      <c r="B158" s="2" t="s">
        <v>107</v>
      </c>
      <c r="C158" s="3" t="str">
        <f>VLOOKUP(B158,[1]MASTER!A:B,2,0)</f>
        <v>OTSU-D5, 1/2NS</v>
      </c>
      <c r="D158" s="3" t="str">
        <f>VLOOKUP(B158,[1]MASTER!F:G,2,0)</f>
        <v>1111</v>
      </c>
      <c r="E158" s="3" t="str">
        <f>VLOOKUP(D158,[1]MASTER!G:H,2,0)</f>
        <v>BASIC  SOLUTION</v>
      </c>
      <c r="F158" s="2" t="s">
        <v>88</v>
      </c>
      <c r="G158" s="2" t="s">
        <v>82</v>
      </c>
      <c r="H158" s="2" t="s">
        <v>48</v>
      </c>
      <c r="I158" s="10" t="s">
        <v>49</v>
      </c>
      <c r="J158" s="10">
        <v>20400</v>
      </c>
      <c r="K158" s="10">
        <v>159715800</v>
      </c>
      <c r="L158" s="10"/>
      <c r="M158" s="10">
        <v>98459463.561691925</v>
      </c>
      <c r="O158" s="10"/>
      <c r="P158" s="10"/>
      <c r="Q158" s="12">
        <f>K158+L158-M158-O158-P158</f>
        <v>61256336.438308075</v>
      </c>
      <c r="R158" t="str">
        <f>MID(G158,3,3)</f>
        <v>RNI</v>
      </c>
    </row>
    <row r="159" spans="1:18" x14ac:dyDescent="0.25">
      <c r="A159" s="29" t="s">
        <v>221</v>
      </c>
      <c r="B159" s="2" t="s">
        <v>108</v>
      </c>
      <c r="C159" s="3" t="str">
        <f>VLOOKUP(B159,[1]MASTER!A:B,2,0)</f>
        <v>OTSU-D5</v>
      </c>
      <c r="D159" s="3" t="str">
        <f>VLOOKUP(B159,[1]MASTER!F:G,2,0)</f>
        <v>1111</v>
      </c>
      <c r="E159" s="3" t="str">
        <f>VLOOKUP(D159,[1]MASTER!G:H,2,0)</f>
        <v>BASIC  SOLUTION</v>
      </c>
      <c r="F159" s="2" t="s">
        <v>88</v>
      </c>
      <c r="G159" s="2" t="s">
        <v>19</v>
      </c>
      <c r="H159" s="2" t="s">
        <v>20</v>
      </c>
      <c r="I159" s="10" t="s">
        <v>20</v>
      </c>
      <c r="J159" s="10">
        <v>6100</v>
      </c>
      <c r="K159" s="10">
        <v>70387900</v>
      </c>
      <c r="L159" s="10"/>
      <c r="M159" s="10">
        <v>29469300.273374878</v>
      </c>
      <c r="O159" s="10"/>
      <c r="P159" s="10"/>
      <c r="Q159" s="12">
        <f>K159+L159-M159-O159-P159</f>
        <v>40918599.726625122</v>
      </c>
      <c r="R159" t="str">
        <f>MID(G159,3,3)</f>
        <v>MUP</v>
      </c>
    </row>
    <row r="160" spans="1:18" x14ac:dyDescent="0.25">
      <c r="A160" s="29" t="s">
        <v>221</v>
      </c>
      <c r="B160" s="2" t="s">
        <v>108</v>
      </c>
      <c r="C160" s="3" t="str">
        <f>VLOOKUP(B160,[1]MASTER!A:B,2,0)</f>
        <v>OTSU-D5</v>
      </c>
      <c r="D160" s="3" t="str">
        <f>VLOOKUP(B160,[1]MASTER!F:G,2,0)</f>
        <v>1111</v>
      </c>
      <c r="E160" s="3" t="str">
        <f>VLOOKUP(D160,[1]MASTER!G:H,2,0)</f>
        <v>BASIC  SOLUTION</v>
      </c>
      <c r="F160" s="2" t="s">
        <v>88</v>
      </c>
      <c r="G160" s="2" t="s">
        <v>89</v>
      </c>
      <c r="H160" s="2" t="s">
        <v>52</v>
      </c>
      <c r="I160" s="10" t="s">
        <v>49</v>
      </c>
      <c r="J160" s="10">
        <v>1607</v>
      </c>
      <c r="K160" s="10">
        <v>9457195</v>
      </c>
      <c r="L160" s="10"/>
      <c r="M160" s="10">
        <v>7763469.7605431853</v>
      </c>
      <c r="O160" s="10"/>
      <c r="P160" s="10"/>
      <c r="Q160" s="12">
        <f>K160+L160-M160-O160-P160</f>
        <v>1693725.2394568147</v>
      </c>
      <c r="R160" t="str">
        <f>MID(G160,3,3)</f>
        <v>MUP</v>
      </c>
    </row>
    <row r="161" spans="1:18" x14ac:dyDescent="0.25">
      <c r="A161" s="29" t="s">
        <v>221</v>
      </c>
      <c r="B161" s="2" t="s">
        <v>108</v>
      </c>
      <c r="C161" s="3" t="str">
        <f>VLOOKUP(B161,[1]MASTER!A:B,2,0)</f>
        <v>OTSU-D5</v>
      </c>
      <c r="D161" s="3" t="str">
        <f>VLOOKUP(B161,[1]MASTER!F:G,2,0)</f>
        <v>1111</v>
      </c>
      <c r="E161" s="3" t="str">
        <f>VLOOKUP(D161,[1]MASTER!G:H,2,0)</f>
        <v>BASIC  SOLUTION</v>
      </c>
      <c r="F161" s="2" t="s">
        <v>88</v>
      </c>
      <c r="G161" s="2" t="s">
        <v>85</v>
      </c>
      <c r="H161" s="2" t="s">
        <v>68</v>
      </c>
      <c r="I161" s="10" t="s">
        <v>49</v>
      </c>
      <c r="J161" s="10">
        <v>40</v>
      </c>
      <c r="K161" s="10">
        <v>404600</v>
      </c>
      <c r="L161" s="10"/>
      <c r="M161" s="10">
        <v>193241.31326803198</v>
      </c>
      <c r="O161" s="10"/>
      <c r="P161" s="10"/>
      <c r="Q161" s="12">
        <f>K161+L161-M161-O161-P161</f>
        <v>211358.68673196802</v>
      </c>
      <c r="R161" t="str">
        <f>MID(G161,3,3)</f>
        <v>MUP</v>
      </c>
    </row>
    <row r="162" spans="1:18" x14ac:dyDescent="0.25">
      <c r="A162" s="29" t="s">
        <v>221</v>
      </c>
      <c r="B162" s="2" t="s">
        <v>108</v>
      </c>
      <c r="C162" s="3" t="str">
        <f>VLOOKUP(B162,[1]MASTER!A:B,2,0)</f>
        <v>OTSU-D5</v>
      </c>
      <c r="D162" s="3" t="str">
        <f>VLOOKUP(B162,[1]MASTER!F:G,2,0)</f>
        <v>1111</v>
      </c>
      <c r="E162" s="3" t="str">
        <f>VLOOKUP(D162,[1]MASTER!G:H,2,0)</f>
        <v>BASIC  SOLUTION</v>
      </c>
      <c r="F162" s="2" t="s">
        <v>88</v>
      </c>
      <c r="G162" s="2" t="s">
        <v>109</v>
      </c>
      <c r="H162" s="2" t="s">
        <v>52</v>
      </c>
      <c r="I162" s="10" t="s">
        <v>49</v>
      </c>
      <c r="J162" s="10">
        <v>10500</v>
      </c>
      <c r="K162" s="10">
        <v>62870500</v>
      </c>
      <c r="L162" s="10"/>
      <c r="M162" s="10">
        <v>50725844.732858412</v>
      </c>
      <c r="O162" s="10"/>
      <c r="P162" s="10"/>
      <c r="Q162" s="12">
        <f>K162+L162-M162-O162-P162</f>
        <v>12144655.267141588</v>
      </c>
      <c r="R162" t="str">
        <f>MID(G162,3,3)</f>
        <v>RNI</v>
      </c>
    </row>
    <row r="163" spans="1:18" x14ac:dyDescent="0.25">
      <c r="A163" s="29" t="s">
        <v>221</v>
      </c>
      <c r="B163" s="2" t="s">
        <v>110</v>
      </c>
      <c r="C163" s="3" t="str">
        <f>VLOOKUP(B163,[1]MASTER!A:B,2,0)</f>
        <v>OTSU-RL</v>
      </c>
      <c r="D163" s="3" t="str">
        <f>VLOOKUP(B163,[1]MASTER!F:G,2,0)</f>
        <v>1111</v>
      </c>
      <c r="E163" s="3" t="str">
        <f>VLOOKUP(D163,[1]MASTER!G:H,2,0)</f>
        <v>BASIC  SOLUTION</v>
      </c>
      <c r="F163" s="2" t="s">
        <v>88</v>
      </c>
      <c r="G163" s="2" t="s">
        <v>19</v>
      </c>
      <c r="H163" s="2" t="s">
        <v>20</v>
      </c>
      <c r="I163" s="10" t="s">
        <v>20</v>
      </c>
      <c r="J163" s="10">
        <v>15580</v>
      </c>
      <c r="K163" s="10">
        <v>176692780</v>
      </c>
      <c r="L163" s="10"/>
      <c r="M163" s="10">
        <v>70950041.18709068</v>
      </c>
      <c r="O163" s="10"/>
      <c r="P163" s="10"/>
      <c r="Q163" s="12">
        <f>K163+L163-M163-O163-P163</f>
        <v>105742738.81290932</v>
      </c>
      <c r="R163" t="str">
        <f>MID(G163,3,3)</f>
        <v>MUP</v>
      </c>
    </row>
    <row r="164" spans="1:18" x14ac:dyDescent="0.25">
      <c r="A164" s="29" t="s">
        <v>221</v>
      </c>
      <c r="B164" s="2" t="s">
        <v>110</v>
      </c>
      <c r="C164" s="3" t="str">
        <f>VLOOKUP(B164,[1]MASTER!A:B,2,0)</f>
        <v>OTSU-RL</v>
      </c>
      <c r="D164" s="3" t="str">
        <f>VLOOKUP(B164,[1]MASTER!F:G,2,0)</f>
        <v>1111</v>
      </c>
      <c r="E164" s="3" t="str">
        <f>VLOOKUP(D164,[1]MASTER!G:H,2,0)</f>
        <v>BASIC  SOLUTION</v>
      </c>
      <c r="F164" s="2" t="s">
        <v>88</v>
      </c>
      <c r="G164" s="2" t="s">
        <v>89</v>
      </c>
      <c r="H164" s="2" t="s">
        <v>52</v>
      </c>
      <c r="I164" s="10" t="s">
        <v>49</v>
      </c>
      <c r="J164" s="10">
        <v>12600</v>
      </c>
      <c r="K164" s="10">
        <v>128835000</v>
      </c>
      <c r="L164" s="10"/>
      <c r="M164" s="10">
        <v>57379365.786735728</v>
      </c>
      <c r="O164" s="10"/>
      <c r="P164" s="10"/>
      <c r="Q164" s="12">
        <f>K164+L164-M164-O164-P164</f>
        <v>71455634.213264272</v>
      </c>
      <c r="R164" t="str">
        <f>MID(G164,3,3)</f>
        <v>MUP</v>
      </c>
    </row>
    <row r="165" spans="1:18" x14ac:dyDescent="0.25">
      <c r="A165" s="29" t="s">
        <v>221</v>
      </c>
      <c r="B165" s="2" t="s">
        <v>110</v>
      </c>
      <c r="C165" s="3" t="str">
        <f>VLOOKUP(B165,[1]MASTER!A:B,2,0)</f>
        <v>OTSU-RL</v>
      </c>
      <c r="D165" s="3" t="str">
        <f>VLOOKUP(B165,[1]MASTER!F:G,2,0)</f>
        <v>1111</v>
      </c>
      <c r="E165" s="3" t="str">
        <f>VLOOKUP(D165,[1]MASTER!G:H,2,0)</f>
        <v>BASIC  SOLUTION</v>
      </c>
      <c r="F165" s="2" t="s">
        <v>88</v>
      </c>
      <c r="G165" s="2" t="s">
        <v>85</v>
      </c>
      <c r="H165" s="2" t="s">
        <v>68</v>
      </c>
      <c r="I165" s="10" t="s">
        <v>49</v>
      </c>
      <c r="J165" s="10">
        <v>2560</v>
      </c>
      <c r="K165" s="10">
        <v>25134080</v>
      </c>
      <c r="L165" s="10"/>
      <c r="M165" s="10">
        <v>11658029.874130433</v>
      </c>
      <c r="O165" s="10"/>
      <c r="P165" s="10"/>
      <c r="Q165" s="12">
        <f>K165+L165-M165-O165-P165</f>
        <v>13476050.125869567</v>
      </c>
      <c r="R165" t="str">
        <f>MID(G165,3,3)</f>
        <v>MUP</v>
      </c>
    </row>
    <row r="166" spans="1:18" x14ac:dyDescent="0.25">
      <c r="A166" s="29" t="s">
        <v>221</v>
      </c>
      <c r="B166" s="2" t="s">
        <v>110</v>
      </c>
      <c r="C166" s="3" t="str">
        <f>VLOOKUP(B166,[1]MASTER!A:B,2,0)</f>
        <v>OTSU-RL</v>
      </c>
      <c r="D166" s="3" t="str">
        <f>VLOOKUP(B166,[1]MASTER!F:G,2,0)</f>
        <v>1111</v>
      </c>
      <c r="E166" s="3" t="str">
        <f>VLOOKUP(D166,[1]MASTER!G:H,2,0)</f>
        <v>BASIC  SOLUTION</v>
      </c>
      <c r="F166" s="2" t="s">
        <v>88</v>
      </c>
      <c r="G166" s="2" t="s">
        <v>81</v>
      </c>
      <c r="H166" s="2" t="s">
        <v>48</v>
      </c>
      <c r="I166" s="10" t="s">
        <v>49</v>
      </c>
      <c r="J166" s="10">
        <v>158444</v>
      </c>
      <c r="K166" s="10">
        <v>1031153552</v>
      </c>
      <c r="L166" s="10"/>
      <c r="M166" s="10">
        <v>721540970.85028291</v>
      </c>
      <c r="O166" s="10"/>
      <c r="P166" s="10"/>
      <c r="Q166" s="12">
        <f>K166+L166-M166-O166-P166</f>
        <v>309612581.14971709</v>
      </c>
      <c r="R166" t="str">
        <f>MID(G166,3,3)</f>
        <v>MUP</v>
      </c>
    </row>
    <row r="167" spans="1:18" x14ac:dyDescent="0.25">
      <c r="A167" s="29" t="s">
        <v>221</v>
      </c>
      <c r="B167" s="2" t="s">
        <v>111</v>
      </c>
      <c r="C167" s="3" t="str">
        <f>VLOOKUP(B167,[1]MASTER!A:B,2,0)</f>
        <v>OTSU-NS</v>
      </c>
      <c r="D167" s="3" t="str">
        <f>VLOOKUP(B167,[1]MASTER!F:G,2,0)</f>
        <v>1111</v>
      </c>
      <c r="E167" s="3" t="str">
        <f>VLOOKUP(D167,[1]MASTER!G:H,2,0)</f>
        <v>BASIC  SOLUTION</v>
      </c>
      <c r="F167" s="2" t="s">
        <v>88</v>
      </c>
      <c r="G167" s="2" t="s">
        <v>19</v>
      </c>
      <c r="H167" s="2" t="s">
        <v>20</v>
      </c>
      <c r="I167" s="10" t="s">
        <v>20</v>
      </c>
      <c r="J167" s="10">
        <v>20</v>
      </c>
      <c r="K167" s="10">
        <v>226820</v>
      </c>
      <c r="L167" s="10"/>
      <c r="M167" s="10">
        <v>77325.557218274</v>
      </c>
      <c r="O167" s="10"/>
      <c r="P167" s="10"/>
      <c r="Q167" s="12">
        <f>K167+L167-M167-O167-P167</f>
        <v>149494.44278172601</v>
      </c>
      <c r="R167" t="str">
        <f>MID(G167,3,3)</f>
        <v>MUP</v>
      </c>
    </row>
    <row r="168" spans="1:18" x14ac:dyDescent="0.25">
      <c r="A168" s="29" t="s">
        <v>221</v>
      </c>
      <c r="B168" s="2" t="s">
        <v>111</v>
      </c>
      <c r="C168" s="3" t="str">
        <f>VLOOKUP(B168,[1]MASTER!A:B,2,0)</f>
        <v>OTSU-NS</v>
      </c>
      <c r="D168" s="3" t="str">
        <f>VLOOKUP(B168,[1]MASTER!F:G,2,0)</f>
        <v>1111</v>
      </c>
      <c r="E168" s="3" t="str">
        <f>VLOOKUP(D168,[1]MASTER!G:H,2,0)</f>
        <v>BASIC  SOLUTION</v>
      </c>
      <c r="F168" s="2" t="s">
        <v>88</v>
      </c>
      <c r="G168" s="2" t="s">
        <v>89</v>
      </c>
      <c r="H168" s="2" t="s">
        <v>52</v>
      </c>
      <c r="I168" s="10" t="s">
        <v>49</v>
      </c>
      <c r="J168" s="10">
        <v>108200</v>
      </c>
      <c r="K168" s="10">
        <v>1106345000</v>
      </c>
      <c r="L168" s="10"/>
      <c r="M168" s="10">
        <v>418331264.55086184</v>
      </c>
      <c r="O168" s="10"/>
      <c r="P168" s="10"/>
      <c r="Q168" s="12">
        <f>K168+L168-M168-O168-P168</f>
        <v>688013735.44913816</v>
      </c>
      <c r="R168" t="str">
        <f>MID(G168,3,3)</f>
        <v>MUP</v>
      </c>
    </row>
    <row r="169" spans="1:18" x14ac:dyDescent="0.25">
      <c r="A169" s="29" t="s">
        <v>221</v>
      </c>
      <c r="B169" s="2" t="s">
        <v>111</v>
      </c>
      <c r="C169" s="3" t="str">
        <f>VLOOKUP(B169,[1]MASTER!A:B,2,0)</f>
        <v>OTSU-NS</v>
      </c>
      <c r="D169" s="3" t="str">
        <f>VLOOKUP(B169,[1]MASTER!F:G,2,0)</f>
        <v>1111</v>
      </c>
      <c r="E169" s="3" t="str">
        <f>VLOOKUP(D169,[1]MASTER!G:H,2,0)</f>
        <v>BASIC  SOLUTION</v>
      </c>
      <c r="F169" s="2" t="s">
        <v>88</v>
      </c>
      <c r="G169" s="2" t="s">
        <v>85</v>
      </c>
      <c r="H169" s="2" t="s">
        <v>68</v>
      </c>
      <c r="I169" s="10" t="s">
        <v>49</v>
      </c>
      <c r="J169" s="10">
        <v>200</v>
      </c>
      <c r="K169" s="10">
        <v>2040000</v>
      </c>
      <c r="L169" s="10"/>
      <c r="M169" s="10">
        <v>773255.57218273997</v>
      </c>
      <c r="O169" s="10"/>
      <c r="P169" s="10"/>
      <c r="Q169" s="12">
        <f>K169+L169-M169-O169-P169</f>
        <v>1266744.4278172599</v>
      </c>
      <c r="R169" t="str">
        <f>MID(G169,3,3)</f>
        <v>MUP</v>
      </c>
    </row>
    <row r="170" spans="1:18" x14ac:dyDescent="0.25">
      <c r="A170" s="29" t="s">
        <v>221</v>
      </c>
      <c r="B170" s="2" t="s">
        <v>111</v>
      </c>
      <c r="C170" s="3" t="str">
        <f>VLOOKUP(B170,[1]MASTER!A:B,2,0)</f>
        <v>OTSU-NS</v>
      </c>
      <c r="D170" s="3" t="str">
        <f>VLOOKUP(B170,[1]MASTER!F:G,2,0)</f>
        <v>1111</v>
      </c>
      <c r="E170" s="3" t="str">
        <f>VLOOKUP(D170,[1]MASTER!G:H,2,0)</f>
        <v>BASIC  SOLUTION</v>
      </c>
      <c r="F170" s="2" t="s">
        <v>88</v>
      </c>
      <c r="G170" s="2" t="s">
        <v>81</v>
      </c>
      <c r="H170" s="2" t="s">
        <v>48</v>
      </c>
      <c r="I170" s="10" t="s">
        <v>49</v>
      </c>
      <c r="J170" s="10">
        <v>223958</v>
      </c>
      <c r="K170" s="10">
        <v>1315977208</v>
      </c>
      <c r="L170" s="10"/>
      <c r="M170" s="10">
        <v>865883857.17451429</v>
      </c>
      <c r="O170" s="10"/>
      <c r="P170" s="10"/>
      <c r="Q170" s="12">
        <f>K170+L170-M170-O170-P170</f>
        <v>450093350.82548571</v>
      </c>
      <c r="R170" t="str">
        <f>MID(G170,3,3)</f>
        <v>MUP</v>
      </c>
    </row>
    <row r="171" spans="1:18" x14ac:dyDescent="0.25">
      <c r="A171" s="29" t="s">
        <v>221</v>
      </c>
      <c r="B171" s="2" t="s">
        <v>112</v>
      </c>
      <c r="C171" s="3" t="str">
        <f>VLOOKUP(B171,[1]MASTER!A:B,2,0)</f>
        <v>OTSU-MANITOL 20</v>
      </c>
      <c r="D171" s="3" t="str">
        <f>VLOOKUP(B171,[1]MASTER!F:G,2,0)</f>
        <v>1115</v>
      </c>
      <c r="E171" s="3" t="str">
        <f>VLOOKUP(D171,[1]MASTER!G:H,2,0)</f>
        <v>C O D</v>
      </c>
      <c r="F171" s="2" t="s">
        <v>88</v>
      </c>
      <c r="G171" s="2" t="s">
        <v>19</v>
      </c>
      <c r="H171" s="2" t="s">
        <v>20</v>
      </c>
      <c r="I171" s="10" t="s">
        <v>20</v>
      </c>
      <c r="J171" s="10">
        <v>960</v>
      </c>
      <c r="K171" s="10">
        <v>52906560</v>
      </c>
      <c r="L171" s="10"/>
      <c r="M171" s="10">
        <v>12774208.319003038</v>
      </c>
      <c r="O171" s="10"/>
      <c r="P171" s="10"/>
      <c r="Q171" s="12">
        <f>K171+L171-M171-O171-P171</f>
        <v>40132351.680996962</v>
      </c>
      <c r="R171" t="str">
        <f>MID(G171,3,3)</f>
        <v>MUP</v>
      </c>
    </row>
    <row r="172" spans="1:18" x14ac:dyDescent="0.25">
      <c r="A172" s="29" t="s">
        <v>221</v>
      </c>
      <c r="B172" s="2" t="s">
        <v>112</v>
      </c>
      <c r="C172" s="3" t="str">
        <f>VLOOKUP(B172,[1]MASTER!A:B,2,0)</f>
        <v>OTSU-MANITOL 20</v>
      </c>
      <c r="D172" s="3" t="str">
        <f>VLOOKUP(B172,[1]MASTER!F:G,2,0)</f>
        <v>1115</v>
      </c>
      <c r="E172" s="3" t="str">
        <f>VLOOKUP(D172,[1]MASTER!G:H,2,0)</f>
        <v>C O D</v>
      </c>
      <c r="F172" s="2" t="s">
        <v>88</v>
      </c>
      <c r="G172" s="2" t="s">
        <v>89</v>
      </c>
      <c r="H172" s="2" t="s">
        <v>52</v>
      </c>
      <c r="I172" s="10" t="s">
        <v>49</v>
      </c>
      <c r="J172" s="10">
        <v>7037</v>
      </c>
      <c r="K172" s="10">
        <v>172096872</v>
      </c>
      <c r="L172" s="10"/>
      <c r="M172" s="10">
        <v>93637608.271692082</v>
      </c>
      <c r="O172" s="10"/>
      <c r="P172" s="10"/>
      <c r="Q172" s="12">
        <f>K172+L172-M172-O172-P172</f>
        <v>78459263.728307918</v>
      </c>
      <c r="R172" t="str">
        <f>MID(G172,3,3)</f>
        <v>MUP</v>
      </c>
    </row>
    <row r="173" spans="1:18" x14ac:dyDescent="0.25">
      <c r="A173" s="29" t="s">
        <v>221</v>
      </c>
      <c r="B173" s="2" t="s">
        <v>112</v>
      </c>
      <c r="C173" s="3" t="str">
        <f>VLOOKUP(B173,[1]MASTER!A:B,2,0)</f>
        <v>OTSU-MANITOL 20</v>
      </c>
      <c r="D173" s="3" t="str">
        <f>VLOOKUP(B173,[1]MASTER!F:G,2,0)</f>
        <v>1115</v>
      </c>
      <c r="E173" s="3" t="str">
        <f>VLOOKUP(D173,[1]MASTER!G:H,2,0)</f>
        <v>C O D</v>
      </c>
      <c r="F173" s="2" t="s">
        <v>88</v>
      </c>
      <c r="G173" s="2" t="s">
        <v>109</v>
      </c>
      <c r="H173" s="2" t="s">
        <v>52</v>
      </c>
      <c r="I173" s="10" t="s">
        <v>49</v>
      </c>
      <c r="J173" s="10">
        <v>480</v>
      </c>
      <c r="K173" s="10">
        <v>11738880</v>
      </c>
      <c r="L173" s="10"/>
      <c r="M173" s="10">
        <v>6387104.15950152</v>
      </c>
      <c r="O173" s="10"/>
      <c r="P173" s="10"/>
      <c r="Q173" s="12">
        <f>K173+L173-M173-O173-P173</f>
        <v>5351775.84049848</v>
      </c>
      <c r="R173" t="str">
        <f>MID(G173,3,3)</f>
        <v>RNI</v>
      </c>
    </row>
    <row r="174" spans="1:18" x14ac:dyDescent="0.25">
      <c r="A174" s="29" t="s">
        <v>221</v>
      </c>
      <c r="B174" s="2" t="s">
        <v>113</v>
      </c>
      <c r="C174" s="3" t="str">
        <f>VLOOKUP(B174,[1]MASTER!A:B,2,0)</f>
        <v>STERILE WATERFOR IRRIGATION</v>
      </c>
      <c r="D174" s="3" t="str">
        <f>VLOOKUP(B174,[1]MASTER!F:G,2,0)</f>
        <v>1111</v>
      </c>
      <c r="E174" s="3" t="str">
        <f>VLOOKUP(D174,[1]MASTER!G:H,2,0)</f>
        <v>BASIC  SOLUTION</v>
      </c>
      <c r="F174" s="2" t="s">
        <v>88</v>
      </c>
      <c r="G174" s="2" t="s">
        <v>81</v>
      </c>
      <c r="H174" s="2" t="s">
        <v>48</v>
      </c>
      <c r="I174" s="10" t="s">
        <v>49</v>
      </c>
      <c r="J174" s="10">
        <v>390</v>
      </c>
      <c r="K174" s="10">
        <v>4748250</v>
      </c>
      <c r="L174" s="10"/>
      <c r="M174" s="10">
        <v>2412014.9513261099</v>
      </c>
      <c r="O174" s="10"/>
      <c r="P174" s="10"/>
      <c r="Q174" s="12">
        <f>K174+L174-M174-O174-P174</f>
        <v>2336235.0486738901</v>
      </c>
      <c r="R174" t="str">
        <f>MID(G174,3,3)</f>
        <v>MUP</v>
      </c>
    </row>
    <row r="175" spans="1:18" x14ac:dyDescent="0.25">
      <c r="A175" s="29" t="s">
        <v>221</v>
      </c>
      <c r="B175" s="2" t="s">
        <v>113</v>
      </c>
      <c r="C175" s="3" t="str">
        <f>VLOOKUP(B175,[1]MASTER!A:B,2,0)</f>
        <v>STERILE WATERFOR IRRIGATION</v>
      </c>
      <c r="D175" s="3" t="str">
        <f>VLOOKUP(B175,[1]MASTER!F:G,2,0)</f>
        <v>1111</v>
      </c>
      <c r="E175" s="3" t="str">
        <f>VLOOKUP(D175,[1]MASTER!G:H,2,0)</f>
        <v>BASIC  SOLUTION</v>
      </c>
      <c r="F175" s="2" t="s">
        <v>88</v>
      </c>
      <c r="G175" s="2" t="s">
        <v>82</v>
      </c>
      <c r="H175" s="2" t="s">
        <v>48</v>
      </c>
      <c r="I175" s="10" t="s">
        <v>49</v>
      </c>
      <c r="J175" s="10">
        <v>5025</v>
      </c>
      <c r="K175" s="10">
        <v>61179375</v>
      </c>
      <c r="L175" s="10"/>
      <c r="M175" s="10">
        <v>31077884.949778721</v>
      </c>
      <c r="O175" s="10"/>
      <c r="P175" s="10"/>
      <c r="Q175" s="12">
        <f>K175+L175-M175-O175-P175</f>
        <v>30101490.050221279</v>
      </c>
      <c r="R175" t="str">
        <f>MID(G175,3,3)</f>
        <v>RNI</v>
      </c>
    </row>
    <row r="176" spans="1:18" x14ac:dyDescent="0.25">
      <c r="A176" s="29" t="s">
        <v>221</v>
      </c>
      <c r="B176" s="2" t="s">
        <v>114</v>
      </c>
      <c r="C176" s="3" t="str">
        <f>VLOOKUP(B176,[1]MASTER!A:B,2,0)</f>
        <v>OTSU-NS</v>
      </c>
      <c r="D176" s="3" t="str">
        <f>VLOOKUP(B176,[1]MASTER!F:G,2,0)</f>
        <v>1111</v>
      </c>
      <c r="E176" s="3" t="str">
        <f>VLOOKUP(D176,[1]MASTER!G:H,2,0)</f>
        <v>BASIC  SOLUTION</v>
      </c>
      <c r="F176" s="2" t="s">
        <v>88</v>
      </c>
      <c r="G176" s="2" t="s">
        <v>19</v>
      </c>
      <c r="H176" s="2" t="s">
        <v>20</v>
      </c>
      <c r="I176" s="10" t="s">
        <v>20</v>
      </c>
      <c r="J176" s="10">
        <v>17097</v>
      </c>
      <c r="K176" s="10">
        <v>396702310</v>
      </c>
      <c r="L176" s="10"/>
      <c r="M176" s="10">
        <v>112043746.28213401</v>
      </c>
      <c r="O176" s="10"/>
      <c r="P176" s="10"/>
      <c r="Q176" s="12">
        <f>K176+L176-M176-O176-P176</f>
        <v>284658563.717866</v>
      </c>
      <c r="R176" t="str">
        <f>MID(G176,3,3)</f>
        <v>MUP</v>
      </c>
    </row>
    <row r="177" spans="1:18" x14ac:dyDescent="0.25">
      <c r="A177" s="29" t="s">
        <v>221</v>
      </c>
      <c r="B177" s="2" t="s">
        <v>114</v>
      </c>
      <c r="C177" s="3" t="str">
        <f>VLOOKUP(B177,[1]MASTER!A:B,2,0)</f>
        <v>OTSU-NS</v>
      </c>
      <c r="D177" s="3" t="str">
        <f>VLOOKUP(B177,[1]MASTER!F:G,2,0)</f>
        <v>1111</v>
      </c>
      <c r="E177" s="3" t="str">
        <f>VLOOKUP(D177,[1]MASTER!G:H,2,0)</f>
        <v>BASIC  SOLUTION</v>
      </c>
      <c r="F177" s="2" t="s">
        <v>88</v>
      </c>
      <c r="G177" s="2" t="s">
        <v>85</v>
      </c>
      <c r="H177" s="2" t="s">
        <v>68</v>
      </c>
      <c r="I177" s="10" t="s">
        <v>49</v>
      </c>
      <c r="J177" s="10">
        <v>75</v>
      </c>
      <c r="K177" s="10">
        <v>1498125</v>
      </c>
      <c r="L177" s="10"/>
      <c r="M177" s="10">
        <v>491506.16898637498</v>
      </c>
      <c r="O177" s="10"/>
      <c r="P177" s="10"/>
      <c r="Q177" s="12">
        <f>K177+L177-M177-O177-P177</f>
        <v>1006618.831013625</v>
      </c>
      <c r="R177" t="str">
        <f>MID(G177,3,3)</f>
        <v>MUP</v>
      </c>
    </row>
    <row r="178" spans="1:18" x14ac:dyDescent="0.25">
      <c r="A178" s="29" t="s">
        <v>221</v>
      </c>
      <c r="B178" s="2" t="s">
        <v>114</v>
      </c>
      <c r="C178" s="3" t="str">
        <f>VLOOKUP(B178,[1]MASTER!A:B,2,0)</f>
        <v>OTSU-NS</v>
      </c>
      <c r="D178" s="3" t="str">
        <f>VLOOKUP(B178,[1]MASTER!F:G,2,0)</f>
        <v>1111</v>
      </c>
      <c r="E178" s="3" t="str">
        <f>VLOOKUP(D178,[1]MASTER!G:H,2,0)</f>
        <v>BASIC  SOLUTION</v>
      </c>
      <c r="F178" s="2" t="s">
        <v>88</v>
      </c>
      <c r="G178" s="2" t="s">
        <v>81</v>
      </c>
      <c r="H178" s="2" t="s">
        <v>48</v>
      </c>
      <c r="I178" s="10" t="s">
        <v>49</v>
      </c>
      <c r="J178" s="10">
        <v>126350</v>
      </c>
      <c r="K178" s="10">
        <v>1446454800</v>
      </c>
      <c r="L178" s="10"/>
      <c r="M178" s="10">
        <v>828024059.35238159</v>
      </c>
      <c r="O178" s="10"/>
      <c r="P178" s="10"/>
      <c r="Q178" s="12">
        <f>K178+L178-M178-O178-P178</f>
        <v>618430740.64761841</v>
      </c>
      <c r="R178" t="str">
        <f>MID(G178,3,3)</f>
        <v>MUP</v>
      </c>
    </row>
    <row r="179" spans="1:18" x14ac:dyDescent="0.25">
      <c r="A179" s="29" t="s">
        <v>221</v>
      </c>
      <c r="B179" s="2" t="s">
        <v>114</v>
      </c>
      <c r="C179" s="3" t="str">
        <f>VLOOKUP(B179,[1]MASTER!A:B,2,0)</f>
        <v>OTSU-NS</v>
      </c>
      <c r="D179" s="3" t="str">
        <f>VLOOKUP(B179,[1]MASTER!F:G,2,0)</f>
        <v>1111</v>
      </c>
      <c r="E179" s="3" t="str">
        <f>VLOOKUP(D179,[1]MASTER!G:H,2,0)</f>
        <v>BASIC  SOLUTION</v>
      </c>
      <c r="F179" s="2" t="s">
        <v>88</v>
      </c>
      <c r="G179" s="2" t="s">
        <v>82</v>
      </c>
      <c r="H179" s="2" t="s">
        <v>48</v>
      </c>
      <c r="I179" s="10" t="s">
        <v>49</v>
      </c>
      <c r="J179" s="10">
        <v>28575</v>
      </c>
      <c r="K179" s="10">
        <v>327126600</v>
      </c>
      <c r="L179" s="10"/>
      <c r="M179" s="10">
        <v>187263850.38380894</v>
      </c>
      <c r="O179" s="10"/>
      <c r="P179" s="10"/>
      <c r="Q179" s="12">
        <f>K179+L179-M179-O179-P179</f>
        <v>139862749.61619106</v>
      </c>
      <c r="R179" t="str">
        <f>MID(G179,3,3)</f>
        <v>RNI</v>
      </c>
    </row>
    <row r="180" spans="1:18" x14ac:dyDescent="0.25">
      <c r="A180" s="29" t="s">
        <v>221</v>
      </c>
      <c r="B180" s="2" t="s">
        <v>115</v>
      </c>
      <c r="C180" s="3" t="str">
        <f>VLOOKUP(B180,[1]MASTER!A:B,2,0)</f>
        <v>ABILIFY ORAL SOLUTION 60ML (Lokal)</v>
      </c>
      <c r="D180" s="3" t="str">
        <f>VLOOKUP(B180,[1]MASTER!F:G,2,0)</f>
        <v>5112</v>
      </c>
      <c r="E180" s="3" t="str">
        <f>VLOOKUP(D180,[1]MASTER!G:H,2,0)</f>
        <v>ABILIFY</v>
      </c>
      <c r="F180" s="2" t="s">
        <v>116</v>
      </c>
      <c r="G180" s="2" t="s">
        <v>60</v>
      </c>
      <c r="H180" s="2" t="s">
        <v>20</v>
      </c>
      <c r="I180" s="10" t="s">
        <v>20</v>
      </c>
      <c r="J180" s="10">
        <v>184</v>
      </c>
      <c r="K180" s="10">
        <v>37254664</v>
      </c>
      <c r="L180" s="10"/>
      <c r="M180" s="10">
        <v>15467637.729931628</v>
      </c>
      <c r="O180" s="10"/>
      <c r="P180" s="10"/>
      <c r="Q180" s="12">
        <f>K180+L180-M180-O180-P180</f>
        <v>21787026.27006837</v>
      </c>
      <c r="R180" t="str">
        <f>MID(G180,3,3)</f>
        <v>APL</v>
      </c>
    </row>
    <row r="181" spans="1:18" x14ac:dyDescent="0.25">
      <c r="A181" s="29" t="s">
        <v>221</v>
      </c>
      <c r="B181" s="2" t="s">
        <v>115</v>
      </c>
      <c r="C181" s="3" t="str">
        <f>VLOOKUP(B181,[1]MASTER!A:B,2,0)</f>
        <v>ABILIFY ORAL SOLUTION 60ML (Lokal)</v>
      </c>
      <c r="D181" s="3" t="str">
        <f>VLOOKUP(B181,[1]MASTER!F:G,2,0)</f>
        <v>5112</v>
      </c>
      <c r="E181" s="3" t="str">
        <f>VLOOKUP(D181,[1]MASTER!G:H,2,0)</f>
        <v>ABILIFY</v>
      </c>
      <c r="F181" s="2" t="s">
        <v>116</v>
      </c>
      <c r="G181" s="2" t="s">
        <v>32</v>
      </c>
      <c r="H181" s="2" t="s">
        <v>20</v>
      </c>
      <c r="I181" s="10" t="s">
        <v>20</v>
      </c>
      <c r="J181" s="10">
        <v>307</v>
      </c>
      <c r="K181" s="10">
        <v>59653170</v>
      </c>
      <c r="L181" s="10"/>
      <c r="M181" s="10">
        <v>25807417.299396794</v>
      </c>
      <c r="O181" s="10"/>
      <c r="P181" s="10"/>
      <c r="Q181" s="12">
        <f>K181+L181-M181-O181-P181</f>
        <v>33845752.700603202</v>
      </c>
      <c r="R181" t="str">
        <f>MID(G181,3,3)</f>
        <v>MUP</v>
      </c>
    </row>
    <row r="182" spans="1:18" x14ac:dyDescent="0.25">
      <c r="A182" s="29" t="s">
        <v>221</v>
      </c>
      <c r="B182" s="2" t="s">
        <v>115</v>
      </c>
      <c r="C182" s="3" t="str">
        <f>VLOOKUP(B182,[1]MASTER!A:B,2,0)</f>
        <v>ABILIFY ORAL SOLUTION 60ML (Lokal)</v>
      </c>
      <c r="D182" s="3" t="str">
        <f>VLOOKUP(B182,[1]MASTER!F:G,2,0)</f>
        <v>5112</v>
      </c>
      <c r="E182" s="3" t="str">
        <f>VLOOKUP(D182,[1]MASTER!G:H,2,0)</f>
        <v>ABILIFY</v>
      </c>
      <c r="F182" s="2" t="s">
        <v>116</v>
      </c>
      <c r="G182" s="2" t="s">
        <v>71</v>
      </c>
      <c r="H182" s="2" t="s">
        <v>48</v>
      </c>
      <c r="I182" s="10" t="s">
        <v>49</v>
      </c>
      <c r="J182" s="10">
        <v>1340</v>
      </c>
      <c r="K182" s="10">
        <v>214995040</v>
      </c>
      <c r="L182" s="10"/>
      <c r="M182" s="10">
        <v>112644753.03319772</v>
      </c>
      <c r="O182" s="10"/>
      <c r="P182" s="10"/>
      <c r="Q182" s="12">
        <f>K182+L182-M182-O182-P182</f>
        <v>102350286.96680228</v>
      </c>
      <c r="R182" t="str">
        <f>MID(G182,3,3)</f>
        <v>MUP</v>
      </c>
    </row>
    <row r="183" spans="1:18" x14ac:dyDescent="0.25">
      <c r="A183" s="29" t="s">
        <v>221</v>
      </c>
      <c r="B183" s="2" t="s">
        <v>117</v>
      </c>
      <c r="C183" s="3" t="str">
        <f>VLOOKUP(B183,[1]MASTER!A:B,2,0)</f>
        <v>REXULTI TABLET 3 MG</v>
      </c>
      <c r="D183" s="3" t="str">
        <f>VLOOKUP(B183,[1]MASTER!F:G,2,0)</f>
        <v>5123</v>
      </c>
      <c r="E183" s="3" t="str">
        <f>VLOOKUP(D183,[1]MASTER!G:H,2,0)</f>
        <v>Rexulti</v>
      </c>
      <c r="F183" s="2" t="s">
        <v>59</v>
      </c>
      <c r="G183" s="2" t="s">
        <v>60</v>
      </c>
      <c r="H183" s="2" t="s">
        <v>20</v>
      </c>
      <c r="I183" s="10" t="s">
        <v>20</v>
      </c>
      <c r="J183" s="10">
        <v>500</v>
      </c>
      <c r="K183" s="10">
        <v>23849250</v>
      </c>
      <c r="L183" s="10"/>
      <c r="M183" s="10">
        <v>10322603.10958785</v>
      </c>
      <c r="O183" s="10"/>
      <c r="P183" s="10"/>
      <c r="Q183" s="12">
        <f>K183+L183-M183-O183-P183</f>
        <v>13526646.89041215</v>
      </c>
      <c r="R183" t="str">
        <f>MID(G183,3,3)</f>
        <v>APL</v>
      </c>
    </row>
    <row r="184" spans="1:18" x14ac:dyDescent="0.25">
      <c r="A184" s="29" t="s">
        <v>221</v>
      </c>
      <c r="B184" s="2" t="s">
        <v>117</v>
      </c>
      <c r="C184" s="3" t="str">
        <f>VLOOKUP(B184,[1]MASTER!A:B,2,0)</f>
        <v>REXULTI TABLET 3 MG</v>
      </c>
      <c r="D184" s="3" t="str">
        <f>VLOOKUP(B184,[1]MASTER!F:G,2,0)</f>
        <v>5123</v>
      </c>
      <c r="E184" s="3" t="str">
        <f>VLOOKUP(D184,[1]MASTER!G:H,2,0)</f>
        <v>Rexulti</v>
      </c>
      <c r="F184" s="2" t="s">
        <v>59</v>
      </c>
      <c r="G184" s="2" t="s">
        <v>32</v>
      </c>
      <c r="H184" s="2" t="s">
        <v>20</v>
      </c>
      <c r="I184" s="10" t="s">
        <v>20</v>
      </c>
      <c r="J184" s="10">
        <v>-500</v>
      </c>
      <c r="K184" s="10">
        <v>-22888050</v>
      </c>
      <c r="L184" s="10"/>
      <c r="M184" s="10">
        <v>-10322603.10958785</v>
      </c>
      <c r="O184" s="10"/>
      <c r="P184" s="10"/>
      <c r="Q184" s="12">
        <f>K184+L184-M184-O184-P184</f>
        <v>-12565446.89041215</v>
      </c>
      <c r="R184" t="str">
        <f>MID(G184,3,3)</f>
        <v>MUP</v>
      </c>
    </row>
    <row r="185" spans="1:18" x14ac:dyDescent="0.25">
      <c r="A185" s="29" t="s">
        <v>221</v>
      </c>
      <c r="B185" s="2" t="s">
        <v>118</v>
      </c>
      <c r="C185" s="3" t="str">
        <f>VLOOKUP(B185,[1]MASTER!A:B,2,0)</f>
        <v>OI NUTRI BAG</v>
      </c>
      <c r="D185" s="3" t="str">
        <f>VLOOKUP(B185,[1]MASTER!F:G,2,0)</f>
        <v>1511</v>
      </c>
      <c r="E185" s="3" t="str">
        <f>VLOOKUP(D185,[1]MASTER!G:H,2,0)</f>
        <v>ME SET</v>
      </c>
      <c r="F185" s="2" t="s">
        <v>45</v>
      </c>
      <c r="G185" s="2" t="s">
        <v>47</v>
      </c>
      <c r="H185" s="2" t="s">
        <v>48</v>
      </c>
      <c r="I185" s="10" t="s">
        <v>49</v>
      </c>
      <c r="J185" s="10">
        <v>368</v>
      </c>
      <c r="K185" s="10">
        <v>1657840</v>
      </c>
      <c r="L185" s="10"/>
      <c r="M185" s="10">
        <v>1199957.8894541953</v>
      </c>
      <c r="O185" s="10"/>
      <c r="P185" s="10"/>
      <c r="Q185" s="12">
        <f>K185+L185-M185-O185-P185</f>
        <v>457882.11054580472</v>
      </c>
      <c r="R185" t="str">
        <f>MID(G185,3,3)</f>
        <v>MUP</v>
      </c>
    </row>
    <row r="186" spans="1:18" x14ac:dyDescent="0.25">
      <c r="A186" s="29" t="s">
        <v>221</v>
      </c>
      <c r="B186" s="2" t="s">
        <v>118</v>
      </c>
      <c r="C186" s="3" t="str">
        <f>VLOOKUP(B186,[1]MASTER!A:B,2,0)</f>
        <v>OI NUTRI BAG</v>
      </c>
      <c r="D186" s="3" t="str">
        <f>VLOOKUP(B186,[1]MASTER!F:G,2,0)</f>
        <v>1511</v>
      </c>
      <c r="E186" s="3" t="str">
        <f>VLOOKUP(D186,[1]MASTER!G:H,2,0)</f>
        <v>ME SET</v>
      </c>
      <c r="F186" s="2" t="s">
        <v>45</v>
      </c>
      <c r="G186" s="2" t="s">
        <v>53</v>
      </c>
      <c r="H186" s="2" t="s">
        <v>48</v>
      </c>
      <c r="I186" s="10" t="s">
        <v>49</v>
      </c>
      <c r="J186" s="10">
        <v>1000</v>
      </c>
      <c r="K186" s="10">
        <v>4505000</v>
      </c>
      <c r="L186" s="10"/>
      <c r="M186" s="10">
        <v>3260755.1343864002</v>
      </c>
      <c r="O186" s="10"/>
      <c r="P186" s="10"/>
      <c r="Q186" s="12">
        <f>K186+L186-M186-O186-P186</f>
        <v>1244244.8656135998</v>
      </c>
      <c r="R186" t="str">
        <f>MID(G186,3,3)</f>
        <v>RNI</v>
      </c>
    </row>
    <row r="187" spans="1:18" x14ac:dyDescent="0.25">
      <c r="A187" s="29" t="s">
        <v>221</v>
      </c>
      <c r="B187" s="2" t="s">
        <v>119</v>
      </c>
      <c r="C187" s="3" t="str">
        <f>VLOOKUP(B187,[1]MASTER!A:B,2,0)</f>
        <v>OTSU Y SET  WITH FILTER</v>
      </c>
      <c r="D187" s="3" t="str">
        <f>VLOOKUP(B187,[1]MASTER!F:G,2,0)</f>
        <v>1511</v>
      </c>
      <c r="E187" s="3" t="str">
        <f>VLOOKUP(D187,[1]MASTER!G:H,2,0)</f>
        <v>ME SET</v>
      </c>
      <c r="F187" s="2" t="s">
        <v>45</v>
      </c>
      <c r="G187" s="2" t="s">
        <v>47</v>
      </c>
      <c r="H187" s="2" t="s">
        <v>48</v>
      </c>
      <c r="I187" s="10" t="s">
        <v>49</v>
      </c>
      <c r="J187" s="10">
        <v>77</v>
      </c>
      <c r="K187" s="10">
        <v>556325</v>
      </c>
      <c r="L187" s="10"/>
      <c r="M187" s="10">
        <v>359714.73472449899</v>
      </c>
      <c r="O187" s="10"/>
      <c r="P187" s="10"/>
      <c r="Q187" s="12">
        <f>K187+L187-M187-O187-P187</f>
        <v>196610.26527550101</v>
      </c>
      <c r="R187" t="str">
        <f>MID(G187,3,3)</f>
        <v>MUP</v>
      </c>
    </row>
    <row r="188" spans="1:18" x14ac:dyDescent="0.25">
      <c r="A188" s="29" t="s">
        <v>221</v>
      </c>
      <c r="B188" s="2" t="s">
        <v>120</v>
      </c>
      <c r="C188" s="3" t="str">
        <f>VLOOKUP(B188,[1]MASTER!A:B,2,0)</f>
        <v>ABILIFY DISCMELT 15 MGKOP</v>
      </c>
      <c r="D188" s="3" t="str">
        <f>VLOOKUP(B188,[1]MASTER!F:G,2,0)</f>
        <v>5112</v>
      </c>
      <c r="E188" s="3" t="str">
        <f>VLOOKUP(D188,[1]MASTER!G:H,2,0)</f>
        <v>ABILIFY</v>
      </c>
      <c r="F188" s="2" t="s">
        <v>59</v>
      </c>
      <c r="G188" s="2" t="s">
        <v>32</v>
      </c>
      <c r="H188" s="2" t="s">
        <v>20</v>
      </c>
      <c r="I188" s="10" t="s">
        <v>20</v>
      </c>
      <c r="J188" s="10">
        <v>1800</v>
      </c>
      <c r="K188" s="10">
        <v>86477400</v>
      </c>
      <c r="L188" s="10"/>
      <c r="M188" s="10">
        <v>35005446.667040579</v>
      </c>
      <c r="O188" s="10"/>
      <c r="P188" s="10"/>
      <c r="Q188" s="12">
        <f>K188+L188-M188-O188-P188</f>
        <v>51471953.332959421</v>
      </c>
      <c r="R188" t="str">
        <f>MID(G188,3,3)</f>
        <v>MUP</v>
      </c>
    </row>
    <row r="189" spans="1:18" x14ac:dyDescent="0.25">
      <c r="A189" s="29" t="s">
        <v>221</v>
      </c>
      <c r="B189" s="2" t="s">
        <v>36</v>
      </c>
      <c r="C189" s="3" t="str">
        <f>VLOOKUP(B189,[1]MASTER!A:B,2,0)</f>
        <v>JINARC 30 MG</v>
      </c>
      <c r="D189" s="3" t="str">
        <f>VLOOKUP(B189,[1]MASTER!F:G,2,0)</f>
        <v>5124</v>
      </c>
      <c r="E189" s="3" t="str">
        <f>VLOOKUP(D189,[1]MASTER!G:H,2,0)</f>
        <v>JINARK</v>
      </c>
      <c r="F189" s="2" t="s">
        <v>66</v>
      </c>
      <c r="G189" s="2" t="s">
        <v>32</v>
      </c>
      <c r="H189" s="2" t="s">
        <v>20</v>
      </c>
      <c r="I189" s="10" t="s">
        <v>20</v>
      </c>
      <c r="J189" s="10">
        <v>1050</v>
      </c>
      <c r="K189" s="10">
        <v>115079580</v>
      </c>
      <c r="L189" s="10"/>
      <c r="M189" s="10">
        <v>25961326.628407594</v>
      </c>
      <c r="O189" s="10"/>
      <c r="P189" s="10"/>
      <c r="Q189" s="12">
        <f>K189+L189-M189-O189-P189</f>
        <v>89118253.371592402</v>
      </c>
      <c r="R189" t="str">
        <f>MID(G189,3,3)</f>
        <v>MUP</v>
      </c>
    </row>
    <row r="190" spans="1:18" x14ac:dyDescent="0.25">
      <c r="A190" s="29" t="s">
        <v>221</v>
      </c>
      <c r="B190" s="2" t="s">
        <v>121</v>
      </c>
      <c r="C190" s="3" t="str">
        <f>VLOOKUP(B190,[1]MASTER!A:B,2,0)</f>
        <v>OTSUTRAN-40</v>
      </c>
      <c r="D190" s="3" t="str">
        <f>VLOOKUP(B190,[1]MASTER!F:G,2,0)</f>
        <v>1115</v>
      </c>
      <c r="E190" s="3" t="str">
        <f>VLOOKUP(D190,[1]MASTER!G:H,2,0)</f>
        <v>C O D</v>
      </c>
      <c r="F190" s="2" t="s">
        <v>88</v>
      </c>
      <c r="G190" s="2" t="s">
        <v>19</v>
      </c>
      <c r="H190" s="2" t="s">
        <v>20</v>
      </c>
      <c r="I190" s="10" t="s">
        <v>20</v>
      </c>
      <c r="J190" s="10">
        <v>20</v>
      </c>
      <c r="K190" s="10">
        <v>1730880</v>
      </c>
      <c r="L190" s="10"/>
      <c r="M190" s="10">
        <v>1146118.3109118179</v>
      </c>
      <c r="O190" s="10"/>
      <c r="P190" s="10"/>
      <c r="Q190" s="12">
        <f>K190+L190-M190-O190-P190</f>
        <v>584761.68908818206</v>
      </c>
      <c r="R190" t="str">
        <f>MID(G190,3,3)</f>
        <v>MUP</v>
      </c>
    </row>
    <row r="191" spans="1:18" x14ac:dyDescent="0.25">
      <c r="A191" s="29" t="s">
        <v>221</v>
      </c>
      <c r="B191" s="2" t="s">
        <v>121</v>
      </c>
      <c r="C191" s="3" t="str">
        <f>VLOOKUP(B191,[1]MASTER!A:B,2,0)</f>
        <v>OTSUTRAN-40</v>
      </c>
      <c r="D191" s="3" t="str">
        <f>VLOOKUP(B191,[1]MASTER!F:G,2,0)</f>
        <v>1115</v>
      </c>
      <c r="E191" s="3" t="str">
        <f>VLOOKUP(D191,[1]MASTER!G:H,2,0)</f>
        <v>C O D</v>
      </c>
      <c r="F191" s="2" t="s">
        <v>88</v>
      </c>
      <c r="G191" s="2" t="s">
        <v>81</v>
      </c>
      <c r="H191" s="2" t="s">
        <v>48</v>
      </c>
      <c r="I191" s="10" t="s">
        <v>49</v>
      </c>
      <c r="J191" s="10">
        <v>80</v>
      </c>
      <c r="K191" s="10">
        <v>6489920</v>
      </c>
      <c r="L191" s="10"/>
      <c r="M191" s="10">
        <v>4584473.2436472718</v>
      </c>
      <c r="O191" s="10"/>
      <c r="P191" s="10"/>
      <c r="Q191" s="12">
        <f>K191+L191-M191-O191-P191</f>
        <v>1905446.7563527282</v>
      </c>
      <c r="R191" t="str">
        <f>MID(G191,3,3)</f>
        <v>MUP</v>
      </c>
    </row>
    <row r="192" spans="1:18" x14ac:dyDescent="0.25">
      <c r="A192" s="29" t="s">
        <v>221</v>
      </c>
      <c r="B192" s="2" t="s">
        <v>122</v>
      </c>
      <c r="C192" s="3" t="str">
        <f>VLOOKUP(B192,[1]MASTER!A:B,2,0)</f>
        <v>OTSU-RD5</v>
      </c>
      <c r="D192" s="3" t="str">
        <f>VLOOKUP(B192,[1]MASTER!F:G,2,0)</f>
        <v>1111</v>
      </c>
      <c r="E192" s="3" t="str">
        <f>VLOOKUP(D192,[1]MASTER!G:H,2,0)</f>
        <v>BASIC  SOLUTION</v>
      </c>
      <c r="F192" s="2" t="s">
        <v>88</v>
      </c>
      <c r="G192" s="2" t="s">
        <v>19</v>
      </c>
      <c r="H192" s="2" t="s">
        <v>20</v>
      </c>
      <c r="I192" s="10" t="s">
        <v>20</v>
      </c>
      <c r="J192" s="10">
        <v>1020</v>
      </c>
      <c r="K192" s="10">
        <v>13315080</v>
      </c>
      <c r="L192" s="10"/>
      <c r="M192" s="10">
        <v>6316775.3690065555</v>
      </c>
      <c r="O192" s="10"/>
      <c r="P192" s="10"/>
      <c r="Q192" s="12">
        <f>K192+L192-M192-O192-P192</f>
        <v>6998304.6309934445</v>
      </c>
      <c r="R192" t="str">
        <f>MID(G192,3,3)</f>
        <v>MUP</v>
      </c>
    </row>
    <row r="193" spans="1:18" x14ac:dyDescent="0.25">
      <c r="A193" s="29" t="s">
        <v>221</v>
      </c>
      <c r="B193" s="2" t="s">
        <v>122</v>
      </c>
      <c r="C193" s="3" t="str">
        <f>VLOOKUP(B193,[1]MASTER!A:B,2,0)</f>
        <v>OTSU-RD5</v>
      </c>
      <c r="D193" s="3" t="str">
        <f>VLOOKUP(B193,[1]MASTER!F:G,2,0)</f>
        <v>1111</v>
      </c>
      <c r="E193" s="3" t="str">
        <f>VLOOKUP(D193,[1]MASTER!G:H,2,0)</f>
        <v>BASIC  SOLUTION</v>
      </c>
      <c r="F193" s="2" t="s">
        <v>88</v>
      </c>
      <c r="G193" s="2" t="s">
        <v>81</v>
      </c>
      <c r="H193" s="2" t="s">
        <v>48</v>
      </c>
      <c r="I193" s="10" t="s">
        <v>49</v>
      </c>
      <c r="J193" s="10">
        <v>2074</v>
      </c>
      <c r="K193" s="10">
        <v>19375308</v>
      </c>
      <c r="L193" s="10"/>
      <c r="M193" s="10">
        <v>12844109.916979996</v>
      </c>
      <c r="O193" s="10"/>
      <c r="P193" s="10"/>
      <c r="Q193" s="12">
        <f>K193+L193-M193-O193-P193</f>
        <v>6531198.0830200035</v>
      </c>
      <c r="R193" t="str">
        <f>MID(G193,3,3)</f>
        <v>MUP</v>
      </c>
    </row>
    <row r="194" spans="1:18" x14ac:dyDescent="0.25">
      <c r="A194" s="29" t="s">
        <v>221</v>
      </c>
      <c r="B194" s="2" t="s">
        <v>123</v>
      </c>
      <c r="C194" s="3" t="str">
        <f>VLOOKUP(B194,[1]MASTER!A:B,2,0)</f>
        <v>OTSU-NS, 500 ML</v>
      </c>
      <c r="D194" s="3" t="str">
        <f>VLOOKUP(B194,[1]MASTER!F:G,2,0)</f>
        <v>1121</v>
      </c>
      <c r="E194" s="3" t="str">
        <f>VLOOKUP(D194,[1]MASTER!G:H,2,0)</f>
        <v>BASIC SOLUTION - WB</v>
      </c>
      <c r="F194" s="2" t="s">
        <v>124</v>
      </c>
      <c r="G194" s="2" t="s">
        <v>19</v>
      </c>
      <c r="H194" s="2" t="s">
        <v>20</v>
      </c>
      <c r="I194" s="10" t="s">
        <v>20</v>
      </c>
      <c r="J194" s="10">
        <v>200</v>
      </c>
      <c r="K194" s="10">
        <v>2268200</v>
      </c>
      <c r="L194" s="10"/>
      <c r="M194" s="10">
        <v>1120000</v>
      </c>
      <c r="O194" s="10"/>
      <c r="P194" s="10"/>
      <c r="Q194" s="12">
        <f>K194+L194-M194-O194-P194</f>
        <v>1148200</v>
      </c>
      <c r="R194" t="str">
        <f>MID(G194,3,3)</f>
        <v>MUP</v>
      </c>
    </row>
    <row r="195" spans="1:18" x14ac:dyDescent="0.25">
      <c r="A195" s="29" t="s">
        <v>221</v>
      </c>
      <c r="B195" s="2" t="s">
        <v>123</v>
      </c>
      <c r="C195" s="3" t="str">
        <f>VLOOKUP(B195,[1]MASTER!A:B,2,0)</f>
        <v>OTSU-NS, 500 ML</v>
      </c>
      <c r="D195" s="3" t="str">
        <f>VLOOKUP(B195,[1]MASTER!F:G,2,0)</f>
        <v>1121</v>
      </c>
      <c r="E195" s="3" t="str">
        <f>VLOOKUP(D195,[1]MASTER!G:H,2,0)</f>
        <v>BASIC SOLUTION - WB</v>
      </c>
      <c r="F195" s="2" t="s">
        <v>124</v>
      </c>
      <c r="G195" s="2" t="s">
        <v>89</v>
      </c>
      <c r="H195" s="2" t="s">
        <v>52</v>
      </c>
      <c r="I195" s="10" t="s">
        <v>49</v>
      </c>
      <c r="J195" s="10">
        <v>68520</v>
      </c>
      <c r="K195" s="10">
        <v>700617000</v>
      </c>
      <c r="L195" s="10"/>
      <c r="M195" s="10">
        <v>383712000</v>
      </c>
      <c r="O195" s="10"/>
      <c r="P195" s="10"/>
      <c r="Q195" s="12">
        <f>K195+L195-M195-O195-P195</f>
        <v>316905000</v>
      </c>
      <c r="R195" t="str">
        <f>MID(G195,3,3)</f>
        <v>MUP</v>
      </c>
    </row>
    <row r="196" spans="1:18" x14ac:dyDescent="0.25">
      <c r="A196" s="29" t="s">
        <v>221</v>
      </c>
      <c r="B196" s="2" t="s">
        <v>123</v>
      </c>
      <c r="C196" s="3" t="str">
        <f>VLOOKUP(B196,[1]MASTER!A:B,2,0)</f>
        <v>OTSU-NS, 500 ML</v>
      </c>
      <c r="D196" s="3" t="str">
        <f>VLOOKUP(B196,[1]MASTER!F:G,2,0)</f>
        <v>1121</v>
      </c>
      <c r="E196" s="3" t="str">
        <f>VLOOKUP(D196,[1]MASTER!G:H,2,0)</f>
        <v>BASIC SOLUTION - WB</v>
      </c>
      <c r="F196" s="2" t="s">
        <v>124</v>
      </c>
      <c r="G196" s="2" t="s">
        <v>85</v>
      </c>
      <c r="H196" s="2" t="s">
        <v>68</v>
      </c>
      <c r="I196" s="10" t="s">
        <v>49</v>
      </c>
      <c r="J196" s="10">
        <v>1560</v>
      </c>
      <c r="K196" s="10">
        <v>15912000</v>
      </c>
      <c r="L196" s="10"/>
      <c r="M196" s="10">
        <v>8736000</v>
      </c>
      <c r="O196" s="10"/>
      <c r="P196" s="10"/>
      <c r="Q196" s="12">
        <f>K196+L196-M196-O196-P196</f>
        <v>7176000</v>
      </c>
      <c r="R196" t="str">
        <f>MID(G196,3,3)</f>
        <v>MUP</v>
      </c>
    </row>
    <row r="197" spans="1:18" x14ac:dyDescent="0.25">
      <c r="A197" s="29" t="s">
        <v>221</v>
      </c>
      <c r="B197" s="2" t="s">
        <v>123</v>
      </c>
      <c r="C197" s="3" t="str">
        <f>VLOOKUP(B197,[1]MASTER!A:B,2,0)</f>
        <v>OTSU-NS, 500 ML</v>
      </c>
      <c r="D197" s="3" t="str">
        <f>VLOOKUP(B197,[1]MASTER!F:G,2,0)</f>
        <v>1121</v>
      </c>
      <c r="E197" s="3" t="str">
        <f>VLOOKUP(D197,[1]MASTER!G:H,2,0)</f>
        <v>BASIC SOLUTION - WB</v>
      </c>
      <c r="F197" s="2" t="s">
        <v>124</v>
      </c>
      <c r="G197" s="2" t="s">
        <v>81</v>
      </c>
      <c r="H197" s="2" t="s">
        <v>48</v>
      </c>
      <c r="I197" s="10" t="s">
        <v>49</v>
      </c>
      <c r="J197" s="10">
        <v>86885</v>
      </c>
      <c r="K197" s="10">
        <v>510536260</v>
      </c>
      <c r="L197" s="10"/>
      <c r="M197" s="10">
        <v>486556000</v>
      </c>
      <c r="O197" s="10"/>
      <c r="P197" s="10"/>
      <c r="Q197" s="12">
        <f>K197+L197-M197-O197-P197</f>
        <v>23980260</v>
      </c>
      <c r="R197" t="str">
        <f>MID(G197,3,3)</f>
        <v>MUP</v>
      </c>
    </row>
    <row r="198" spans="1:18" x14ac:dyDescent="0.25">
      <c r="A198" s="29" t="s">
        <v>221</v>
      </c>
      <c r="B198" s="2" t="s">
        <v>125</v>
      </c>
      <c r="C198" s="3" t="str">
        <f>VLOOKUP(B198,[1]MASTER!A:B,2,0)</f>
        <v>OTSU-NS</v>
      </c>
      <c r="D198" s="3" t="str">
        <f>VLOOKUP(B198,[1]MASTER!F:G,2,0)</f>
        <v>1111</v>
      </c>
      <c r="E198" s="3" t="str">
        <f>VLOOKUP(D198,[1]MASTER!G:H,2,0)</f>
        <v>BASIC  SOLUTION</v>
      </c>
      <c r="F198" s="2" t="s">
        <v>88</v>
      </c>
      <c r="G198" s="2" t="s">
        <v>81</v>
      </c>
      <c r="H198" s="2" t="s">
        <v>48</v>
      </c>
      <c r="I198" s="10" t="s">
        <v>49</v>
      </c>
      <c r="J198" s="10">
        <v>7669</v>
      </c>
      <c r="K198" s="10">
        <v>47033977</v>
      </c>
      <c r="L198" s="10"/>
      <c r="M198" s="10">
        <v>37346874.065527759</v>
      </c>
      <c r="O198" s="10"/>
      <c r="P198" s="10"/>
      <c r="Q198" s="12">
        <f>K198+L198-M198-O198-P198</f>
        <v>9687102.9344722405</v>
      </c>
      <c r="R198" t="str">
        <f>MID(G198,3,3)</f>
        <v>MUP</v>
      </c>
    </row>
    <row r="199" spans="1:18" x14ac:dyDescent="0.25">
      <c r="A199" s="29" t="s">
        <v>221</v>
      </c>
      <c r="B199" s="2" t="s">
        <v>125</v>
      </c>
      <c r="C199" s="3" t="str">
        <f>VLOOKUP(B199,[1]MASTER!A:B,2,0)</f>
        <v>OTSU-NS</v>
      </c>
      <c r="D199" s="3" t="str">
        <f>VLOOKUP(B199,[1]MASTER!F:G,2,0)</f>
        <v>1111</v>
      </c>
      <c r="E199" s="3" t="str">
        <f>VLOOKUP(D199,[1]MASTER!G:H,2,0)</f>
        <v>BASIC  SOLUTION</v>
      </c>
      <c r="F199" s="2" t="s">
        <v>88</v>
      </c>
      <c r="G199" s="2" t="s">
        <v>82</v>
      </c>
      <c r="H199" s="2" t="s">
        <v>48</v>
      </c>
      <c r="I199" s="10" t="s">
        <v>49</v>
      </c>
      <c r="J199" s="10">
        <v>6390</v>
      </c>
      <c r="K199" s="10">
        <v>39189870</v>
      </c>
      <c r="L199" s="10"/>
      <c r="M199" s="10">
        <v>31118336.846879959</v>
      </c>
      <c r="O199" s="10"/>
      <c r="P199" s="10"/>
      <c r="Q199" s="12">
        <f>K199+L199-M199-O199-P199</f>
        <v>8071533.1531200409</v>
      </c>
      <c r="R199" t="str">
        <f>MID(G199,3,3)</f>
        <v>RNI</v>
      </c>
    </row>
    <row r="200" spans="1:18" x14ac:dyDescent="0.25">
      <c r="A200" s="29" t="s">
        <v>221</v>
      </c>
      <c r="B200" s="2" t="s">
        <v>126</v>
      </c>
      <c r="C200" s="3" t="str">
        <f>VLOOKUP(B200,[1]MASTER!A:B,2,0)</f>
        <v>DEXTROSE MONOHYDRATEInjeksi 400 mg/mL</v>
      </c>
      <c r="D200" s="3" t="str">
        <f>VLOOKUP(B200,[1]MASTER!F:G,2,0)</f>
        <v>1112</v>
      </c>
      <c r="E200" s="3" t="str">
        <f>VLOOKUP(D200,[1]MASTER!G:H,2,0)</f>
        <v>AMPOULE</v>
      </c>
      <c r="F200" s="2" t="s">
        <v>127</v>
      </c>
      <c r="G200" s="2" t="s">
        <v>81</v>
      </c>
      <c r="H200" s="2" t="s">
        <v>48</v>
      </c>
      <c r="I200" s="10" t="s">
        <v>49</v>
      </c>
      <c r="J200" s="10">
        <v>189469</v>
      </c>
      <c r="K200" s="10">
        <v>1127340550</v>
      </c>
      <c r="L200" s="10"/>
      <c r="M200" s="10">
        <v>422958168.94396949</v>
      </c>
      <c r="O200" s="10"/>
      <c r="P200" s="10"/>
      <c r="Q200" s="12">
        <f>K200+L200-M200-O200-P200</f>
        <v>704382381.05603051</v>
      </c>
      <c r="R200" t="str">
        <f>MID(G200,3,3)</f>
        <v>MUP</v>
      </c>
    </row>
    <row r="201" spans="1:18" x14ac:dyDescent="0.25">
      <c r="A201" s="29" t="s">
        <v>221</v>
      </c>
      <c r="B201" s="2" t="s">
        <v>126</v>
      </c>
      <c r="C201" s="3" t="str">
        <f>VLOOKUP(B201,[1]MASTER!A:B,2,0)</f>
        <v>DEXTROSE MONOHYDRATEInjeksi 400 mg/mL</v>
      </c>
      <c r="D201" s="3" t="str">
        <f>VLOOKUP(B201,[1]MASTER!F:G,2,0)</f>
        <v>1112</v>
      </c>
      <c r="E201" s="3" t="str">
        <f>VLOOKUP(D201,[1]MASTER!G:H,2,0)</f>
        <v>AMPOULE</v>
      </c>
      <c r="F201" s="2" t="s">
        <v>127</v>
      </c>
      <c r="G201" s="2" t="s">
        <v>82</v>
      </c>
      <c r="H201" s="2" t="s">
        <v>48</v>
      </c>
      <c r="I201" s="10" t="s">
        <v>49</v>
      </c>
      <c r="J201" s="10">
        <v>18240</v>
      </c>
      <c r="K201" s="10">
        <v>108528000</v>
      </c>
      <c r="L201" s="10"/>
      <c r="M201" s="10">
        <v>40717779.697670877</v>
      </c>
      <c r="O201" s="10"/>
      <c r="P201" s="10"/>
      <c r="Q201" s="12">
        <f>K201+L201-M201-O201-P201</f>
        <v>67810220.302329123</v>
      </c>
      <c r="R201" t="str">
        <f>MID(G201,3,3)</f>
        <v>RNI</v>
      </c>
    </row>
    <row r="202" spans="1:18" x14ac:dyDescent="0.25">
      <c r="A202" s="29" t="s">
        <v>221</v>
      </c>
      <c r="B202" s="2" t="s">
        <v>128</v>
      </c>
      <c r="C202" s="3" t="str">
        <f>VLOOKUP(B202,[1]MASTER!A:B,2,0)</f>
        <v>POTASSIUM CHLORIDEInjeksi 74,6 mg/mL</v>
      </c>
      <c r="D202" s="3" t="str">
        <f>VLOOKUP(B202,[1]MASTER!F:G,2,0)</f>
        <v>1112</v>
      </c>
      <c r="E202" s="3" t="str">
        <f>VLOOKUP(D202,[1]MASTER!G:H,2,0)</f>
        <v>AMPOULE</v>
      </c>
      <c r="F202" s="2" t="s">
        <v>127</v>
      </c>
      <c r="G202" s="2" t="s">
        <v>81</v>
      </c>
      <c r="H202" s="2" t="s">
        <v>48</v>
      </c>
      <c r="I202" s="10" t="s">
        <v>49</v>
      </c>
      <c r="J202" s="10">
        <v>143506</v>
      </c>
      <c r="K202" s="10">
        <v>416454412</v>
      </c>
      <c r="L202" s="10"/>
      <c r="M202" s="10">
        <v>321370249.30229557</v>
      </c>
      <c r="O202" s="10"/>
      <c r="P202" s="10"/>
      <c r="Q202" s="12">
        <f>K202+L202-M202-O202-P202</f>
        <v>95084162.697704434</v>
      </c>
      <c r="R202" t="str">
        <f>MID(G202,3,3)</f>
        <v>MUP</v>
      </c>
    </row>
    <row r="203" spans="1:18" x14ac:dyDescent="0.25">
      <c r="A203" s="29" t="s">
        <v>221</v>
      </c>
      <c r="B203" s="2" t="s">
        <v>128</v>
      </c>
      <c r="C203" s="3" t="str">
        <f>VLOOKUP(B203,[1]MASTER!A:B,2,0)</f>
        <v>POTASSIUM CHLORIDEInjeksi 74,6 mg/mL</v>
      </c>
      <c r="D203" s="3" t="str">
        <f>VLOOKUP(B203,[1]MASTER!F:G,2,0)</f>
        <v>1112</v>
      </c>
      <c r="E203" s="3" t="str">
        <f>VLOOKUP(D203,[1]MASTER!G:H,2,0)</f>
        <v>AMPOULE</v>
      </c>
      <c r="F203" s="2" t="s">
        <v>127</v>
      </c>
      <c r="G203" s="2" t="s">
        <v>82</v>
      </c>
      <c r="H203" s="2" t="s">
        <v>48</v>
      </c>
      <c r="I203" s="10" t="s">
        <v>49</v>
      </c>
      <c r="J203" s="10">
        <v>14040</v>
      </c>
      <c r="K203" s="10">
        <v>40744080</v>
      </c>
      <c r="L203" s="10"/>
      <c r="M203" s="10">
        <v>31441460.985632885</v>
      </c>
      <c r="O203" s="10"/>
      <c r="P203" s="10"/>
      <c r="Q203" s="12">
        <f>K203+L203-M203-O203-P203</f>
        <v>9302619.0143671148</v>
      </c>
      <c r="R203" t="str">
        <f>MID(G203,3,3)</f>
        <v>RNI</v>
      </c>
    </row>
    <row r="204" spans="1:18" x14ac:dyDescent="0.25">
      <c r="A204" s="29" t="s">
        <v>221</v>
      </c>
      <c r="B204" s="2" t="s">
        <v>129</v>
      </c>
      <c r="C204" s="3" t="str">
        <f>VLOOKUP(B204,[1]MASTER!A:B,2,0)</f>
        <v>SODIUM CHLORIDEInjeksi 9 mg/mL</v>
      </c>
      <c r="D204" s="3" t="str">
        <f>VLOOKUP(B204,[1]MASTER!F:G,2,0)</f>
        <v>1112</v>
      </c>
      <c r="E204" s="3" t="str">
        <f>VLOOKUP(D204,[1]MASTER!G:H,2,0)</f>
        <v>AMPOULE</v>
      </c>
      <c r="F204" s="2" t="s">
        <v>127</v>
      </c>
      <c r="G204" s="2" t="s">
        <v>81</v>
      </c>
      <c r="H204" s="2" t="s">
        <v>48</v>
      </c>
      <c r="I204" s="10" t="s">
        <v>49</v>
      </c>
      <c r="J204" s="10">
        <v>47034</v>
      </c>
      <c r="K204" s="10">
        <v>133247322</v>
      </c>
      <c r="L204" s="10"/>
      <c r="M204" s="10">
        <v>81043237.279203713</v>
      </c>
      <c r="O204" s="10"/>
      <c r="P204" s="10"/>
      <c r="Q204" s="12">
        <f>K204+L204-M204-O204-P204</f>
        <v>52204084.720796287</v>
      </c>
      <c r="R204" t="str">
        <f>MID(G204,3,3)</f>
        <v>MUP</v>
      </c>
    </row>
    <row r="205" spans="1:18" x14ac:dyDescent="0.25">
      <c r="A205" s="29" t="s">
        <v>221</v>
      </c>
      <c r="B205" s="2" t="s">
        <v>129</v>
      </c>
      <c r="C205" s="3" t="str">
        <f>VLOOKUP(B205,[1]MASTER!A:B,2,0)</f>
        <v>SODIUM CHLORIDEInjeksi 9 mg/mL</v>
      </c>
      <c r="D205" s="3" t="str">
        <f>VLOOKUP(B205,[1]MASTER!F:G,2,0)</f>
        <v>1112</v>
      </c>
      <c r="E205" s="3" t="str">
        <f>VLOOKUP(D205,[1]MASTER!G:H,2,0)</f>
        <v>AMPOULE</v>
      </c>
      <c r="F205" s="2" t="s">
        <v>127</v>
      </c>
      <c r="G205" s="2" t="s">
        <v>82</v>
      </c>
      <c r="H205" s="2" t="s">
        <v>48</v>
      </c>
      <c r="I205" s="10" t="s">
        <v>49</v>
      </c>
      <c r="J205" s="10">
        <v>31200</v>
      </c>
      <c r="K205" s="10">
        <v>88389600</v>
      </c>
      <c r="L205" s="10"/>
      <c r="M205" s="10">
        <v>53760024.729156725</v>
      </c>
      <c r="O205" s="10"/>
      <c r="P205" s="10"/>
      <c r="Q205" s="12">
        <f>K205+L205-M205-O205-P205</f>
        <v>34629575.270843275</v>
      </c>
      <c r="R205" t="str">
        <f>MID(G205,3,3)</f>
        <v>RNI</v>
      </c>
    </row>
    <row r="206" spans="1:18" x14ac:dyDescent="0.25">
      <c r="A206" s="29" t="s">
        <v>221</v>
      </c>
      <c r="B206" s="2" t="s">
        <v>130</v>
      </c>
      <c r="C206" s="3" t="str">
        <f>VLOOKUP(B206,[1]MASTER!A:B,2,0)</f>
        <v>MAGNESIUM SULFATEInjeksi i.v. 200 mg/mL</v>
      </c>
      <c r="D206" s="3" t="str">
        <f>VLOOKUP(B206,[1]MASTER!F:G,2,0)</f>
        <v>1112</v>
      </c>
      <c r="E206" s="3" t="str">
        <f>VLOOKUP(D206,[1]MASTER!G:H,2,0)</f>
        <v>AMPOULE</v>
      </c>
      <c r="F206" s="2" t="s">
        <v>127</v>
      </c>
      <c r="G206" s="2" t="s">
        <v>81</v>
      </c>
      <c r="H206" s="2" t="s">
        <v>48</v>
      </c>
      <c r="I206" s="10" t="s">
        <v>49</v>
      </c>
      <c r="J206" s="10">
        <v>17736</v>
      </c>
      <c r="K206" s="10">
        <v>67538688</v>
      </c>
      <c r="L206" s="10"/>
      <c r="M206" s="10">
        <v>44360701.338825762</v>
      </c>
      <c r="O206" s="10"/>
      <c r="P206" s="10"/>
      <c r="Q206" s="12">
        <f>K206+L206-M206-O206-P206</f>
        <v>23177986.661174238</v>
      </c>
      <c r="R206" t="str">
        <f>MID(G206,3,3)</f>
        <v>MUP</v>
      </c>
    </row>
    <row r="207" spans="1:18" x14ac:dyDescent="0.25">
      <c r="A207" s="29" t="s">
        <v>221</v>
      </c>
      <c r="B207" s="2" t="s">
        <v>130</v>
      </c>
      <c r="C207" s="3" t="str">
        <f>VLOOKUP(B207,[1]MASTER!A:B,2,0)</f>
        <v>MAGNESIUM SULFATEInjeksi i.v. 200 mg/mL</v>
      </c>
      <c r="D207" s="3" t="str">
        <f>VLOOKUP(B207,[1]MASTER!F:G,2,0)</f>
        <v>1112</v>
      </c>
      <c r="E207" s="3" t="str">
        <f>VLOOKUP(D207,[1]MASTER!G:H,2,0)</f>
        <v>AMPOULE</v>
      </c>
      <c r="F207" s="2" t="s">
        <v>127</v>
      </c>
      <c r="G207" s="2" t="s">
        <v>82</v>
      </c>
      <c r="H207" s="2" t="s">
        <v>48</v>
      </c>
      <c r="I207" s="10" t="s">
        <v>49</v>
      </c>
      <c r="J207" s="10">
        <v>8160</v>
      </c>
      <c r="K207" s="10">
        <v>31073280</v>
      </c>
      <c r="L207" s="10"/>
      <c r="M207" s="10">
        <v>20409524.296618078</v>
      </c>
      <c r="O207" s="10"/>
      <c r="P207" s="10"/>
      <c r="Q207" s="12">
        <f>K207+L207-M207-O207-P207</f>
        <v>10663755.703381922</v>
      </c>
      <c r="R207" t="str">
        <f>MID(G207,3,3)</f>
        <v>RNI</v>
      </c>
    </row>
    <row r="208" spans="1:18" x14ac:dyDescent="0.25">
      <c r="A208" s="29" t="s">
        <v>221</v>
      </c>
      <c r="B208" s="2" t="s">
        <v>131</v>
      </c>
      <c r="C208" s="3" t="str">
        <f>VLOOKUP(B208,[1]MASTER!A:B,2,0)</f>
        <v>MAGNESIUM SULFATEInjeksi i.m. 400 mg/mL</v>
      </c>
      <c r="D208" s="3" t="str">
        <f>VLOOKUP(B208,[1]MASTER!F:G,2,0)</f>
        <v>1112</v>
      </c>
      <c r="E208" s="3" t="str">
        <f>VLOOKUP(D208,[1]MASTER!G:H,2,0)</f>
        <v>AMPOULE</v>
      </c>
      <c r="F208" s="2" t="s">
        <v>127</v>
      </c>
      <c r="G208" s="2" t="s">
        <v>81</v>
      </c>
      <c r="H208" s="2" t="s">
        <v>48</v>
      </c>
      <c r="I208" s="10" t="s">
        <v>49</v>
      </c>
      <c r="J208" s="10">
        <v>28320</v>
      </c>
      <c r="K208" s="10">
        <v>122767200</v>
      </c>
      <c r="L208" s="10"/>
      <c r="M208" s="10">
        <v>73017596.824196249</v>
      </c>
      <c r="O208" s="10"/>
      <c r="P208" s="10"/>
      <c r="Q208" s="12">
        <f>K208+L208-M208-O208-P208</f>
        <v>49749603.175803751</v>
      </c>
      <c r="R208" t="str">
        <f>MID(G208,3,3)</f>
        <v>MUP</v>
      </c>
    </row>
    <row r="209" spans="1:18" x14ac:dyDescent="0.25">
      <c r="A209" s="29" t="s">
        <v>221</v>
      </c>
      <c r="B209" s="2" t="s">
        <v>131</v>
      </c>
      <c r="C209" s="3" t="str">
        <f>VLOOKUP(B209,[1]MASTER!A:B,2,0)</f>
        <v>MAGNESIUM SULFATEInjeksi i.m. 400 mg/mL</v>
      </c>
      <c r="D209" s="3" t="str">
        <f>VLOOKUP(B209,[1]MASTER!F:G,2,0)</f>
        <v>1112</v>
      </c>
      <c r="E209" s="3" t="str">
        <f>VLOOKUP(D209,[1]MASTER!G:H,2,0)</f>
        <v>AMPOULE</v>
      </c>
      <c r="F209" s="2" t="s">
        <v>127</v>
      </c>
      <c r="G209" s="2" t="s">
        <v>82</v>
      </c>
      <c r="H209" s="2" t="s">
        <v>48</v>
      </c>
      <c r="I209" s="10" t="s">
        <v>49</v>
      </c>
      <c r="J209" s="10">
        <v>21240</v>
      </c>
      <c r="K209" s="10">
        <v>92075400</v>
      </c>
      <c r="L209" s="10"/>
      <c r="M209" s="10">
        <v>54763197.618147179</v>
      </c>
      <c r="O209" s="10"/>
      <c r="P209" s="10"/>
      <c r="Q209" s="12">
        <f>K209+L209-M209-O209-P209</f>
        <v>37312202.381852821</v>
      </c>
      <c r="R209" t="str">
        <f>MID(G209,3,3)</f>
        <v>RNI</v>
      </c>
    </row>
    <row r="210" spans="1:18" x14ac:dyDescent="0.25">
      <c r="A210" s="29" t="s">
        <v>221</v>
      </c>
      <c r="B210" s="2" t="s">
        <v>132</v>
      </c>
      <c r="C210" s="3" t="str">
        <f>VLOOKUP(B210,[1]MASTER!A:B,2,0)</f>
        <v>STERILE WATER FORInjection</v>
      </c>
      <c r="D210" s="3" t="str">
        <f>VLOOKUP(B210,[1]MASTER!F:G,2,0)</f>
        <v>1112</v>
      </c>
      <c r="E210" s="3" t="str">
        <f>VLOOKUP(D210,[1]MASTER!G:H,2,0)</f>
        <v>AMPOULE</v>
      </c>
      <c r="F210" s="2" t="s">
        <v>127</v>
      </c>
      <c r="G210" s="2" t="s">
        <v>19</v>
      </c>
      <c r="H210" s="2" t="s">
        <v>20</v>
      </c>
      <c r="I210" s="10" t="s">
        <v>20</v>
      </c>
      <c r="J210" s="10">
        <v>-1</v>
      </c>
      <c r="K210" s="10">
        <v>-2343</v>
      </c>
      <c r="L210" s="10"/>
      <c r="M210" s="10">
        <v>-1828.9277607187</v>
      </c>
      <c r="O210" s="10"/>
      <c r="P210" s="10"/>
      <c r="Q210" s="12">
        <f>K210+L210-M210-O210-P210</f>
        <v>-514.07223928129997</v>
      </c>
      <c r="R210" t="str">
        <f>MID(G210,3,3)</f>
        <v>MUP</v>
      </c>
    </row>
    <row r="211" spans="1:18" x14ac:dyDescent="0.25">
      <c r="A211" s="29" t="s">
        <v>221</v>
      </c>
      <c r="B211" s="2" t="s">
        <v>132</v>
      </c>
      <c r="C211" s="3" t="str">
        <f>VLOOKUP(B211,[1]MASTER!A:B,2,0)</f>
        <v>STERILE WATER FORInjection</v>
      </c>
      <c r="D211" s="3" t="str">
        <f>VLOOKUP(B211,[1]MASTER!F:G,2,0)</f>
        <v>1112</v>
      </c>
      <c r="E211" s="3" t="str">
        <f>VLOOKUP(D211,[1]MASTER!G:H,2,0)</f>
        <v>AMPOULE</v>
      </c>
      <c r="F211" s="2" t="s">
        <v>127</v>
      </c>
      <c r="G211" s="2" t="s">
        <v>81</v>
      </c>
      <c r="H211" s="2" t="s">
        <v>48</v>
      </c>
      <c r="I211" s="10" t="s">
        <v>49</v>
      </c>
      <c r="J211" s="10">
        <v>828097</v>
      </c>
      <c r="K211" s="10">
        <v>1873983511</v>
      </c>
      <c r="L211" s="10"/>
      <c r="M211" s="10">
        <v>1514529591.8678734</v>
      </c>
      <c r="O211" s="10"/>
      <c r="P211" s="10"/>
      <c r="Q211" s="12">
        <f>K211+L211-M211-O211-P211</f>
        <v>359453919.13212657</v>
      </c>
      <c r="R211" t="str">
        <f>MID(G211,3,3)</f>
        <v>MUP</v>
      </c>
    </row>
    <row r="212" spans="1:18" x14ac:dyDescent="0.25">
      <c r="A212" s="29" t="s">
        <v>221</v>
      </c>
      <c r="B212" s="2" t="s">
        <v>132</v>
      </c>
      <c r="C212" s="3" t="str">
        <f>VLOOKUP(B212,[1]MASTER!A:B,2,0)</f>
        <v>STERILE WATER FORInjection</v>
      </c>
      <c r="D212" s="3" t="str">
        <f>VLOOKUP(B212,[1]MASTER!F:G,2,0)</f>
        <v>1112</v>
      </c>
      <c r="E212" s="3" t="str">
        <f>VLOOKUP(D212,[1]MASTER!G:H,2,0)</f>
        <v>AMPOULE</v>
      </c>
      <c r="F212" s="2" t="s">
        <v>127</v>
      </c>
      <c r="G212" s="2" t="s">
        <v>82</v>
      </c>
      <c r="H212" s="2" t="s">
        <v>48</v>
      </c>
      <c r="I212" s="10" t="s">
        <v>49</v>
      </c>
      <c r="J212" s="10">
        <v>311880</v>
      </c>
      <c r="K212" s="10">
        <v>705784440</v>
      </c>
      <c r="L212" s="10"/>
      <c r="M212" s="10">
        <v>570405990.01294768</v>
      </c>
      <c r="O212" s="10"/>
      <c r="P212" s="10"/>
      <c r="Q212" s="12">
        <f>K212+L212-M212-O212-P212</f>
        <v>135378449.98705232</v>
      </c>
      <c r="R212" t="str">
        <f>MID(G212,3,3)</f>
        <v>RNI</v>
      </c>
    </row>
    <row r="213" spans="1:18" x14ac:dyDescent="0.25">
      <c r="A213" s="29" t="s">
        <v>221</v>
      </c>
      <c r="B213" s="2" t="s">
        <v>133</v>
      </c>
      <c r="C213" s="3" t="str">
        <f>VLOOKUP(B213,[1]MASTER!A:B,2,0)</f>
        <v>OTSU-MGSO4 40</v>
      </c>
      <c r="D213" s="3" t="str">
        <f>VLOOKUP(B213,[1]MASTER!F:G,2,0)</f>
        <v>1112</v>
      </c>
      <c r="E213" s="3" t="str">
        <f>VLOOKUP(D213,[1]MASTER!G:H,2,0)</f>
        <v>AMPOULE</v>
      </c>
      <c r="F213" s="2" t="s">
        <v>127</v>
      </c>
      <c r="G213" s="2" t="s">
        <v>19</v>
      </c>
      <c r="H213" s="2" t="s">
        <v>20</v>
      </c>
      <c r="I213" s="10" t="s">
        <v>20</v>
      </c>
      <c r="J213" s="10">
        <v>1919</v>
      </c>
      <c r="K213" s="10">
        <v>14523826</v>
      </c>
      <c r="L213" s="10"/>
      <c r="M213" s="10">
        <v>3850336.5063218791</v>
      </c>
      <c r="O213" s="10"/>
      <c r="P213" s="10"/>
      <c r="Q213" s="12">
        <f>K213+L213-M213-O213-P213</f>
        <v>10673489.493678121</v>
      </c>
      <c r="R213" t="str">
        <f>MID(G213,3,3)</f>
        <v>MUP</v>
      </c>
    </row>
    <row r="214" spans="1:18" x14ac:dyDescent="0.25">
      <c r="A214" s="29" t="s">
        <v>221</v>
      </c>
      <c r="B214" s="2" t="s">
        <v>133</v>
      </c>
      <c r="C214" s="3" t="str">
        <f>VLOOKUP(B214,[1]MASTER!A:B,2,0)</f>
        <v>OTSU-MGSO4 40</v>
      </c>
      <c r="D214" s="3" t="str">
        <f>VLOOKUP(B214,[1]MASTER!F:G,2,0)</f>
        <v>1112</v>
      </c>
      <c r="E214" s="3" t="str">
        <f>VLOOKUP(D214,[1]MASTER!G:H,2,0)</f>
        <v>AMPOULE</v>
      </c>
      <c r="F214" s="2" t="s">
        <v>127</v>
      </c>
      <c r="G214" s="2" t="s">
        <v>89</v>
      </c>
      <c r="H214" s="2" t="s">
        <v>52</v>
      </c>
      <c r="I214" s="10" t="s">
        <v>49</v>
      </c>
      <c r="J214" s="10">
        <v>8502</v>
      </c>
      <c r="K214" s="10">
        <v>36856170</v>
      </c>
      <c r="L214" s="10"/>
      <c r="M214" s="10">
        <v>17058656.058753841</v>
      </c>
      <c r="O214" s="10"/>
      <c r="P214" s="10"/>
      <c r="Q214" s="12">
        <f>K214+L214-M214-O214-P214</f>
        <v>19797513.941246159</v>
      </c>
      <c r="R214" t="str">
        <f>MID(G214,3,3)</f>
        <v>MUP</v>
      </c>
    </row>
    <row r="215" spans="1:18" x14ac:dyDescent="0.25">
      <c r="A215" s="29" t="s">
        <v>221</v>
      </c>
      <c r="B215" s="2" t="s">
        <v>134</v>
      </c>
      <c r="C215" s="3" t="str">
        <f>VLOOKUP(B215,[1]MASTER!A:B,2,0)</f>
        <v>MEPTIN INHALATION 0.3 ML840 pcs</v>
      </c>
      <c r="D215" s="3" t="str">
        <f>VLOOKUP(B215,[1]MASTER!F:G,2,0)</f>
        <v>5113</v>
      </c>
      <c r="E215" s="3" t="str">
        <f>VLOOKUP(D215,[1]MASTER!G:H,2,0)</f>
        <v>MEPTIN</v>
      </c>
      <c r="F215" s="2" t="s">
        <v>59</v>
      </c>
      <c r="G215" s="2" t="s">
        <v>32</v>
      </c>
      <c r="H215" s="2" t="s">
        <v>20</v>
      </c>
      <c r="I215" s="10" t="s">
        <v>20</v>
      </c>
      <c r="J215" s="10">
        <v>6104</v>
      </c>
      <c r="K215" s="10">
        <v>45390652.000000089</v>
      </c>
      <c r="L215" s="10"/>
      <c r="M215" s="10">
        <v>17955606.393903352</v>
      </c>
      <c r="O215" s="10"/>
      <c r="P215" s="10"/>
      <c r="Q215" s="12">
        <f>K215+L215-M215-O215-P215</f>
        <v>27435045.606096737</v>
      </c>
      <c r="R215" t="str">
        <f>MID(G215,3,3)</f>
        <v>MUP</v>
      </c>
    </row>
    <row r="216" spans="1:18" x14ac:dyDescent="0.25">
      <c r="A216" s="29" t="s">
        <v>221</v>
      </c>
      <c r="B216" s="2" t="s">
        <v>134</v>
      </c>
      <c r="C216" s="3" t="str">
        <f>VLOOKUP(B216,[1]MASTER!A:B,2,0)</f>
        <v>MEPTIN INHALATION 0.3 ML840 pcs</v>
      </c>
      <c r="D216" s="3" t="str">
        <f>VLOOKUP(B216,[1]MASTER!F:G,2,0)</f>
        <v>5113</v>
      </c>
      <c r="E216" s="3" t="str">
        <f>VLOOKUP(D216,[1]MASTER!G:H,2,0)</f>
        <v>MEPTIN</v>
      </c>
      <c r="F216" s="2" t="s">
        <v>59</v>
      </c>
      <c r="G216" s="2" t="s">
        <v>71</v>
      </c>
      <c r="H216" s="2" t="s">
        <v>48</v>
      </c>
      <c r="I216" s="10" t="s">
        <v>49</v>
      </c>
      <c r="J216" s="10">
        <v>2016</v>
      </c>
      <c r="K216" s="10">
        <v>12585888</v>
      </c>
      <c r="L216" s="10"/>
      <c r="M216" s="10">
        <v>5930292.0200047772</v>
      </c>
      <c r="O216" s="10"/>
      <c r="P216" s="10"/>
      <c r="Q216" s="12">
        <f>K216+L216-M216-O216-P216</f>
        <v>6655595.9799952228</v>
      </c>
      <c r="R216" t="str">
        <f>MID(G216,3,3)</f>
        <v>MUP</v>
      </c>
    </row>
    <row r="217" spans="1:18" x14ac:dyDescent="0.25">
      <c r="A217" s="29" t="s">
        <v>221</v>
      </c>
      <c r="B217" s="2" t="s">
        <v>135</v>
      </c>
      <c r="C217" s="3" t="str">
        <f>VLOOKUP(B217,[1]MASTER!A:B,2,0)</f>
        <v>OTSU-D40</v>
      </c>
      <c r="D217" s="3" t="str">
        <f>VLOOKUP(B217,[1]MASTER!F:G,2,0)</f>
        <v>1112</v>
      </c>
      <c r="E217" s="3" t="str">
        <f>VLOOKUP(D217,[1]MASTER!G:H,2,0)</f>
        <v>AMPOULE</v>
      </c>
      <c r="F217" s="8" t="s">
        <v>127</v>
      </c>
      <c r="G217" s="2" t="s">
        <v>19</v>
      </c>
      <c r="H217" s="8" t="s">
        <v>20</v>
      </c>
      <c r="I217" s="2" t="s">
        <v>20</v>
      </c>
      <c r="J217" s="13">
        <v>8640</v>
      </c>
      <c r="K217" s="13">
        <v>66631680</v>
      </c>
      <c r="L217" s="8"/>
      <c r="M217" s="13">
        <v>19461971.295218304</v>
      </c>
      <c r="O217" s="13"/>
      <c r="P217" s="13"/>
      <c r="Q217" s="12">
        <f>K217+L217-M217-O217-P217</f>
        <v>47169708.704781696</v>
      </c>
      <c r="R217" t="str">
        <f>MID(G217,3,3)</f>
        <v>MUP</v>
      </c>
    </row>
    <row r="218" spans="1:18" x14ac:dyDescent="0.25">
      <c r="A218" s="29" t="s">
        <v>221</v>
      </c>
      <c r="B218" s="2" t="s">
        <v>135</v>
      </c>
      <c r="C218" s="3" t="str">
        <f>VLOOKUP(B218,[1]MASTER!A:B,2,0)</f>
        <v>OTSU-D40</v>
      </c>
      <c r="D218" s="3" t="str">
        <f>VLOOKUP(B218,[1]MASTER!F:G,2,0)</f>
        <v>1112</v>
      </c>
      <c r="E218" s="3" t="str">
        <f>VLOOKUP(D218,[1]MASTER!G:H,2,0)</f>
        <v>AMPOULE</v>
      </c>
      <c r="F218" s="8" t="s">
        <v>127</v>
      </c>
      <c r="G218" s="2" t="s">
        <v>89</v>
      </c>
      <c r="H218" s="8" t="s">
        <v>52</v>
      </c>
      <c r="I218" s="2" t="s">
        <v>49</v>
      </c>
      <c r="J218" s="13">
        <v>56596</v>
      </c>
      <c r="K218" s="13">
        <v>336746200</v>
      </c>
      <c r="L218" s="8"/>
      <c r="M218" s="13">
        <v>127484922.1555758</v>
      </c>
      <c r="O218" s="13"/>
      <c r="P218" s="13"/>
      <c r="Q218" s="12">
        <f>K218+L218-M218-O218-P218</f>
        <v>209261277.84442419</v>
      </c>
      <c r="R218" t="str">
        <f>MID(G218,3,3)</f>
        <v>MUP</v>
      </c>
    </row>
    <row r="219" spans="1:18" x14ac:dyDescent="0.25">
      <c r="A219" s="29" t="s">
        <v>221</v>
      </c>
      <c r="B219" s="2" t="s">
        <v>135</v>
      </c>
      <c r="C219" s="3" t="str">
        <f>VLOOKUP(B219,[1]MASTER!A:B,2,0)</f>
        <v>OTSU-D40</v>
      </c>
      <c r="D219" s="3" t="str">
        <f>VLOOKUP(B219,[1]MASTER!F:G,2,0)</f>
        <v>1112</v>
      </c>
      <c r="E219" s="3" t="str">
        <f>VLOOKUP(D219,[1]MASTER!G:H,2,0)</f>
        <v>AMPOULE</v>
      </c>
      <c r="F219" s="8" t="s">
        <v>127</v>
      </c>
      <c r="G219" s="2" t="s">
        <v>109</v>
      </c>
      <c r="H219" s="8" t="s">
        <v>52</v>
      </c>
      <c r="I219" s="2" t="s">
        <v>49</v>
      </c>
      <c r="J219" s="13">
        <v>11760</v>
      </c>
      <c r="K219" s="13">
        <v>69972000</v>
      </c>
      <c r="L219" s="8"/>
      <c r="M219" s="13">
        <v>26489905.374047134</v>
      </c>
      <c r="O219" s="13"/>
      <c r="P219" s="13"/>
      <c r="Q219" s="12">
        <f>K219+L219-M219-O219-P219</f>
        <v>43482094.62595287</v>
      </c>
      <c r="R219" t="str">
        <f>MID(G219,3,3)</f>
        <v>RNI</v>
      </c>
    </row>
    <row r="220" spans="1:18" x14ac:dyDescent="0.25">
      <c r="A220" s="29" t="s">
        <v>221</v>
      </c>
      <c r="B220" s="2" t="s">
        <v>136</v>
      </c>
      <c r="C220" s="3" t="str">
        <f>VLOOKUP(B220,[1]MASTER!A:B,2,0)</f>
        <v>OTSU-WI</v>
      </c>
      <c r="D220" s="3" t="str">
        <f>VLOOKUP(B220,[1]MASTER!F:G,2,0)</f>
        <v>1112</v>
      </c>
      <c r="E220" s="3" t="str">
        <f>VLOOKUP(D220,[1]MASTER!G:H,2,0)</f>
        <v>AMPOULE</v>
      </c>
      <c r="F220" s="8" t="s">
        <v>127</v>
      </c>
      <c r="G220" s="2" t="s">
        <v>19</v>
      </c>
      <c r="H220" s="8" t="s">
        <v>20</v>
      </c>
      <c r="I220" s="2" t="s">
        <v>20</v>
      </c>
      <c r="J220" s="13">
        <v>87356</v>
      </c>
      <c r="K220" s="13">
        <v>440102844</v>
      </c>
      <c r="L220" s="8"/>
      <c r="M220" s="13">
        <v>157041942.67142209</v>
      </c>
      <c r="O220" s="13"/>
      <c r="P220" s="13"/>
      <c r="Q220" s="12">
        <f>K220+L220-M220-O220-P220</f>
        <v>283060901.32857788</v>
      </c>
      <c r="R220" t="str">
        <f>MID(G220,3,3)</f>
        <v>MUP</v>
      </c>
    </row>
    <row r="221" spans="1:18" x14ac:dyDescent="0.25">
      <c r="A221" s="29" t="s">
        <v>221</v>
      </c>
      <c r="B221" s="2" t="s">
        <v>136</v>
      </c>
      <c r="C221" s="3" t="str">
        <f>VLOOKUP(B221,[1]MASTER!A:B,2,0)</f>
        <v>OTSU-WI</v>
      </c>
      <c r="D221" s="3" t="str">
        <f>VLOOKUP(B221,[1]MASTER!F:G,2,0)</f>
        <v>1112</v>
      </c>
      <c r="E221" s="3" t="str">
        <f>VLOOKUP(D221,[1]MASTER!G:H,2,0)</f>
        <v>AMPOULE</v>
      </c>
      <c r="F221" s="8" t="s">
        <v>127</v>
      </c>
      <c r="G221" s="2" t="s">
        <v>89</v>
      </c>
      <c r="H221" s="8" t="s">
        <v>52</v>
      </c>
      <c r="I221" s="2" t="s">
        <v>49</v>
      </c>
      <c r="J221" s="13">
        <v>517401</v>
      </c>
      <c r="K221" s="13">
        <v>1170878463</v>
      </c>
      <c r="L221" s="8"/>
      <c r="M221" s="13">
        <v>930143987.59256876</v>
      </c>
      <c r="O221" s="13"/>
      <c r="P221" s="13"/>
      <c r="Q221" s="12">
        <f>K221+L221-M221-O221-P221</f>
        <v>240734475.40743124</v>
      </c>
      <c r="R221" t="str">
        <f>MID(G221,3,3)</f>
        <v>MUP</v>
      </c>
    </row>
    <row r="222" spans="1:18" x14ac:dyDescent="0.25">
      <c r="A222" s="29" t="s">
        <v>221</v>
      </c>
      <c r="B222" s="2" t="s">
        <v>136</v>
      </c>
      <c r="C222" s="3" t="str">
        <f>VLOOKUP(B222,[1]MASTER!A:B,2,0)</f>
        <v>OTSU-WI</v>
      </c>
      <c r="D222" s="3" t="str">
        <f>VLOOKUP(B222,[1]MASTER!F:G,2,0)</f>
        <v>1112</v>
      </c>
      <c r="E222" s="3" t="str">
        <f>VLOOKUP(D222,[1]MASTER!G:H,2,0)</f>
        <v>AMPOULE</v>
      </c>
      <c r="F222" s="8" t="s">
        <v>127</v>
      </c>
      <c r="G222" s="2" t="s">
        <v>85</v>
      </c>
      <c r="H222" s="8" t="s">
        <v>68</v>
      </c>
      <c r="I222" s="2" t="s">
        <v>49</v>
      </c>
      <c r="J222" s="13">
        <v>480</v>
      </c>
      <c r="K222" s="13">
        <v>2142240</v>
      </c>
      <c r="L222" s="8"/>
      <c r="M222" s="13">
        <v>862907.32728470396</v>
      </c>
      <c r="O222" s="13"/>
      <c r="P222" s="13"/>
      <c r="Q222" s="12">
        <f>K222+L222-M222-O222-P222</f>
        <v>1279332.672715296</v>
      </c>
      <c r="R222" t="str">
        <f>MID(G222,3,3)</f>
        <v>MUP</v>
      </c>
    </row>
    <row r="223" spans="1:18" x14ac:dyDescent="0.25">
      <c r="A223" s="29" t="s">
        <v>221</v>
      </c>
      <c r="B223" s="2" t="s">
        <v>29</v>
      </c>
      <c r="C223" s="3" t="str">
        <f>VLOOKUP(B223,[1]MASTER!A:B,2,0)</f>
        <v>PROTEN GOLD VANILAKEMASAN TUNGGAL</v>
      </c>
      <c r="D223" s="3" t="str">
        <f>VLOOKUP(B223,[1]MASTER!F:G,2,0)</f>
        <v>1152</v>
      </c>
      <c r="E223" s="3" t="str">
        <f>VLOOKUP(D223,[1]MASTER!G:H,2,0)</f>
        <v>PROTEN</v>
      </c>
      <c r="F223" s="8" t="s">
        <v>137</v>
      </c>
      <c r="G223" s="2" t="s">
        <v>19</v>
      </c>
      <c r="H223" s="8" t="s">
        <v>20</v>
      </c>
      <c r="I223" s="2" t="s">
        <v>20</v>
      </c>
      <c r="J223" s="13">
        <v>13200</v>
      </c>
      <c r="K223" s="13">
        <v>143457600</v>
      </c>
      <c r="L223" s="8"/>
      <c r="M223" s="13">
        <v>98914708.274929836</v>
      </c>
      <c r="O223" s="13"/>
      <c r="P223" s="13"/>
      <c r="Q223" s="12">
        <f>K223+L223-M223-O223-P223</f>
        <v>44542891.725070164</v>
      </c>
      <c r="R223" t="str">
        <f>MID(G223,3,3)</f>
        <v>MUP</v>
      </c>
    </row>
    <row r="224" spans="1:18" x14ac:dyDescent="0.25">
      <c r="A224" s="29" t="s">
        <v>221</v>
      </c>
      <c r="B224" s="2" t="s">
        <v>29</v>
      </c>
      <c r="C224" s="3" t="str">
        <f>VLOOKUP(B224,[1]MASTER!A:B,2,0)</f>
        <v>PROTEN GOLD VANILAKEMASAN TUNGGAL</v>
      </c>
      <c r="D224" s="3" t="str">
        <f>VLOOKUP(B224,[1]MASTER!F:G,2,0)</f>
        <v>1152</v>
      </c>
      <c r="E224" s="3" t="str">
        <f>VLOOKUP(D224,[1]MASTER!G:H,2,0)</f>
        <v>PROTEN</v>
      </c>
      <c r="F224" s="8" t="s">
        <v>137</v>
      </c>
      <c r="G224" s="2" t="s">
        <v>89</v>
      </c>
      <c r="H224" s="8" t="s">
        <v>52</v>
      </c>
      <c r="I224" s="2" t="s">
        <v>49</v>
      </c>
      <c r="J224" s="13">
        <v>5880</v>
      </c>
      <c r="K224" s="13">
        <v>48898080</v>
      </c>
      <c r="L224" s="8"/>
      <c r="M224" s="13">
        <v>44062006.413377821</v>
      </c>
      <c r="O224" s="13"/>
      <c r="P224" s="13"/>
      <c r="Q224" s="12">
        <f>K224+L224-M224-O224-P224</f>
        <v>4836073.5866221786</v>
      </c>
      <c r="R224" t="str">
        <f>MID(G224,3,3)</f>
        <v>MUP</v>
      </c>
    </row>
    <row r="225" spans="1:18" x14ac:dyDescent="0.25">
      <c r="A225" s="29" t="s">
        <v>221</v>
      </c>
      <c r="B225" s="2" t="s">
        <v>29</v>
      </c>
      <c r="C225" s="3" t="str">
        <f>VLOOKUP(B225,[1]MASTER!A:B,2,0)</f>
        <v>PROTEN GOLD VANILAKEMASAN TUNGGAL</v>
      </c>
      <c r="D225" s="3" t="str">
        <f>VLOOKUP(B225,[1]MASTER!F:G,2,0)</f>
        <v>1152</v>
      </c>
      <c r="E225" s="3" t="str">
        <f>VLOOKUP(D225,[1]MASTER!G:H,2,0)</f>
        <v>PROTEN</v>
      </c>
      <c r="F225" s="8" t="s">
        <v>137</v>
      </c>
      <c r="G225" s="2" t="s">
        <v>81</v>
      </c>
      <c r="H225" s="8" t="s">
        <v>48</v>
      </c>
      <c r="I225" s="2" t="s">
        <v>49</v>
      </c>
      <c r="J225" s="13">
        <v>656</v>
      </c>
      <c r="K225" s="13">
        <v>6744336</v>
      </c>
      <c r="L225" s="8"/>
      <c r="M225" s="13">
        <v>4915761.2597237844</v>
      </c>
      <c r="O225" s="13"/>
      <c r="P225" s="13"/>
      <c r="Q225" s="12">
        <f>K225+L225-M225-O225-P225</f>
        <v>1828574.7402762156</v>
      </c>
      <c r="R225" t="str">
        <f>MID(G225,3,3)</f>
        <v>MUP</v>
      </c>
    </row>
    <row r="226" spans="1:18" x14ac:dyDescent="0.25">
      <c r="A226" s="29" t="s">
        <v>221</v>
      </c>
      <c r="B226" s="2" t="s">
        <v>29</v>
      </c>
      <c r="C226" s="3" t="str">
        <f>VLOOKUP(B226,[1]MASTER!A:B,2,0)</f>
        <v>PROTEN GOLD VANILAKEMASAN TUNGGAL</v>
      </c>
      <c r="D226" s="3" t="str">
        <f>VLOOKUP(B226,[1]MASTER!F:G,2,0)</f>
        <v>1152</v>
      </c>
      <c r="E226" s="3" t="str">
        <f>VLOOKUP(D226,[1]MASTER!G:H,2,0)</f>
        <v>PROTEN</v>
      </c>
      <c r="F226" s="8" t="s">
        <v>137</v>
      </c>
      <c r="G226" s="2" t="s">
        <v>82</v>
      </c>
      <c r="H226" s="8" t="s">
        <v>48</v>
      </c>
      <c r="I226" s="2" t="s">
        <v>49</v>
      </c>
      <c r="J226" s="13">
        <v>9120</v>
      </c>
      <c r="K226" s="13">
        <v>93762720</v>
      </c>
      <c r="L226" s="8"/>
      <c r="M226" s="13">
        <v>68341071.171769679</v>
      </c>
      <c r="O226" s="13"/>
      <c r="P226" s="13"/>
      <c r="Q226" s="12">
        <f>K226+L226-M226-O226-P226</f>
        <v>25421648.828230321</v>
      </c>
      <c r="R226" t="str">
        <f>MID(G226,3,3)</f>
        <v>RNI</v>
      </c>
    </row>
    <row r="227" spans="1:18" x14ac:dyDescent="0.25">
      <c r="A227" s="29" t="s">
        <v>221</v>
      </c>
      <c r="B227" s="2" t="s">
        <v>29</v>
      </c>
      <c r="C227" s="3" t="str">
        <f>VLOOKUP(B227,[1]MASTER!A:B,2,0)</f>
        <v>PROTEN GOLD VANILAKEMASAN TUNGGAL</v>
      </c>
      <c r="D227" s="3" t="str">
        <f>VLOOKUP(B227,[1]MASTER!F:G,2,0)</f>
        <v>1152</v>
      </c>
      <c r="E227" s="3" t="str">
        <f>VLOOKUP(D227,[1]MASTER!G:H,2,0)</f>
        <v>PROTEN</v>
      </c>
      <c r="F227" s="8" t="s">
        <v>137</v>
      </c>
      <c r="G227" s="2" t="s">
        <v>138</v>
      </c>
      <c r="H227" s="8" t="s">
        <v>20</v>
      </c>
      <c r="I227" s="2" t="s">
        <v>20</v>
      </c>
      <c r="J227" s="13">
        <v>1920</v>
      </c>
      <c r="K227" s="13">
        <v>20866560</v>
      </c>
      <c r="L227" s="8"/>
      <c r="M227" s="13">
        <v>14387593.930898882</v>
      </c>
      <c r="O227" s="13"/>
      <c r="P227" s="13"/>
      <c r="Q227" s="12">
        <f>K227+L227-M227-O227-P227</f>
        <v>6478966.0691011176</v>
      </c>
      <c r="R227" t="str">
        <f>MID(G227,3,3)</f>
        <v>RNI</v>
      </c>
    </row>
    <row r="228" spans="1:18" x14ac:dyDescent="0.25">
      <c r="A228" s="29" t="s">
        <v>221</v>
      </c>
      <c r="B228" s="2" t="s">
        <v>139</v>
      </c>
      <c r="C228" s="3" t="str">
        <f>VLOOKUP(B228,[1]MASTER!A:B,2,0)</f>
        <v>IV CATHETER 24 GEx. Huaian Polymedical</v>
      </c>
      <c r="D228" s="3" t="str">
        <f>VLOOKUP(B228,[1]MASTER!F:G,2,0)</f>
        <v>1512</v>
      </c>
      <c r="E228" s="3" t="str">
        <f>VLOOKUP(D228,[1]MASTER!G:H,2,0)</f>
        <v>OTSU CATCH</v>
      </c>
      <c r="F228" s="8" t="s">
        <v>45</v>
      </c>
      <c r="G228" s="2" t="s">
        <v>51</v>
      </c>
      <c r="H228" s="8" t="s">
        <v>52</v>
      </c>
      <c r="I228" s="2" t="s">
        <v>49</v>
      </c>
      <c r="J228" s="13">
        <v>2044</v>
      </c>
      <c r="K228" s="13">
        <v>12396860</v>
      </c>
      <c r="L228" s="8"/>
      <c r="M228" s="13">
        <v>5441213.3066163491</v>
      </c>
      <c r="O228" s="13"/>
      <c r="P228" s="13"/>
      <c r="Q228" s="12">
        <f>K228+L228-M228-O228-P228</f>
        <v>6955646.6933836509</v>
      </c>
      <c r="R228" t="str">
        <f>MID(G228,3,3)</f>
        <v>MUP</v>
      </c>
    </row>
    <row r="229" spans="1:18" x14ac:dyDescent="0.25">
      <c r="A229" s="29" t="s">
        <v>221</v>
      </c>
      <c r="B229" s="2" t="s">
        <v>30</v>
      </c>
      <c r="C229" s="3" t="str">
        <f>VLOOKUP(B229,[1]MASTER!A:B,2,0)</f>
        <v>PROTEN VANILAKEMASAN TUNGGAL</v>
      </c>
      <c r="D229" s="3" t="str">
        <f>VLOOKUP(B229,[1]MASTER!F:G,2,0)</f>
        <v>1152</v>
      </c>
      <c r="E229" s="3" t="str">
        <f>VLOOKUP(D229,[1]MASTER!G:H,2,0)</f>
        <v>PROTEN</v>
      </c>
      <c r="F229" s="8" t="s">
        <v>137</v>
      </c>
      <c r="G229" s="2" t="s">
        <v>19</v>
      </c>
      <c r="H229" s="8" t="s">
        <v>20</v>
      </c>
      <c r="I229" s="2" t="s">
        <v>20</v>
      </c>
      <c r="J229" s="13">
        <v>97280</v>
      </c>
      <c r="K229" s="13">
        <v>827366400</v>
      </c>
      <c r="L229" s="8"/>
      <c r="M229" s="13">
        <v>441952896.12431723</v>
      </c>
      <c r="O229" s="13"/>
      <c r="P229" s="13"/>
      <c r="Q229" s="12">
        <f>K229+L229-M229-O229-P229</f>
        <v>385413503.87568277</v>
      </c>
      <c r="R229" t="str">
        <f>MID(G229,3,3)</f>
        <v>MUP</v>
      </c>
    </row>
    <row r="230" spans="1:18" x14ac:dyDescent="0.25">
      <c r="A230" s="29" t="s">
        <v>221</v>
      </c>
      <c r="B230" s="2" t="s">
        <v>30</v>
      </c>
      <c r="C230" s="3" t="str">
        <f>VLOOKUP(B230,[1]MASTER!A:B,2,0)</f>
        <v>PROTEN VANILAKEMASAN TUNGGAL</v>
      </c>
      <c r="D230" s="3" t="str">
        <f>VLOOKUP(B230,[1]MASTER!F:G,2,0)</f>
        <v>1152</v>
      </c>
      <c r="E230" s="3" t="str">
        <f>VLOOKUP(D230,[1]MASTER!G:H,2,0)</f>
        <v>PROTEN</v>
      </c>
      <c r="F230" s="8" t="s">
        <v>137</v>
      </c>
      <c r="G230" s="2" t="s">
        <v>81</v>
      </c>
      <c r="H230" s="8" t="s">
        <v>48</v>
      </c>
      <c r="I230" s="2" t="s">
        <v>49</v>
      </c>
      <c r="J230" s="13">
        <v>470</v>
      </c>
      <c r="K230" s="13">
        <v>3713000</v>
      </c>
      <c r="L230" s="8"/>
      <c r="M230" s="13">
        <v>2135257.6190216779</v>
      </c>
      <c r="O230" s="13"/>
      <c r="P230" s="13"/>
      <c r="Q230" s="12">
        <f>K230+L230-M230-O230-P230</f>
        <v>1577742.3809783221</v>
      </c>
      <c r="R230" t="str">
        <f>MID(G230,3,3)</f>
        <v>MUP</v>
      </c>
    </row>
    <row r="231" spans="1:18" x14ac:dyDescent="0.25">
      <c r="A231" s="29" t="s">
        <v>221</v>
      </c>
      <c r="B231" s="2" t="s">
        <v>30</v>
      </c>
      <c r="C231" s="3" t="str">
        <f>VLOOKUP(B231,[1]MASTER!A:B,2,0)</f>
        <v>PROTEN VANILAKEMASAN TUNGGAL</v>
      </c>
      <c r="D231" s="3" t="str">
        <f>VLOOKUP(B231,[1]MASTER!F:G,2,0)</f>
        <v>1152</v>
      </c>
      <c r="E231" s="3" t="str">
        <f>VLOOKUP(D231,[1]MASTER!G:H,2,0)</f>
        <v>PROTEN</v>
      </c>
      <c r="F231" s="8" t="s">
        <v>137</v>
      </c>
      <c r="G231" s="2" t="s">
        <v>82</v>
      </c>
      <c r="H231" s="8" t="s">
        <v>48</v>
      </c>
      <c r="I231" s="2" t="s">
        <v>49</v>
      </c>
      <c r="J231" s="13">
        <v>840</v>
      </c>
      <c r="K231" s="13">
        <v>6636000</v>
      </c>
      <c r="L231" s="8"/>
      <c r="M231" s="13">
        <v>3816205.1063366155</v>
      </c>
      <c r="O231" s="13"/>
      <c r="P231" s="13"/>
      <c r="Q231" s="12">
        <f>K231+L231-M231-O231-P231</f>
        <v>2819794.8936633845</v>
      </c>
      <c r="R231" t="str">
        <f>MID(G231,3,3)</f>
        <v>RNI</v>
      </c>
    </row>
    <row r="232" spans="1:18" x14ac:dyDescent="0.25">
      <c r="A232" s="29" t="s">
        <v>221</v>
      </c>
      <c r="B232" s="2" t="s">
        <v>30</v>
      </c>
      <c r="C232" s="3" t="str">
        <f>VLOOKUP(B232,[1]MASTER!A:B,2,0)</f>
        <v>PROTEN VANILAKEMASAN TUNGGAL</v>
      </c>
      <c r="D232" s="3" t="str">
        <f>VLOOKUP(B232,[1]MASTER!F:G,2,0)</f>
        <v>1152</v>
      </c>
      <c r="E232" s="3" t="str">
        <f>VLOOKUP(D232,[1]MASTER!G:H,2,0)</f>
        <v>PROTEN</v>
      </c>
      <c r="F232" s="8" t="s">
        <v>137</v>
      </c>
      <c r="G232" s="2" t="s">
        <v>138</v>
      </c>
      <c r="H232" s="8" t="s">
        <v>20</v>
      </c>
      <c r="I232" s="2" t="s">
        <v>20</v>
      </c>
      <c r="J232" s="13">
        <v>13440</v>
      </c>
      <c r="K232" s="13">
        <v>114307200</v>
      </c>
      <c r="L232" s="8"/>
      <c r="M232" s="13">
        <v>61059281.701385856</v>
      </c>
      <c r="O232" s="13"/>
      <c r="P232" s="13"/>
      <c r="Q232" s="12">
        <f>K232+L232-M232-O232-P232</f>
        <v>53247918.298614144</v>
      </c>
      <c r="R232" t="str">
        <f>MID(G232,3,3)</f>
        <v>RNI</v>
      </c>
    </row>
    <row r="233" spans="1:18" x14ac:dyDescent="0.25">
      <c r="A233" s="29" t="s">
        <v>221</v>
      </c>
      <c r="B233" s="2" t="s">
        <v>140</v>
      </c>
      <c r="C233" s="3" t="str">
        <f>VLOOKUP(B233,[1]MASTER!A:B,2,0)</f>
        <v>DEXTROSE MONOHYDRATE 5%&amp; Sodium Chloride 0.225%</v>
      </c>
      <c r="D233" s="3" t="str">
        <f>VLOOKUP(B233,[1]MASTER!F:G,2,0)</f>
        <v>1111</v>
      </c>
      <c r="E233" s="3" t="str">
        <f>VLOOKUP(D233,[1]MASTER!G:H,2,0)</f>
        <v>BASIC  SOLUTION</v>
      </c>
      <c r="F233" s="8" t="s">
        <v>88</v>
      </c>
      <c r="G233" s="2" t="s">
        <v>81</v>
      </c>
      <c r="H233" s="8" t="s">
        <v>48</v>
      </c>
      <c r="I233" s="2" t="s">
        <v>49</v>
      </c>
      <c r="J233" s="13">
        <v>60380</v>
      </c>
      <c r="K233" s="13">
        <v>475311360</v>
      </c>
      <c r="L233" s="8"/>
      <c r="M233" s="13">
        <v>297833121.57467085</v>
      </c>
      <c r="O233" s="13"/>
      <c r="P233" s="13"/>
      <c r="Q233" s="12">
        <f>K233+L233-M233-O233-P233</f>
        <v>177478238.42532915</v>
      </c>
      <c r="R233" t="str">
        <f>MID(G233,3,3)</f>
        <v>MUP</v>
      </c>
    </row>
    <row r="234" spans="1:18" x14ac:dyDescent="0.25">
      <c r="A234" s="29" t="s">
        <v>221</v>
      </c>
      <c r="B234" s="2" t="s">
        <v>140</v>
      </c>
      <c r="C234" s="3" t="str">
        <f>VLOOKUP(B234,[1]MASTER!A:B,2,0)</f>
        <v>DEXTROSE MONOHYDRATE 5%&amp; Sodium Chloride 0.225%</v>
      </c>
      <c r="D234" s="3" t="str">
        <f>VLOOKUP(B234,[1]MASTER!F:G,2,0)</f>
        <v>1111</v>
      </c>
      <c r="E234" s="3" t="str">
        <f>VLOOKUP(D234,[1]MASTER!G:H,2,0)</f>
        <v>BASIC  SOLUTION</v>
      </c>
      <c r="F234" s="8" t="s">
        <v>88</v>
      </c>
      <c r="G234" s="2" t="s">
        <v>82</v>
      </c>
      <c r="H234" s="8" t="s">
        <v>48</v>
      </c>
      <c r="I234" s="2" t="s">
        <v>49</v>
      </c>
      <c r="J234" s="13">
        <v>3600</v>
      </c>
      <c r="K234" s="13">
        <v>28339200</v>
      </c>
      <c r="L234" s="8"/>
      <c r="M234" s="13">
        <v>17757522.982259277</v>
      </c>
      <c r="O234" s="13"/>
      <c r="P234" s="13"/>
      <c r="Q234" s="12">
        <f>K234+L234-M234-O234-P234</f>
        <v>10581677.017740723</v>
      </c>
      <c r="R234" t="str">
        <f>MID(G234,3,3)</f>
        <v>RNI</v>
      </c>
    </row>
    <row r="235" spans="1:18" x14ac:dyDescent="0.25">
      <c r="A235" s="29" t="s">
        <v>221</v>
      </c>
      <c r="B235" s="2" t="s">
        <v>141</v>
      </c>
      <c r="C235" s="3" t="str">
        <f>VLOOKUP(B235,[1]MASTER!A:B,2,0)</f>
        <v>DEXTROSE MONOHYDRATE 5%&amp; Sodium Chloride 0.45%</v>
      </c>
      <c r="D235" s="3" t="str">
        <f>VLOOKUP(B235,[1]MASTER!F:G,2,0)</f>
        <v>1111</v>
      </c>
      <c r="E235" s="3" t="str">
        <f>VLOOKUP(D235,[1]MASTER!G:H,2,0)</f>
        <v>BASIC  SOLUTION</v>
      </c>
      <c r="F235" s="8" t="s">
        <v>88</v>
      </c>
      <c r="G235" s="2" t="s">
        <v>81</v>
      </c>
      <c r="H235" s="8" t="s">
        <v>48</v>
      </c>
      <c r="I235" s="2" t="s">
        <v>49</v>
      </c>
      <c r="J235" s="13">
        <v>44080</v>
      </c>
      <c r="K235" s="13">
        <v>346997760</v>
      </c>
      <c r="L235" s="8"/>
      <c r="M235" s="13">
        <v>213607774.44729948</v>
      </c>
      <c r="O235" s="13"/>
      <c r="P235" s="13"/>
      <c r="Q235" s="12">
        <f>K235+L235-M235-O235-P235</f>
        <v>133389985.55270052</v>
      </c>
      <c r="R235" t="str">
        <f>MID(G235,3,3)</f>
        <v>MUP</v>
      </c>
    </row>
    <row r="236" spans="1:18" x14ac:dyDescent="0.25">
      <c r="A236" s="29" t="s">
        <v>221</v>
      </c>
      <c r="B236" s="2" t="s">
        <v>141</v>
      </c>
      <c r="C236" s="3" t="str">
        <f>VLOOKUP(B236,[1]MASTER!A:B,2,0)</f>
        <v>DEXTROSE MONOHYDRATE 5%&amp; Sodium Chloride 0.45%</v>
      </c>
      <c r="D236" s="3" t="str">
        <f>VLOOKUP(B236,[1]MASTER!F:G,2,0)</f>
        <v>1111</v>
      </c>
      <c r="E236" s="3" t="str">
        <f>VLOOKUP(D236,[1]MASTER!G:H,2,0)</f>
        <v>BASIC  SOLUTION</v>
      </c>
      <c r="F236" s="8" t="s">
        <v>88</v>
      </c>
      <c r="G236" s="2" t="s">
        <v>82</v>
      </c>
      <c r="H236" s="8" t="s">
        <v>48</v>
      </c>
      <c r="I236" s="2" t="s">
        <v>49</v>
      </c>
      <c r="J236" s="13">
        <v>7400</v>
      </c>
      <c r="K236" s="13">
        <v>58252800</v>
      </c>
      <c r="L236" s="8"/>
      <c r="M236" s="13">
        <v>35859744.349138282</v>
      </c>
      <c r="O236" s="13"/>
      <c r="P236" s="13"/>
      <c r="Q236" s="12">
        <f>K236+L236-M236-O236-P236</f>
        <v>22393055.650861718</v>
      </c>
      <c r="R236" t="str">
        <f>MID(G236,3,3)</f>
        <v>RNI</v>
      </c>
    </row>
    <row r="237" spans="1:18" x14ac:dyDescent="0.25">
      <c r="A237" s="29" t="s">
        <v>221</v>
      </c>
      <c r="B237" s="2" t="s">
        <v>142</v>
      </c>
      <c r="C237" s="3" t="str">
        <f>VLOOKUP(B237,[1]MASTER!A:B,2,0)</f>
        <v>OTSU-D5, NS</v>
      </c>
      <c r="D237" s="3" t="str">
        <f>VLOOKUP(B237,[1]MASTER!F:G,2,0)</f>
        <v>1111</v>
      </c>
      <c r="E237" s="3" t="str">
        <f>VLOOKUP(D237,[1]MASTER!G:H,2,0)</f>
        <v>BASIC  SOLUTION</v>
      </c>
      <c r="F237" s="8" t="s">
        <v>88</v>
      </c>
      <c r="G237" s="2" t="s">
        <v>19</v>
      </c>
      <c r="H237" s="8" t="s">
        <v>20</v>
      </c>
      <c r="I237" s="2" t="s">
        <v>20</v>
      </c>
      <c r="J237" s="13">
        <v>80</v>
      </c>
      <c r="K237" s="13">
        <v>1044320</v>
      </c>
      <c r="L237" s="8"/>
      <c r="M237" s="13">
        <v>506899.42207395204</v>
      </c>
      <c r="O237" s="13"/>
      <c r="P237" s="13"/>
      <c r="Q237" s="12">
        <f>K237+L237-M237-O237-P237</f>
        <v>537420.57792604796</v>
      </c>
      <c r="R237" t="str">
        <f>MID(G237,3,3)</f>
        <v>MUP</v>
      </c>
    </row>
    <row r="238" spans="1:18" x14ac:dyDescent="0.25">
      <c r="A238" s="29" t="s">
        <v>221</v>
      </c>
      <c r="B238" s="2" t="s">
        <v>142</v>
      </c>
      <c r="C238" s="3" t="str">
        <f>VLOOKUP(B238,[1]MASTER!A:B,2,0)</f>
        <v>OTSU-D5, NS</v>
      </c>
      <c r="D238" s="3" t="str">
        <f>VLOOKUP(B238,[1]MASTER!F:G,2,0)</f>
        <v>1111</v>
      </c>
      <c r="E238" s="3" t="str">
        <f>VLOOKUP(D238,[1]MASTER!G:H,2,0)</f>
        <v>BASIC  SOLUTION</v>
      </c>
      <c r="F238" s="8" t="s">
        <v>88</v>
      </c>
      <c r="G238" s="2" t="s">
        <v>85</v>
      </c>
      <c r="H238" s="8" t="s">
        <v>68</v>
      </c>
      <c r="I238" s="2" t="s">
        <v>49</v>
      </c>
      <c r="J238" s="13">
        <v>20</v>
      </c>
      <c r="K238" s="13">
        <v>212500</v>
      </c>
      <c r="L238" s="8"/>
      <c r="M238" s="13">
        <v>126724.85551848801</v>
      </c>
      <c r="O238" s="13"/>
      <c r="P238" s="13"/>
      <c r="Q238" s="12">
        <f>K238+L238-M238-O238-P238</f>
        <v>85775.14448151199</v>
      </c>
      <c r="R238" t="str">
        <f>MID(G238,3,3)</f>
        <v>MUP</v>
      </c>
    </row>
    <row r="239" spans="1:18" x14ac:dyDescent="0.25">
      <c r="A239" s="29" t="s">
        <v>221</v>
      </c>
      <c r="B239" s="2" t="s">
        <v>142</v>
      </c>
      <c r="C239" s="3" t="str">
        <f>VLOOKUP(B239,[1]MASTER!A:B,2,0)</f>
        <v>OTSU-D5, NS</v>
      </c>
      <c r="D239" s="3" t="str">
        <f>VLOOKUP(B239,[1]MASTER!F:G,2,0)</f>
        <v>1111</v>
      </c>
      <c r="E239" s="3" t="str">
        <f>VLOOKUP(D239,[1]MASTER!G:H,2,0)</f>
        <v>BASIC  SOLUTION</v>
      </c>
      <c r="F239" s="8" t="s">
        <v>88</v>
      </c>
      <c r="G239" s="2" t="s">
        <v>81</v>
      </c>
      <c r="H239" s="8" t="s">
        <v>48</v>
      </c>
      <c r="I239" s="2" t="s">
        <v>49</v>
      </c>
      <c r="J239" s="13">
        <v>120</v>
      </c>
      <c r="K239" s="13">
        <v>910680</v>
      </c>
      <c r="L239" s="8"/>
      <c r="M239" s="13">
        <v>760349.13311092812</v>
      </c>
      <c r="O239" s="13"/>
      <c r="P239" s="13"/>
      <c r="Q239" s="12">
        <f>K239+L239-M239-O239-P239</f>
        <v>150330.86688907188</v>
      </c>
      <c r="R239" t="str">
        <f>MID(G239,3,3)</f>
        <v>MUP</v>
      </c>
    </row>
    <row r="240" spans="1:18" x14ac:dyDescent="0.25">
      <c r="A240" s="29" t="s">
        <v>221</v>
      </c>
      <c r="B240" s="2" t="s">
        <v>142</v>
      </c>
      <c r="C240" s="3" t="str">
        <f>VLOOKUP(B240,[1]MASTER!A:B,2,0)</f>
        <v>OTSU-D5, NS</v>
      </c>
      <c r="D240" s="3" t="str">
        <f>VLOOKUP(B240,[1]MASTER!F:G,2,0)</f>
        <v>1111</v>
      </c>
      <c r="E240" s="3" t="str">
        <f>VLOOKUP(D240,[1]MASTER!G:H,2,0)</f>
        <v>BASIC  SOLUTION</v>
      </c>
      <c r="F240" s="8" t="s">
        <v>88</v>
      </c>
      <c r="G240" s="2" t="s">
        <v>82</v>
      </c>
      <c r="H240" s="8" t="s">
        <v>48</v>
      </c>
      <c r="I240" s="2" t="s">
        <v>49</v>
      </c>
      <c r="J240" s="13">
        <v>100</v>
      </c>
      <c r="K240" s="13">
        <v>758900</v>
      </c>
      <c r="L240" s="8"/>
      <c r="M240" s="13">
        <v>633624.27759244002</v>
      </c>
      <c r="O240" s="13"/>
      <c r="P240" s="13"/>
      <c r="Q240" s="12">
        <f>K240+L240-M240-O240-P240</f>
        <v>125275.72240755998</v>
      </c>
      <c r="R240" t="str">
        <f>MID(G240,3,3)</f>
        <v>RNI</v>
      </c>
    </row>
    <row r="241" spans="1:18" x14ac:dyDescent="0.25">
      <c r="A241" s="29" t="s">
        <v>221</v>
      </c>
      <c r="B241" s="2" t="s">
        <v>143</v>
      </c>
      <c r="C241" s="3" t="str">
        <f>VLOOKUP(B241,[1]MASTER!A:B,2,0)</f>
        <v>OTSU-KCL 7.46</v>
      </c>
      <c r="D241" s="3" t="str">
        <f>VLOOKUP(B241,[1]MASTER!F:G,2,0)</f>
        <v>1112</v>
      </c>
      <c r="E241" s="3" t="str">
        <f>VLOOKUP(D241,[1]MASTER!G:H,2,0)</f>
        <v>AMPOULE</v>
      </c>
      <c r="F241" s="8" t="s">
        <v>127</v>
      </c>
      <c r="G241" s="2" t="s">
        <v>19</v>
      </c>
      <c r="H241" s="8" t="s">
        <v>20</v>
      </c>
      <c r="I241" s="2" t="s">
        <v>20</v>
      </c>
      <c r="J241" s="13">
        <v>17280</v>
      </c>
      <c r="K241" s="13">
        <v>114307200</v>
      </c>
      <c r="L241" s="8"/>
      <c r="M241" s="13">
        <v>37816369.70876351</v>
      </c>
      <c r="O241" s="13"/>
      <c r="P241" s="13"/>
      <c r="Q241" s="12">
        <f>K241+L241-M241-O241-P241</f>
        <v>76490830.29123649</v>
      </c>
      <c r="R241" t="str">
        <f>MID(G241,3,3)</f>
        <v>MUP</v>
      </c>
    </row>
    <row r="242" spans="1:18" x14ac:dyDescent="0.25">
      <c r="A242" s="29" t="s">
        <v>221</v>
      </c>
      <c r="B242" s="2" t="s">
        <v>143</v>
      </c>
      <c r="C242" s="3" t="str">
        <f>VLOOKUP(B242,[1]MASTER!A:B,2,0)</f>
        <v>OTSU-KCL 7.46</v>
      </c>
      <c r="D242" s="3" t="str">
        <f>VLOOKUP(B242,[1]MASTER!F:G,2,0)</f>
        <v>1112</v>
      </c>
      <c r="E242" s="3" t="str">
        <f>VLOOKUP(D242,[1]MASTER!G:H,2,0)</f>
        <v>AMPOULE</v>
      </c>
      <c r="F242" s="8" t="s">
        <v>127</v>
      </c>
      <c r="G242" s="2" t="s">
        <v>89</v>
      </c>
      <c r="H242" s="8" t="s">
        <v>52</v>
      </c>
      <c r="I242" s="2" t="s">
        <v>49</v>
      </c>
      <c r="J242" s="13">
        <v>4793</v>
      </c>
      <c r="K242" s="13">
        <v>13909286</v>
      </c>
      <c r="L242" s="8"/>
      <c r="M242" s="13">
        <v>10489228.010075437</v>
      </c>
      <c r="O242" s="13"/>
      <c r="P242" s="13"/>
      <c r="Q242" s="12">
        <f>K242+L242-M242-O242-P242</f>
        <v>3420057.9899245631</v>
      </c>
      <c r="R242" t="str">
        <f>MID(G242,3,3)</f>
        <v>MUP</v>
      </c>
    </row>
    <row r="243" spans="1:18" x14ac:dyDescent="0.25">
      <c r="A243" s="29" t="s">
        <v>221</v>
      </c>
      <c r="B243" s="2" t="s">
        <v>144</v>
      </c>
      <c r="C243" s="3" t="str">
        <f>VLOOKUP(B243,[1]MASTER!A:B,2,0)</f>
        <v>OTSU-NS</v>
      </c>
      <c r="D243" s="3" t="str">
        <f>VLOOKUP(B243,[1]MASTER!F:G,2,0)</f>
        <v>1112</v>
      </c>
      <c r="E243" s="3" t="str">
        <f>VLOOKUP(D243,[1]MASTER!G:H,2,0)</f>
        <v>AMPOULE</v>
      </c>
      <c r="F243" s="8" t="s">
        <v>127</v>
      </c>
      <c r="G243" s="2" t="s">
        <v>19</v>
      </c>
      <c r="H243" s="8" t="s">
        <v>20</v>
      </c>
      <c r="I243" s="2" t="s">
        <v>20</v>
      </c>
      <c r="J243" s="13">
        <v>172798</v>
      </c>
      <c r="K243" s="13">
        <v>870556342</v>
      </c>
      <c r="L243" s="8"/>
      <c r="M243" s="13">
        <v>335108130.45336133</v>
      </c>
      <c r="O243" s="13"/>
      <c r="P243" s="13"/>
      <c r="Q243" s="12">
        <f>K243+L243-M243-O243-P243</f>
        <v>535448211.54663867</v>
      </c>
      <c r="R243" t="str">
        <f>MID(G243,3,3)</f>
        <v>MUP</v>
      </c>
    </row>
    <row r="244" spans="1:18" x14ac:dyDescent="0.25">
      <c r="A244" s="29" t="s">
        <v>221</v>
      </c>
      <c r="B244" s="2" t="s">
        <v>144</v>
      </c>
      <c r="C244" s="3" t="str">
        <f>VLOOKUP(B244,[1]MASTER!A:B,2,0)</f>
        <v>OTSU-NS</v>
      </c>
      <c r="D244" s="3" t="str">
        <f>VLOOKUP(B244,[1]MASTER!F:G,2,0)</f>
        <v>1112</v>
      </c>
      <c r="E244" s="3" t="str">
        <f>VLOOKUP(D244,[1]MASTER!G:H,2,0)</f>
        <v>AMPOULE</v>
      </c>
      <c r="F244" s="8" t="s">
        <v>127</v>
      </c>
      <c r="G244" s="2" t="s">
        <v>89</v>
      </c>
      <c r="H244" s="8" t="s">
        <v>52</v>
      </c>
      <c r="I244" s="2" t="s">
        <v>49</v>
      </c>
      <c r="J244" s="13">
        <v>27298</v>
      </c>
      <c r="K244" s="13">
        <v>77335234</v>
      </c>
      <c r="L244" s="8"/>
      <c r="M244" s="13">
        <v>52939164.487527952</v>
      </c>
      <c r="O244" s="13"/>
      <c r="P244" s="13"/>
      <c r="Q244" s="12">
        <f>K244+L244-M244-O244-P244</f>
        <v>24396069.512472048</v>
      </c>
      <c r="R244" t="str">
        <f>MID(G244,3,3)</f>
        <v>MUP</v>
      </c>
    </row>
    <row r="245" spans="1:18" x14ac:dyDescent="0.25">
      <c r="A245" s="29" t="s">
        <v>221</v>
      </c>
      <c r="B245" s="2" t="s">
        <v>145</v>
      </c>
      <c r="C245" s="3" t="str">
        <f>VLOOKUP(B245,[1]MASTER!A:B,2,0)</f>
        <v>OGB RL</v>
      </c>
      <c r="D245" s="3" t="str">
        <f>VLOOKUP(B245,[1]MASTER!F:G,2,0)</f>
        <v>1121</v>
      </c>
      <c r="E245" s="3" t="str">
        <f>VLOOKUP(D245,[1]MASTER!G:H,2,0)</f>
        <v>BASIC SOLUTION - WB</v>
      </c>
      <c r="F245" s="8" t="s">
        <v>124</v>
      </c>
      <c r="G245" s="2" t="s">
        <v>81</v>
      </c>
      <c r="H245" s="8" t="s">
        <v>48</v>
      </c>
      <c r="I245" s="2" t="s">
        <v>49</v>
      </c>
      <c r="J245" s="13">
        <v>2446661</v>
      </c>
      <c r="K245" s="13">
        <v>15922869788</v>
      </c>
      <c r="L245" s="8"/>
      <c r="M245" s="13">
        <v>15169298200</v>
      </c>
      <c r="O245" s="13"/>
      <c r="P245" s="13"/>
      <c r="Q245" s="12">
        <f>K245+L245-M245-O245-P245</f>
        <v>753571588</v>
      </c>
      <c r="R245" t="str">
        <f>MID(G245,3,3)</f>
        <v>MUP</v>
      </c>
    </row>
    <row r="246" spans="1:18" x14ac:dyDescent="0.25">
      <c r="A246" s="29" t="s">
        <v>221</v>
      </c>
      <c r="B246" s="2" t="s">
        <v>145</v>
      </c>
      <c r="C246" s="3" t="str">
        <f>VLOOKUP(B246,[1]MASTER!A:B,2,0)</f>
        <v>OGB RL</v>
      </c>
      <c r="D246" s="3" t="str">
        <f>VLOOKUP(B246,[1]MASTER!F:G,2,0)</f>
        <v>1121</v>
      </c>
      <c r="E246" s="3" t="str">
        <f>VLOOKUP(D246,[1]MASTER!G:H,2,0)</f>
        <v>BASIC SOLUTION - WB</v>
      </c>
      <c r="F246" s="8" t="s">
        <v>124</v>
      </c>
      <c r="G246" s="2" t="s">
        <v>82</v>
      </c>
      <c r="H246" s="8" t="s">
        <v>48</v>
      </c>
      <c r="I246" s="2" t="s">
        <v>49</v>
      </c>
      <c r="J246" s="13">
        <v>657900</v>
      </c>
      <c r="K246" s="13">
        <v>4281613200</v>
      </c>
      <c r="L246" s="8"/>
      <c r="M246" s="13">
        <v>4078980000</v>
      </c>
      <c r="O246" s="13"/>
      <c r="P246" s="13"/>
      <c r="Q246" s="12">
        <f>K246+L246-M246-O246-P246</f>
        <v>202633200</v>
      </c>
      <c r="R246" t="str">
        <f>MID(G246,3,3)</f>
        <v>RNI</v>
      </c>
    </row>
    <row r="247" spans="1:18" x14ac:dyDescent="0.25">
      <c r="A247" s="29" t="s">
        <v>221</v>
      </c>
      <c r="B247" s="2" t="s">
        <v>146</v>
      </c>
      <c r="C247" s="3" t="str">
        <f>VLOOKUP(B247,[1]MASTER!A:B,2,0)</f>
        <v>OTSU-MGSO4 20</v>
      </c>
      <c r="D247" s="3" t="str">
        <f>VLOOKUP(B247,[1]MASTER!F:G,2,0)</f>
        <v>1112</v>
      </c>
      <c r="E247" s="3" t="str">
        <f>VLOOKUP(D247,[1]MASTER!G:H,2,0)</f>
        <v>AMPOULE</v>
      </c>
      <c r="F247" s="8" t="s">
        <v>127</v>
      </c>
      <c r="G247" s="2" t="s">
        <v>19</v>
      </c>
      <c r="H247" s="8" t="s">
        <v>20</v>
      </c>
      <c r="I247" s="2" t="s">
        <v>20</v>
      </c>
      <c r="J247" s="13">
        <v>480</v>
      </c>
      <c r="K247" s="13">
        <v>3632640</v>
      </c>
      <c r="L247" s="8"/>
      <c r="M247" s="13">
        <v>929518.26497371192</v>
      </c>
      <c r="O247" s="13"/>
      <c r="P247" s="13"/>
      <c r="Q247" s="12">
        <f>K247+L247-M247-O247-P247</f>
        <v>2703121.7350262878</v>
      </c>
      <c r="R247" t="str">
        <f>MID(G247,3,3)</f>
        <v>MUP</v>
      </c>
    </row>
    <row r="248" spans="1:18" x14ac:dyDescent="0.25">
      <c r="A248" s="29" t="s">
        <v>221</v>
      </c>
      <c r="B248" s="2" t="s">
        <v>146</v>
      </c>
      <c r="C248" s="3" t="str">
        <f>VLOOKUP(B248,[1]MASTER!A:B,2,0)</f>
        <v>OTSU-MGSO4 20</v>
      </c>
      <c r="D248" s="3" t="str">
        <f>VLOOKUP(B248,[1]MASTER!F:G,2,0)</f>
        <v>1112</v>
      </c>
      <c r="E248" s="3" t="str">
        <f>VLOOKUP(D248,[1]MASTER!G:H,2,0)</f>
        <v>AMPOULE</v>
      </c>
      <c r="F248" s="8" t="s">
        <v>127</v>
      </c>
      <c r="G248" s="2" t="s">
        <v>89</v>
      </c>
      <c r="H248" s="8" t="s">
        <v>52</v>
      </c>
      <c r="I248" s="2" t="s">
        <v>49</v>
      </c>
      <c r="J248" s="13">
        <v>468</v>
      </c>
      <c r="K248" s="13">
        <v>1782144</v>
      </c>
      <c r="L248" s="8"/>
      <c r="M248" s="13">
        <v>906280.30834936921</v>
      </c>
      <c r="O248" s="13"/>
      <c r="P248" s="13"/>
      <c r="Q248" s="12">
        <f>K248+L248-M248-O248-P248</f>
        <v>875863.69165063079</v>
      </c>
      <c r="R248" t="str">
        <f>MID(G248,3,3)</f>
        <v>MUP</v>
      </c>
    </row>
    <row r="249" spans="1:18" x14ac:dyDescent="0.25">
      <c r="A249" s="29" t="s">
        <v>221</v>
      </c>
      <c r="B249" s="2" t="s">
        <v>146</v>
      </c>
      <c r="C249" s="3" t="str">
        <f>VLOOKUP(B249,[1]MASTER!A:B,2,0)</f>
        <v>OTSU-MGSO4 20</v>
      </c>
      <c r="D249" s="3" t="str">
        <f>VLOOKUP(B249,[1]MASTER!F:G,2,0)</f>
        <v>1112</v>
      </c>
      <c r="E249" s="3" t="str">
        <f>VLOOKUP(D249,[1]MASTER!G:H,2,0)</f>
        <v>AMPOULE</v>
      </c>
      <c r="F249" s="8" t="s">
        <v>127</v>
      </c>
      <c r="G249" s="2" t="s">
        <v>109</v>
      </c>
      <c r="H249" s="8" t="s">
        <v>52</v>
      </c>
      <c r="I249" s="2" t="s">
        <v>49</v>
      </c>
      <c r="J249" s="13">
        <v>960</v>
      </c>
      <c r="K249" s="13">
        <v>3655680</v>
      </c>
      <c r="L249" s="8"/>
      <c r="M249" s="13">
        <v>1859036.5299474238</v>
      </c>
      <c r="O249" s="13"/>
      <c r="P249" s="13"/>
      <c r="Q249" s="12">
        <f>K249+L249-M249-O249-P249</f>
        <v>1796643.4700525762</v>
      </c>
      <c r="R249" t="str">
        <f>MID(G249,3,3)</f>
        <v>RNI</v>
      </c>
    </row>
    <row r="250" spans="1:18" x14ac:dyDescent="0.25">
      <c r="A250" s="29" t="s">
        <v>221</v>
      </c>
      <c r="B250" s="2" t="s">
        <v>27</v>
      </c>
      <c r="C250" s="3" t="str">
        <f>VLOOKUP(B250,[1]MASTER!A:B,2,0)</f>
        <v>PROTEN COKLATKEMASAN TUNGGAL</v>
      </c>
      <c r="D250" s="3" t="str">
        <f>VLOOKUP(B250,[1]MASTER!F:G,2,0)</f>
        <v>1152</v>
      </c>
      <c r="E250" s="3" t="str">
        <f>VLOOKUP(D250,[1]MASTER!G:H,2,0)</f>
        <v>PROTEN</v>
      </c>
      <c r="F250" s="8" t="s">
        <v>137</v>
      </c>
      <c r="G250" s="2" t="s">
        <v>19</v>
      </c>
      <c r="H250" s="8" t="s">
        <v>20</v>
      </c>
      <c r="I250" s="2" t="s">
        <v>20</v>
      </c>
      <c r="J250" s="13">
        <v>1680</v>
      </c>
      <c r="K250" s="13">
        <v>14288400</v>
      </c>
      <c r="L250" s="8"/>
      <c r="M250" s="13">
        <v>8734473.5080367532</v>
      </c>
      <c r="O250" s="13"/>
      <c r="P250" s="13"/>
      <c r="Q250" s="12">
        <f>K250+L250-M250-O250-P250</f>
        <v>5553926.4919632468</v>
      </c>
      <c r="R250" t="str">
        <f>MID(G250,3,3)</f>
        <v>MUP</v>
      </c>
    </row>
    <row r="251" spans="1:18" x14ac:dyDescent="0.25">
      <c r="A251" s="29" t="s">
        <v>221</v>
      </c>
      <c r="B251" s="2" t="s">
        <v>27</v>
      </c>
      <c r="C251" s="3" t="str">
        <f>VLOOKUP(B251,[1]MASTER!A:B,2,0)</f>
        <v>PROTEN COKLATKEMASAN TUNGGAL</v>
      </c>
      <c r="D251" s="3" t="str">
        <f>VLOOKUP(B251,[1]MASTER!F:G,2,0)</f>
        <v>1152</v>
      </c>
      <c r="E251" s="3" t="str">
        <f>VLOOKUP(D251,[1]MASTER!G:H,2,0)</f>
        <v>PROTEN</v>
      </c>
      <c r="F251" s="8" t="s">
        <v>137</v>
      </c>
      <c r="G251" s="2" t="s">
        <v>81</v>
      </c>
      <c r="H251" s="8" t="s">
        <v>48</v>
      </c>
      <c r="I251" s="2" t="s">
        <v>49</v>
      </c>
      <c r="J251" s="13">
        <v>119</v>
      </c>
      <c r="K251" s="13">
        <v>940100</v>
      </c>
      <c r="L251" s="8"/>
      <c r="M251" s="13">
        <v>618691.87348593667</v>
      </c>
      <c r="O251" s="13"/>
      <c r="P251" s="13"/>
      <c r="Q251" s="12">
        <f>K251+L251-M251-O251-P251</f>
        <v>321408.12651406333</v>
      </c>
      <c r="R251" t="str">
        <f>MID(G251,3,3)</f>
        <v>MUP</v>
      </c>
    </row>
    <row r="252" spans="1:18" x14ac:dyDescent="0.25">
      <c r="A252" s="29" t="s">
        <v>221</v>
      </c>
      <c r="B252" s="2" t="s">
        <v>27</v>
      </c>
      <c r="C252" s="3" t="str">
        <f>VLOOKUP(B252,[1]MASTER!A:B,2,0)</f>
        <v>PROTEN COKLATKEMASAN TUNGGAL</v>
      </c>
      <c r="D252" s="3" t="str">
        <f>VLOOKUP(B252,[1]MASTER!F:G,2,0)</f>
        <v>1152</v>
      </c>
      <c r="E252" s="3" t="str">
        <f>VLOOKUP(D252,[1]MASTER!G:H,2,0)</f>
        <v>PROTEN</v>
      </c>
      <c r="F252" s="8" t="s">
        <v>137</v>
      </c>
      <c r="G252" s="2" t="s">
        <v>138</v>
      </c>
      <c r="H252" s="8" t="s">
        <v>20</v>
      </c>
      <c r="I252" s="2" t="s">
        <v>20</v>
      </c>
      <c r="J252" s="13">
        <v>480</v>
      </c>
      <c r="K252" s="13">
        <v>4082400</v>
      </c>
      <c r="L252" s="8"/>
      <c r="M252" s="13">
        <v>2495563.8594390722</v>
      </c>
      <c r="O252" s="13"/>
      <c r="P252" s="13"/>
      <c r="Q252" s="12">
        <f>K252+L252-M252-O252-P252</f>
        <v>1586836.1405609278</v>
      </c>
      <c r="R252" t="str">
        <f>MID(G252,3,3)</f>
        <v>RNI</v>
      </c>
    </row>
    <row r="253" spans="1:18" x14ac:dyDescent="0.25">
      <c r="A253" s="29" t="s">
        <v>221</v>
      </c>
      <c r="B253" s="2" t="s">
        <v>147</v>
      </c>
      <c r="C253" s="3" t="str">
        <f>VLOOKUP(B253,[1]MASTER!A:B,2,0)</f>
        <v>DEXTROSE MONOHYDRATEInfus Intravena 5%</v>
      </c>
      <c r="D253" s="3" t="str">
        <f>VLOOKUP(B253,[1]MASTER!F:G,2,0)</f>
        <v>1116</v>
      </c>
      <c r="E253" s="3" t="str">
        <f>VLOOKUP(D253,[1]MASTER!G:H,2,0)</f>
        <v>OTSUMIX</v>
      </c>
      <c r="F253" s="8" t="s">
        <v>88</v>
      </c>
      <c r="G253" s="2" t="s">
        <v>81</v>
      </c>
      <c r="H253" s="8" t="s">
        <v>48</v>
      </c>
      <c r="I253" s="2" t="s">
        <v>49</v>
      </c>
      <c r="J253" s="13">
        <v>2470</v>
      </c>
      <c r="K253" s="13">
        <v>15318940</v>
      </c>
      <c r="L253" s="8"/>
      <c r="M253" s="13">
        <v>9744926.4065155983</v>
      </c>
      <c r="O253" s="13"/>
      <c r="P253" s="13"/>
      <c r="Q253" s="12">
        <f>K253+L253-M253-O253-P253</f>
        <v>5574013.5934844017</v>
      </c>
      <c r="R253" t="str">
        <f>MID(G253,3,3)</f>
        <v>MUP</v>
      </c>
    </row>
    <row r="254" spans="1:18" x14ac:dyDescent="0.25">
      <c r="A254" s="29" t="s">
        <v>221</v>
      </c>
      <c r="B254" s="2" t="s">
        <v>147</v>
      </c>
      <c r="C254" s="3" t="str">
        <f>VLOOKUP(B254,[1]MASTER!A:B,2,0)</f>
        <v>DEXTROSE MONOHYDRATEInfus Intravena 5%</v>
      </c>
      <c r="D254" s="3" t="str">
        <f>VLOOKUP(B254,[1]MASTER!F:G,2,0)</f>
        <v>1116</v>
      </c>
      <c r="E254" s="3" t="str">
        <f>VLOOKUP(D254,[1]MASTER!G:H,2,0)</f>
        <v>OTSUMIX</v>
      </c>
      <c r="F254" s="8" t="s">
        <v>88</v>
      </c>
      <c r="G254" s="2" t="s">
        <v>82</v>
      </c>
      <c r="H254" s="8" t="s">
        <v>48</v>
      </c>
      <c r="I254" s="2" t="s">
        <v>49</v>
      </c>
      <c r="J254" s="13">
        <v>2600</v>
      </c>
      <c r="K254" s="13">
        <v>16125200</v>
      </c>
      <c r="L254" s="8"/>
      <c r="M254" s="13">
        <v>10257817.270016419</v>
      </c>
      <c r="O254" s="13"/>
      <c r="P254" s="13"/>
      <c r="Q254" s="12">
        <f>K254+L254-M254-O254-P254</f>
        <v>5867382.7299835812</v>
      </c>
      <c r="R254" t="str">
        <f>MID(G254,3,3)</f>
        <v>RNI</v>
      </c>
    </row>
    <row r="255" spans="1:18" x14ac:dyDescent="0.25">
      <c r="A255" s="29" t="s">
        <v>221</v>
      </c>
      <c r="B255" s="2" t="s">
        <v>148</v>
      </c>
      <c r="C255" s="3" t="str">
        <f>VLOOKUP(B255,[1]MASTER!A:B,2,0)</f>
        <v>SODIUM CHLORIDEInfus Intravena 0.9%</v>
      </c>
      <c r="D255" s="3" t="str">
        <f>VLOOKUP(B255,[1]MASTER!F:G,2,0)</f>
        <v>1116</v>
      </c>
      <c r="E255" s="3" t="str">
        <f>VLOOKUP(D255,[1]MASTER!G:H,2,0)</f>
        <v>OTSUMIX</v>
      </c>
      <c r="F255" s="8" t="s">
        <v>88</v>
      </c>
      <c r="G255" s="2" t="s">
        <v>81</v>
      </c>
      <c r="H255" s="8" t="s">
        <v>48</v>
      </c>
      <c r="I255" s="2" t="s">
        <v>49</v>
      </c>
      <c r="J255" s="13">
        <v>135281</v>
      </c>
      <c r="K255" s="13">
        <v>738093136</v>
      </c>
      <c r="L255" s="8"/>
      <c r="M255" s="13">
        <v>431982301.68388516</v>
      </c>
      <c r="O255" s="13"/>
      <c r="P255" s="13"/>
      <c r="Q255" s="12">
        <f>K255+L255-M255-O255-P255</f>
        <v>306110834.31611484</v>
      </c>
      <c r="R255" t="str">
        <f>MID(G255,3,3)</f>
        <v>MUP</v>
      </c>
    </row>
    <row r="256" spans="1:18" x14ac:dyDescent="0.25">
      <c r="A256" s="29" t="s">
        <v>221</v>
      </c>
      <c r="B256" s="2" t="s">
        <v>148</v>
      </c>
      <c r="C256" s="3" t="str">
        <f>VLOOKUP(B256,[1]MASTER!A:B,2,0)</f>
        <v>SODIUM CHLORIDEInfus Intravena 0.9%</v>
      </c>
      <c r="D256" s="3" t="str">
        <f>VLOOKUP(B256,[1]MASTER!F:G,2,0)</f>
        <v>1116</v>
      </c>
      <c r="E256" s="3" t="str">
        <f>VLOOKUP(D256,[1]MASTER!G:H,2,0)</f>
        <v>OTSUMIX</v>
      </c>
      <c r="F256" s="8" t="s">
        <v>88</v>
      </c>
      <c r="G256" s="2" t="s">
        <v>82</v>
      </c>
      <c r="H256" s="8" t="s">
        <v>48</v>
      </c>
      <c r="I256" s="2" t="s">
        <v>49</v>
      </c>
      <c r="J256" s="13">
        <v>67080</v>
      </c>
      <c r="K256" s="13">
        <v>365988480</v>
      </c>
      <c r="L256" s="8"/>
      <c r="M256" s="13">
        <v>214201349.7605356</v>
      </c>
      <c r="O256" s="13"/>
      <c r="P256" s="13"/>
      <c r="Q256" s="12">
        <f>K256+L256-M256-O256-P256</f>
        <v>151787130.2394644</v>
      </c>
      <c r="R256" t="str">
        <f>MID(G256,3,3)</f>
        <v>RNI</v>
      </c>
    </row>
    <row r="257" spans="1:18" x14ac:dyDescent="0.25">
      <c r="A257" s="29" t="s">
        <v>221</v>
      </c>
      <c r="B257" s="2" t="s">
        <v>149</v>
      </c>
      <c r="C257" s="3" t="str">
        <f>VLOOKUP(B257,[1]MASTER!A:B,2,0)</f>
        <v>RINGER ACETATEInfus Intravena</v>
      </c>
      <c r="D257" s="3" t="str">
        <f>VLOOKUP(B257,[1]MASTER!F:G,2,0)</f>
        <v>1114</v>
      </c>
      <c r="E257" s="3" t="str">
        <f>VLOOKUP(D257,[1]MASTER!G:H,2,0)</f>
        <v>ASERING</v>
      </c>
      <c r="F257" s="8" t="s">
        <v>88</v>
      </c>
      <c r="G257" s="2" t="s">
        <v>81</v>
      </c>
      <c r="H257" s="8" t="s">
        <v>48</v>
      </c>
      <c r="I257" s="2" t="s">
        <v>49</v>
      </c>
      <c r="J257" s="13">
        <v>21998</v>
      </c>
      <c r="K257" s="13">
        <v>143184982</v>
      </c>
      <c r="L257" s="8"/>
      <c r="M257" s="13">
        <v>97056401.612740546</v>
      </c>
      <c r="O257" s="13"/>
      <c r="P257" s="13"/>
      <c r="Q257" s="12">
        <f>K257+L257-M257-O257-P257</f>
        <v>46128580.387259454</v>
      </c>
      <c r="R257" t="str">
        <f>MID(G257,3,3)</f>
        <v>MUP</v>
      </c>
    </row>
    <row r="258" spans="1:18" x14ac:dyDescent="0.25">
      <c r="A258" s="29" t="s">
        <v>221</v>
      </c>
      <c r="B258" s="2" t="s">
        <v>149</v>
      </c>
      <c r="C258" s="3" t="str">
        <f>VLOOKUP(B258,[1]MASTER!A:B,2,0)</f>
        <v>RINGER ACETATEInfus Intravena</v>
      </c>
      <c r="D258" s="3" t="str">
        <f>VLOOKUP(B258,[1]MASTER!F:G,2,0)</f>
        <v>1114</v>
      </c>
      <c r="E258" s="3" t="str">
        <f>VLOOKUP(D258,[1]MASTER!G:H,2,0)</f>
        <v>ASERING</v>
      </c>
      <c r="F258" s="8" t="s">
        <v>88</v>
      </c>
      <c r="G258" s="2" t="s">
        <v>82</v>
      </c>
      <c r="H258" s="8" t="s">
        <v>48</v>
      </c>
      <c r="I258" s="2" t="s">
        <v>49</v>
      </c>
      <c r="J258" s="13">
        <v>29000</v>
      </c>
      <c r="K258" s="13">
        <v>188761000</v>
      </c>
      <c r="L258" s="8"/>
      <c r="M258" s="13">
        <v>127949615.72731502</v>
      </c>
      <c r="O258" s="13"/>
      <c r="P258" s="13"/>
      <c r="Q258" s="12">
        <f>K258+L258-M258-O258-P258</f>
        <v>60811384.272684976</v>
      </c>
      <c r="R258" t="str">
        <f>MID(G258,3,3)</f>
        <v>RNI</v>
      </c>
    </row>
    <row r="259" spans="1:18" x14ac:dyDescent="0.25">
      <c r="A259" s="29" t="s">
        <v>221</v>
      </c>
      <c r="B259" s="2" t="s">
        <v>28</v>
      </c>
      <c r="C259" s="3" t="str">
        <f>VLOOKUP(B259,[1]MASTER!A:B,2,0)</f>
        <v>PROTEN GOLD COKLATKEMASAN TUNGGAL</v>
      </c>
      <c r="D259" s="3" t="str">
        <f>VLOOKUP(B259,[1]MASTER!F:G,2,0)</f>
        <v>1152</v>
      </c>
      <c r="E259" s="3" t="str">
        <f>VLOOKUP(D259,[1]MASTER!G:H,2,0)</f>
        <v>PROTEN</v>
      </c>
      <c r="F259" s="8" t="s">
        <v>137</v>
      </c>
      <c r="G259" s="2" t="s">
        <v>19</v>
      </c>
      <c r="H259" s="8" t="s">
        <v>20</v>
      </c>
      <c r="I259" s="2" t="s">
        <v>20</v>
      </c>
      <c r="J259" s="13">
        <v>120</v>
      </c>
      <c r="K259" s="13">
        <v>1304160</v>
      </c>
      <c r="L259" s="8"/>
      <c r="M259" s="13">
        <v>948509.73623101204</v>
      </c>
      <c r="O259" s="13"/>
      <c r="P259" s="13"/>
      <c r="Q259" s="12">
        <f>K259+L259-M259-O259-P259</f>
        <v>355650.26376898796</v>
      </c>
      <c r="R259" t="str">
        <f>MID(G259,3,3)</f>
        <v>MUP</v>
      </c>
    </row>
    <row r="260" spans="1:18" x14ac:dyDescent="0.25">
      <c r="A260" s="29" t="s">
        <v>221</v>
      </c>
      <c r="B260" s="2" t="s">
        <v>28</v>
      </c>
      <c r="C260" s="3" t="str">
        <f>VLOOKUP(B260,[1]MASTER!A:B,2,0)</f>
        <v>PROTEN GOLD COKLATKEMASAN TUNGGAL</v>
      </c>
      <c r="D260" s="3" t="str">
        <f>VLOOKUP(B260,[1]MASTER!F:G,2,0)</f>
        <v>1152</v>
      </c>
      <c r="E260" s="3" t="str">
        <f>VLOOKUP(D260,[1]MASTER!G:H,2,0)</f>
        <v>PROTEN</v>
      </c>
      <c r="F260" s="8" t="s">
        <v>137</v>
      </c>
      <c r="G260" s="2" t="s">
        <v>89</v>
      </c>
      <c r="H260" s="8" t="s">
        <v>52</v>
      </c>
      <c r="I260" s="2" t="s">
        <v>49</v>
      </c>
      <c r="J260" s="13">
        <v>80</v>
      </c>
      <c r="K260" s="13">
        <v>665280</v>
      </c>
      <c r="L260" s="8"/>
      <c r="M260" s="13">
        <v>632339.82415400806</v>
      </c>
      <c r="O260" s="13"/>
      <c r="P260" s="13"/>
      <c r="Q260" s="12">
        <f>K260+L260-M260-O260-P260</f>
        <v>32940.175845991937</v>
      </c>
      <c r="R260" t="str">
        <f>MID(G260,3,3)</f>
        <v>MUP</v>
      </c>
    </row>
    <row r="261" spans="1:18" x14ac:dyDescent="0.25">
      <c r="A261" s="29" t="s">
        <v>221</v>
      </c>
      <c r="B261" s="2" t="s">
        <v>28</v>
      </c>
      <c r="C261" s="3" t="str">
        <f>VLOOKUP(B261,[1]MASTER!A:B,2,0)</f>
        <v>PROTEN GOLD COKLATKEMASAN TUNGGAL</v>
      </c>
      <c r="D261" s="3" t="str">
        <f>VLOOKUP(B261,[1]MASTER!F:G,2,0)</f>
        <v>1152</v>
      </c>
      <c r="E261" s="3" t="str">
        <f>VLOOKUP(D261,[1]MASTER!G:H,2,0)</f>
        <v>PROTEN</v>
      </c>
      <c r="F261" s="8" t="s">
        <v>137</v>
      </c>
      <c r="G261" s="2" t="s">
        <v>81</v>
      </c>
      <c r="H261" s="8" t="s">
        <v>48</v>
      </c>
      <c r="I261" s="2" t="s">
        <v>49</v>
      </c>
      <c r="J261" s="13">
        <v>70</v>
      </c>
      <c r="K261" s="13">
        <v>719670</v>
      </c>
      <c r="L261" s="8"/>
      <c r="M261" s="13">
        <v>553297.34613475704</v>
      </c>
      <c r="O261" s="13"/>
      <c r="P261" s="13"/>
      <c r="Q261" s="12">
        <f>K261+L261-M261-O261-P261</f>
        <v>166372.65386524296</v>
      </c>
      <c r="R261" t="str">
        <f>MID(G261,3,3)</f>
        <v>MUP</v>
      </c>
    </row>
    <row r="262" spans="1:18" x14ac:dyDescent="0.25">
      <c r="A262" s="29" t="s">
        <v>221</v>
      </c>
      <c r="B262" s="2" t="s">
        <v>28</v>
      </c>
      <c r="C262" s="3" t="str">
        <f>VLOOKUP(B262,[1]MASTER!A:B,2,0)</f>
        <v>PROTEN GOLD COKLATKEMASAN TUNGGAL</v>
      </c>
      <c r="D262" s="3" t="str">
        <f>VLOOKUP(B262,[1]MASTER!F:G,2,0)</f>
        <v>1152</v>
      </c>
      <c r="E262" s="3" t="str">
        <f>VLOOKUP(D262,[1]MASTER!G:H,2,0)</f>
        <v>PROTEN</v>
      </c>
      <c r="F262" s="8" t="s">
        <v>137</v>
      </c>
      <c r="G262" s="2" t="s">
        <v>82</v>
      </c>
      <c r="H262" s="8" t="s">
        <v>48</v>
      </c>
      <c r="I262" s="2" t="s">
        <v>49</v>
      </c>
      <c r="J262" s="13">
        <v>9120</v>
      </c>
      <c r="K262" s="13">
        <v>93762720</v>
      </c>
      <c r="L262" s="8"/>
      <c r="M262" s="13">
        <v>72086739.953556925</v>
      </c>
      <c r="O262" s="13"/>
      <c r="P262" s="13"/>
      <c r="Q262" s="12">
        <f>K262+L262-M262-O262-P262</f>
        <v>21675980.046443075</v>
      </c>
      <c r="R262" t="str">
        <f>MID(G262,3,3)</f>
        <v>RNI</v>
      </c>
    </row>
    <row r="263" spans="1:18" x14ac:dyDescent="0.25">
      <c r="A263" s="29" t="s">
        <v>221</v>
      </c>
      <c r="B263" s="2" t="s">
        <v>150</v>
      </c>
      <c r="C263" s="3" t="str">
        <f>VLOOKUP(B263,[1]MASTER!A:B,2,0)</f>
        <v>MANNITOLInfus Intravena 20%</v>
      </c>
      <c r="D263" s="3" t="str">
        <f>VLOOKUP(B263,[1]MASTER!F:G,2,0)</f>
        <v>1115</v>
      </c>
      <c r="E263" s="3" t="str">
        <f>VLOOKUP(D263,[1]MASTER!G:H,2,0)</f>
        <v>C O D</v>
      </c>
      <c r="F263" s="8" t="s">
        <v>88</v>
      </c>
      <c r="G263" s="2" t="s">
        <v>81</v>
      </c>
      <c r="H263" s="8" t="s">
        <v>48</v>
      </c>
      <c r="I263" s="2" t="s">
        <v>49</v>
      </c>
      <c r="J263" s="13">
        <v>1658</v>
      </c>
      <c r="K263" s="13">
        <v>53599824</v>
      </c>
      <c r="L263" s="8"/>
      <c r="M263" s="13">
        <v>36651732.36286547</v>
      </c>
      <c r="O263" s="13"/>
      <c r="P263" s="13"/>
      <c r="Q263" s="12">
        <f>K263+L263-M263-O263-P263</f>
        <v>16948091.63713453</v>
      </c>
      <c r="R263" t="str">
        <f>MID(G263,3,3)</f>
        <v>MUP</v>
      </c>
    </row>
    <row r="264" spans="1:18" x14ac:dyDescent="0.25">
      <c r="A264" s="29" t="s">
        <v>221</v>
      </c>
      <c r="B264" s="2" t="s">
        <v>150</v>
      </c>
      <c r="C264" s="3" t="str">
        <f>VLOOKUP(B264,[1]MASTER!A:B,2,0)</f>
        <v>MANNITOLInfus Intravena 20%</v>
      </c>
      <c r="D264" s="3" t="str">
        <f>VLOOKUP(B264,[1]MASTER!F:G,2,0)</f>
        <v>1115</v>
      </c>
      <c r="E264" s="3" t="str">
        <f>VLOOKUP(D264,[1]MASTER!G:H,2,0)</f>
        <v>C O D</v>
      </c>
      <c r="F264" s="8" t="s">
        <v>88</v>
      </c>
      <c r="G264" s="2" t="s">
        <v>82</v>
      </c>
      <c r="H264" s="8" t="s">
        <v>48</v>
      </c>
      <c r="I264" s="2" t="s">
        <v>49</v>
      </c>
      <c r="J264" s="13">
        <v>1700</v>
      </c>
      <c r="K264" s="13">
        <v>54957600</v>
      </c>
      <c r="L264" s="8"/>
      <c r="M264" s="13">
        <v>37580183.966749869</v>
      </c>
      <c r="O264" s="13"/>
      <c r="P264" s="13"/>
      <c r="Q264" s="12">
        <f>K264+L264-M264-O264-P264</f>
        <v>17377416.033250131</v>
      </c>
      <c r="R264" t="str">
        <f>MID(G264,3,3)</f>
        <v>RNI</v>
      </c>
    </row>
    <row r="265" spans="1:18" x14ac:dyDescent="0.25">
      <c r="A265" s="29" t="s">
        <v>221</v>
      </c>
      <c r="B265" s="2" t="s">
        <v>151</v>
      </c>
      <c r="C265" s="3" t="str">
        <f>VLOOKUP(B265,[1]MASTER!A:B,2,0)</f>
        <v>MANNITOLInfus Intravena 20%</v>
      </c>
      <c r="D265" s="3" t="str">
        <f>VLOOKUP(B265,[1]MASTER!F:G,2,0)</f>
        <v>1115</v>
      </c>
      <c r="E265" s="3" t="str">
        <f>VLOOKUP(D265,[1]MASTER!G:H,2,0)</f>
        <v>C O D</v>
      </c>
      <c r="F265" s="8" t="s">
        <v>88</v>
      </c>
      <c r="G265" s="2" t="s">
        <v>81</v>
      </c>
      <c r="H265" s="8" t="s">
        <v>48</v>
      </c>
      <c r="I265" s="2" t="s">
        <v>49</v>
      </c>
      <c r="J265" s="13">
        <v>12203</v>
      </c>
      <c r="K265" s="13">
        <v>298436568</v>
      </c>
      <c r="L265" s="8"/>
      <c r="M265" s="13">
        <v>163865970.64083758</v>
      </c>
      <c r="O265" s="13"/>
      <c r="P265" s="13"/>
      <c r="Q265" s="12">
        <f>K265+L265-M265-O265-P265</f>
        <v>134570597.35916242</v>
      </c>
      <c r="R265" t="str">
        <f>MID(G265,3,3)</f>
        <v>MUP</v>
      </c>
    </row>
    <row r="266" spans="1:18" x14ac:dyDescent="0.25">
      <c r="A266" s="29" t="s">
        <v>221</v>
      </c>
      <c r="B266" s="2" t="s">
        <v>151</v>
      </c>
      <c r="C266" s="3" t="str">
        <f>VLOOKUP(B266,[1]MASTER!A:B,2,0)</f>
        <v>MANNITOLInfus Intravena 20%</v>
      </c>
      <c r="D266" s="3" t="str">
        <f>VLOOKUP(B266,[1]MASTER!F:G,2,0)</f>
        <v>1115</v>
      </c>
      <c r="E266" s="3" t="str">
        <f>VLOOKUP(D266,[1]MASTER!G:H,2,0)</f>
        <v>C O D</v>
      </c>
      <c r="F266" s="8" t="s">
        <v>88</v>
      </c>
      <c r="G266" s="2" t="s">
        <v>82</v>
      </c>
      <c r="H266" s="8" t="s">
        <v>48</v>
      </c>
      <c r="I266" s="2" t="s">
        <v>49</v>
      </c>
      <c r="J266" s="13">
        <v>3240</v>
      </c>
      <c r="K266" s="13">
        <v>79237440</v>
      </c>
      <c r="L266" s="8"/>
      <c r="M266" s="13">
        <v>43507805.037803322</v>
      </c>
      <c r="O266" s="13"/>
      <c r="P266" s="13"/>
      <c r="Q266" s="12">
        <f>K266+L266-M266-O266-P266</f>
        <v>35729634.962196678</v>
      </c>
      <c r="R266" t="str">
        <f>MID(G266,3,3)</f>
        <v>RNI</v>
      </c>
    </row>
    <row r="267" spans="1:18" x14ac:dyDescent="0.25">
      <c r="A267" s="29" t="s">
        <v>221</v>
      </c>
      <c r="B267" s="2" t="s">
        <v>152</v>
      </c>
      <c r="C267" s="3" t="str">
        <f>VLOOKUP(B267,[1]MASTER!A:B,2,0)</f>
        <v>OGB NS</v>
      </c>
      <c r="D267" s="3" t="str">
        <f>VLOOKUP(B267,[1]MASTER!F:G,2,0)</f>
        <v>1121</v>
      </c>
      <c r="E267" s="3" t="str">
        <f>VLOOKUP(D267,[1]MASTER!G:H,2,0)</f>
        <v>BASIC SOLUTION - WB</v>
      </c>
      <c r="F267" s="8" t="s">
        <v>124</v>
      </c>
      <c r="G267" s="2" t="s">
        <v>81</v>
      </c>
      <c r="H267" s="8" t="s">
        <v>48</v>
      </c>
      <c r="I267" s="2" t="s">
        <v>49</v>
      </c>
      <c r="J267" s="13">
        <v>1839751</v>
      </c>
      <c r="K267" s="13">
        <v>10810376876</v>
      </c>
      <c r="L267" s="8"/>
      <c r="M267" s="13">
        <v>10302605600</v>
      </c>
      <c r="O267" s="13"/>
      <c r="P267" s="13"/>
      <c r="Q267" s="12">
        <f>K267+L267-M267-O267-P267</f>
        <v>507771276</v>
      </c>
      <c r="R267" t="str">
        <f>MID(G267,3,3)</f>
        <v>MUP</v>
      </c>
    </row>
    <row r="268" spans="1:18" x14ac:dyDescent="0.25">
      <c r="A268" s="29" t="s">
        <v>221</v>
      </c>
      <c r="B268" s="2" t="s">
        <v>152</v>
      </c>
      <c r="C268" s="3" t="str">
        <f>VLOOKUP(B268,[1]MASTER!A:B,2,0)</f>
        <v>OGB NS</v>
      </c>
      <c r="D268" s="3" t="str">
        <f>VLOOKUP(B268,[1]MASTER!F:G,2,0)</f>
        <v>1121</v>
      </c>
      <c r="E268" s="3" t="str">
        <f>VLOOKUP(D268,[1]MASTER!G:H,2,0)</f>
        <v>BASIC SOLUTION - WB</v>
      </c>
      <c r="F268" s="8" t="s">
        <v>124</v>
      </c>
      <c r="G268" s="2" t="s">
        <v>82</v>
      </c>
      <c r="H268" s="8" t="s">
        <v>48</v>
      </c>
      <c r="I268" s="2" t="s">
        <v>49</v>
      </c>
      <c r="J268" s="13">
        <v>790000</v>
      </c>
      <c r="K268" s="13">
        <v>4642040000</v>
      </c>
      <c r="L268" s="8"/>
      <c r="M268" s="13">
        <v>4424000000</v>
      </c>
      <c r="O268" s="13"/>
      <c r="P268" s="13"/>
      <c r="Q268" s="12">
        <f>K268+L268-M268-O268-P268</f>
        <v>218040000</v>
      </c>
      <c r="R268" t="str">
        <f>MID(G268,3,3)</f>
        <v>RNI</v>
      </c>
    </row>
    <row r="269" spans="1:18" x14ac:dyDescent="0.25">
      <c r="A269" s="29" t="s">
        <v>221</v>
      </c>
      <c r="B269" s="2" t="s">
        <v>25</v>
      </c>
      <c r="C269" s="3" t="str">
        <f>VLOOKUP(B269,[1]MASTER!A:B,2,0)</f>
        <v>OTSULIP 20%</v>
      </c>
      <c r="D269" s="3" t="str">
        <f>VLOOKUP(B269,[1]MASTER!F:G,2,0)</f>
        <v>1139</v>
      </c>
      <c r="E269" s="3" t="str">
        <f>VLOOKUP(D269,[1]MASTER!G:H,2,0)</f>
        <v>OTSULIP</v>
      </c>
      <c r="F269" s="8" t="s">
        <v>80</v>
      </c>
      <c r="G269" s="2" t="s">
        <v>81</v>
      </c>
      <c r="H269" s="8" t="s">
        <v>48</v>
      </c>
      <c r="I269" s="2" t="s">
        <v>49</v>
      </c>
      <c r="J269" s="13">
        <v>653</v>
      </c>
      <c r="K269" s="13">
        <v>80924984</v>
      </c>
      <c r="L269" s="8"/>
      <c r="M269" s="13">
        <v>58939986.462219365</v>
      </c>
      <c r="O269" s="13"/>
      <c r="P269" s="13"/>
      <c r="Q269" s="12">
        <f>K269+L269-M269-O269-P269</f>
        <v>21984997.537780635</v>
      </c>
      <c r="R269" t="str">
        <f>MID(G269,3,3)</f>
        <v>MUP</v>
      </c>
    </row>
    <row r="270" spans="1:18" x14ac:dyDescent="0.25">
      <c r="A270" s="29" t="s">
        <v>221</v>
      </c>
      <c r="B270" s="2" t="s">
        <v>25</v>
      </c>
      <c r="C270" s="3" t="str">
        <f>VLOOKUP(B270,[1]MASTER!A:B,2,0)</f>
        <v>OTSULIP 20%</v>
      </c>
      <c r="D270" s="3" t="str">
        <f>VLOOKUP(B270,[1]MASTER!F:G,2,0)</f>
        <v>1139</v>
      </c>
      <c r="E270" s="3" t="str">
        <f>VLOOKUP(D270,[1]MASTER!G:H,2,0)</f>
        <v>OTSULIP</v>
      </c>
      <c r="F270" s="8" t="s">
        <v>80</v>
      </c>
      <c r="G270" s="2" t="s">
        <v>82</v>
      </c>
      <c r="H270" s="8" t="s">
        <v>48</v>
      </c>
      <c r="I270" s="2" t="s">
        <v>49</v>
      </c>
      <c r="J270" s="13">
        <v>90</v>
      </c>
      <c r="K270" s="13">
        <v>11153520</v>
      </c>
      <c r="L270" s="8"/>
      <c r="M270" s="13">
        <v>8123428.4557423322</v>
      </c>
      <c r="O270" s="13"/>
      <c r="P270" s="13"/>
      <c r="Q270" s="12">
        <f>K270+L270-M270-O270-P270</f>
        <v>3030091.5442576678</v>
      </c>
      <c r="R270" t="str">
        <f>MID(G270,3,3)</f>
        <v>RNI</v>
      </c>
    </row>
    <row r="271" spans="1:18" x14ac:dyDescent="0.25">
      <c r="A271" s="29" t="s">
        <v>221</v>
      </c>
      <c r="B271" s="2" t="s">
        <v>153</v>
      </c>
      <c r="C271" s="3" t="str">
        <f>VLOOKUP(B271,[1]MASTER!A:B,2,0)</f>
        <v>BFLUID</v>
      </c>
      <c r="D271" s="3" t="str">
        <f>VLOOKUP(B271,[1]MASTER!F:G,2,0)</f>
        <v>1138</v>
      </c>
      <c r="E271" s="3" t="str">
        <f>VLOOKUP(D271,[1]MASTER!G:H,2,0)</f>
        <v>B-FLUID</v>
      </c>
      <c r="F271" s="8" t="s">
        <v>154</v>
      </c>
      <c r="G271" s="2" t="s">
        <v>155</v>
      </c>
      <c r="H271" s="8" t="s">
        <v>20</v>
      </c>
      <c r="I271" s="2" t="s">
        <v>20</v>
      </c>
      <c r="J271" s="13">
        <v>39420</v>
      </c>
      <c r="K271" s="13">
        <v>3463882704</v>
      </c>
      <c r="L271" s="8"/>
      <c r="M271" s="13">
        <v>2754991902.3427811</v>
      </c>
      <c r="O271" s="13"/>
      <c r="P271" s="13"/>
      <c r="Q271" s="12">
        <f>K271+L271-M271-O271-P271</f>
        <v>708890801.65721893</v>
      </c>
      <c r="R271" t="str">
        <f>MID(G271,3,3)</f>
        <v>TOP</v>
      </c>
    </row>
    <row r="272" spans="1:18" x14ac:dyDescent="0.25">
      <c r="A272" s="29" t="s">
        <v>221</v>
      </c>
      <c r="B272" s="2" t="s">
        <v>156</v>
      </c>
      <c r="C272" s="3" t="str">
        <f>VLOOKUP(B272,[1]MASTER!A:B,2,0)</f>
        <v>DEXTROSE MONOHYDRATEInfus Intravena 10%</v>
      </c>
      <c r="D272" s="3" t="str">
        <f>VLOOKUP(B272,[1]MASTER!F:G,2,0)</f>
        <v>1111</v>
      </c>
      <c r="E272" s="3" t="str">
        <f>VLOOKUP(D272,[1]MASTER!G:H,2,0)</f>
        <v>BASIC  SOLUTION</v>
      </c>
      <c r="F272" s="8" t="s">
        <v>88</v>
      </c>
      <c r="G272" s="2" t="s">
        <v>81</v>
      </c>
      <c r="H272" s="8" t="s">
        <v>48</v>
      </c>
      <c r="I272" s="2" t="s">
        <v>49</v>
      </c>
      <c r="J272" s="13">
        <v>25560</v>
      </c>
      <c r="K272" s="13">
        <v>163456200</v>
      </c>
      <c r="L272" s="8"/>
      <c r="M272" s="13">
        <v>139336766.2094495</v>
      </c>
      <c r="O272" s="13"/>
      <c r="P272" s="13"/>
      <c r="Q272" s="12">
        <f>K272+L272-M272-O272-P272</f>
        <v>24119433.7905505</v>
      </c>
      <c r="R272" t="str">
        <f>MID(G272,3,3)</f>
        <v>MUP</v>
      </c>
    </row>
    <row r="273" spans="1:18" x14ac:dyDescent="0.25">
      <c r="A273" s="29" t="s">
        <v>221</v>
      </c>
      <c r="B273" s="2" t="s">
        <v>156</v>
      </c>
      <c r="C273" s="3" t="str">
        <f>VLOOKUP(B273,[1]MASTER!A:B,2,0)</f>
        <v>DEXTROSE MONOHYDRATEInfus Intravena 10%</v>
      </c>
      <c r="D273" s="3" t="str">
        <f>VLOOKUP(B273,[1]MASTER!F:G,2,0)</f>
        <v>1111</v>
      </c>
      <c r="E273" s="3" t="str">
        <f>VLOOKUP(D273,[1]MASTER!G:H,2,0)</f>
        <v>BASIC  SOLUTION</v>
      </c>
      <c r="F273" s="8" t="s">
        <v>88</v>
      </c>
      <c r="G273" s="2" t="s">
        <v>82</v>
      </c>
      <c r="H273" s="8" t="s">
        <v>48</v>
      </c>
      <c r="I273" s="2" t="s">
        <v>49</v>
      </c>
      <c r="J273" s="13">
        <v>23720</v>
      </c>
      <c r="K273" s="13">
        <v>151689400</v>
      </c>
      <c r="L273" s="8"/>
      <c r="M273" s="13">
        <v>129306263.47762689</v>
      </c>
      <c r="O273" s="13"/>
      <c r="P273" s="13"/>
      <c r="Q273" s="12">
        <f>K273+L273-M273-O273-P273</f>
        <v>22383136.52237311</v>
      </c>
      <c r="R273" t="str">
        <f>MID(G273,3,3)</f>
        <v>RNI</v>
      </c>
    </row>
    <row r="274" spans="1:18" x14ac:dyDescent="0.25">
      <c r="A274" s="29" t="s">
        <v>221</v>
      </c>
      <c r="B274" s="2" t="s">
        <v>157</v>
      </c>
      <c r="C274" s="3" t="str">
        <f>VLOOKUP(B274,[1]MASTER!A:B,2,0)</f>
        <v>DEXTROSE MONOHYDRATEInfus Intravena 5%</v>
      </c>
      <c r="D274" s="3" t="str">
        <f>VLOOKUP(B274,[1]MASTER!F:G,2,0)</f>
        <v>1111</v>
      </c>
      <c r="E274" s="3" t="str">
        <f>VLOOKUP(D274,[1]MASTER!G:H,2,0)</f>
        <v>BASIC  SOLUTION</v>
      </c>
      <c r="F274" s="8" t="s">
        <v>88</v>
      </c>
      <c r="G274" s="2" t="s">
        <v>81</v>
      </c>
      <c r="H274" s="8" t="s">
        <v>48</v>
      </c>
      <c r="I274" s="2" t="s">
        <v>49</v>
      </c>
      <c r="J274" s="13">
        <v>54000</v>
      </c>
      <c r="K274" s="13">
        <v>317790000</v>
      </c>
      <c r="L274" s="8"/>
      <c r="M274" s="13">
        <v>253402468.54289475</v>
      </c>
      <c r="O274" s="13"/>
      <c r="P274" s="13"/>
      <c r="Q274" s="12">
        <f>K274+L274-M274-O274-P274</f>
        <v>64387531.457105249</v>
      </c>
      <c r="R274" t="str">
        <f>MID(G274,3,3)</f>
        <v>MUP</v>
      </c>
    </row>
    <row r="275" spans="1:18" x14ac:dyDescent="0.25">
      <c r="A275" s="29" t="s">
        <v>221</v>
      </c>
      <c r="B275" s="2" t="s">
        <v>157</v>
      </c>
      <c r="C275" s="3" t="str">
        <f>VLOOKUP(B275,[1]MASTER!A:B,2,0)</f>
        <v>DEXTROSE MONOHYDRATEInfus Intravena 5%</v>
      </c>
      <c r="D275" s="3" t="str">
        <f>VLOOKUP(B275,[1]MASTER!F:G,2,0)</f>
        <v>1111</v>
      </c>
      <c r="E275" s="3" t="str">
        <f>VLOOKUP(D275,[1]MASTER!G:H,2,0)</f>
        <v>BASIC  SOLUTION</v>
      </c>
      <c r="F275" s="8" t="s">
        <v>88</v>
      </c>
      <c r="G275" s="2" t="s">
        <v>82</v>
      </c>
      <c r="H275" s="8" t="s">
        <v>48</v>
      </c>
      <c r="I275" s="2" t="s">
        <v>49</v>
      </c>
      <c r="J275" s="13">
        <v>36380</v>
      </c>
      <c r="K275" s="13">
        <v>214096300</v>
      </c>
      <c r="L275" s="8"/>
      <c r="M275" s="13">
        <v>170718181.58500937</v>
      </c>
      <c r="O275" s="13"/>
      <c r="P275" s="13"/>
      <c r="Q275" s="12">
        <f>K275+L275-M275-O275-P275</f>
        <v>43378118.414990634</v>
      </c>
      <c r="R275" t="str">
        <f>MID(G275,3,3)</f>
        <v>RNI</v>
      </c>
    </row>
    <row r="276" spans="1:18" x14ac:dyDescent="0.25">
      <c r="A276" s="29" t="s">
        <v>221</v>
      </c>
      <c r="B276" s="2" t="s">
        <v>158</v>
      </c>
      <c r="C276" s="3" t="str">
        <f>VLOOKUP(B276,[1]MASTER!A:B,2,0)</f>
        <v>SODIUM CHLORIDEInfus Intravena 0.9%</v>
      </c>
      <c r="D276" s="3" t="str">
        <f>VLOOKUP(B276,[1]MASTER!F:G,2,0)</f>
        <v>1111</v>
      </c>
      <c r="E276" s="3" t="str">
        <f>VLOOKUP(D276,[1]MASTER!G:H,2,0)</f>
        <v>BASIC  SOLUTION</v>
      </c>
      <c r="F276" s="8" t="s">
        <v>88</v>
      </c>
      <c r="G276" s="2" t="s">
        <v>81</v>
      </c>
      <c r="H276" s="8" t="s">
        <v>48</v>
      </c>
      <c r="I276" s="2" t="s">
        <v>49</v>
      </c>
      <c r="J276" s="13">
        <v>67580</v>
      </c>
      <c r="K276" s="13">
        <v>397100080</v>
      </c>
      <c r="L276" s="8"/>
      <c r="M276" s="13">
        <v>254990413.44278714</v>
      </c>
      <c r="O276" s="13"/>
      <c r="P276" s="13"/>
      <c r="Q276" s="12">
        <f>K276+L276-M276-O276-P276</f>
        <v>142109666.55721286</v>
      </c>
      <c r="R276" t="str">
        <f>MID(G276,3,3)</f>
        <v>MUP</v>
      </c>
    </row>
    <row r="277" spans="1:18" x14ac:dyDescent="0.25">
      <c r="A277" s="29" t="s">
        <v>221</v>
      </c>
      <c r="B277" s="2" t="s">
        <v>158</v>
      </c>
      <c r="C277" s="3" t="str">
        <f>VLOOKUP(B277,[1]MASTER!A:B,2,0)</f>
        <v>SODIUM CHLORIDEInfus Intravena 0.9%</v>
      </c>
      <c r="D277" s="3" t="str">
        <f>VLOOKUP(B277,[1]MASTER!F:G,2,0)</f>
        <v>1111</v>
      </c>
      <c r="E277" s="3" t="str">
        <f>VLOOKUP(D277,[1]MASTER!G:H,2,0)</f>
        <v>BASIC  SOLUTION</v>
      </c>
      <c r="F277" s="8" t="s">
        <v>88</v>
      </c>
      <c r="G277" s="2" t="s">
        <v>82</v>
      </c>
      <c r="H277" s="8" t="s">
        <v>48</v>
      </c>
      <c r="I277" s="2" t="s">
        <v>49</v>
      </c>
      <c r="J277" s="13">
        <v>44000</v>
      </c>
      <c r="K277" s="13">
        <v>258544000</v>
      </c>
      <c r="L277" s="8"/>
      <c r="M277" s="13">
        <v>166019209.69935834</v>
      </c>
      <c r="O277" s="13"/>
      <c r="P277" s="13"/>
      <c r="Q277" s="12">
        <f>K277+L277-M277-O277-P277</f>
        <v>92524790.300641656</v>
      </c>
      <c r="R277" t="str">
        <f>MID(G277,3,3)</f>
        <v>RNI</v>
      </c>
    </row>
    <row r="278" spans="1:18" x14ac:dyDescent="0.25">
      <c r="A278" s="29" t="s">
        <v>221</v>
      </c>
      <c r="B278" s="2" t="s">
        <v>159</v>
      </c>
      <c r="C278" s="3" t="str">
        <f>VLOOKUP(B278,[1]MASTER!A:B,2,0)</f>
        <v>DEXTROSE MONOHYDRATE 10%&amp; Sodium Chloride 0.18%</v>
      </c>
      <c r="D278" s="3" t="str">
        <f>VLOOKUP(B278,[1]MASTER!F:G,2,0)</f>
        <v>1111</v>
      </c>
      <c r="E278" s="3" t="str">
        <f>VLOOKUP(D278,[1]MASTER!G:H,2,0)</f>
        <v>BASIC  SOLUTION</v>
      </c>
      <c r="F278" s="8" t="s">
        <v>88</v>
      </c>
      <c r="G278" s="2" t="s">
        <v>81</v>
      </c>
      <c r="H278" s="8" t="s">
        <v>48</v>
      </c>
      <c r="I278" s="2" t="s">
        <v>49</v>
      </c>
      <c r="J278" s="13">
        <v>1160</v>
      </c>
      <c r="K278" s="13">
        <v>11769360</v>
      </c>
      <c r="L278" s="8"/>
      <c r="M278" s="13">
        <v>8077587.5595511515</v>
      </c>
      <c r="O278" s="13"/>
      <c r="P278" s="13"/>
      <c r="Q278" s="12">
        <f>K278+L278-M278-O278-P278</f>
        <v>3691772.4404488485</v>
      </c>
      <c r="R278" t="str">
        <f>MID(G278,3,3)</f>
        <v>MUP</v>
      </c>
    </row>
    <row r="279" spans="1:18" x14ac:dyDescent="0.25">
      <c r="A279" s="29" t="s">
        <v>221</v>
      </c>
      <c r="B279" s="2" t="s">
        <v>160</v>
      </c>
      <c r="C279" s="3" t="str">
        <f>VLOOKUP(B279,[1]MASTER!A:B,2,0)</f>
        <v>STERILE WATER FORInjection</v>
      </c>
      <c r="D279" s="3" t="str">
        <f>VLOOKUP(B279,[1]MASTER!F:G,2,0)</f>
        <v>1112</v>
      </c>
      <c r="E279" s="3" t="str">
        <f>VLOOKUP(D279,[1]MASTER!G:H,2,0)</f>
        <v>AMPOULE</v>
      </c>
      <c r="F279" s="8" t="s">
        <v>127</v>
      </c>
      <c r="G279" s="2" t="s">
        <v>81</v>
      </c>
      <c r="H279" s="8" t="s">
        <v>48</v>
      </c>
      <c r="I279" s="2" t="s">
        <v>49</v>
      </c>
      <c r="J279" s="13">
        <v>30240</v>
      </c>
      <c r="K279" s="13">
        <v>68342400</v>
      </c>
      <c r="L279" s="8"/>
      <c r="M279" s="13">
        <v>50737962.000693746</v>
      </c>
      <c r="O279" s="13"/>
      <c r="P279" s="13"/>
      <c r="Q279" s="12">
        <f>K279+L279-M279-O279-P279</f>
        <v>17604437.999306254</v>
      </c>
      <c r="R279" t="str">
        <f>MID(G279,3,3)</f>
        <v>MUP</v>
      </c>
    </row>
    <row r="280" spans="1:18" x14ac:dyDescent="0.25">
      <c r="A280" s="29" t="s">
        <v>221</v>
      </c>
      <c r="B280" s="2" t="s">
        <v>161</v>
      </c>
      <c r="C280" s="3" t="str">
        <f>VLOOKUP(B280,[1]MASTER!A:B,2,0)</f>
        <v>OTSU-WI</v>
      </c>
      <c r="D280" s="3" t="str">
        <f>VLOOKUP(B280,[1]MASTER!F:G,2,0)</f>
        <v>1112</v>
      </c>
      <c r="E280" s="3" t="str">
        <f>VLOOKUP(D280,[1]MASTER!G:H,2,0)</f>
        <v>AMPOULE</v>
      </c>
      <c r="F280" s="8" t="s">
        <v>127</v>
      </c>
      <c r="G280" s="2" t="s">
        <v>19</v>
      </c>
      <c r="H280" s="8" t="s">
        <v>20</v>
      </c>
      <c r="I280" s="2" t="s">
        <v>20</v>
      </c>
      <c r="J280" s="13">
        <v>7200</v>
      </c>
      <c r="K280" s="13">
        <v>23148000</v>
      </c>
      <c r="L280" s="8"/>
      <c r="M280" s="13">
        <v>11798682.675444722</v>
      </c>
      <c r="O280" s="13"/>
      <c r="P280" s="13"/>
      <c r="Q280" s="12">
        <f>K280+L280-M280-O280-P280</f>
        <v>11349317.324555278</v>
      </c>
      <c r="R280" t="str">
        <f>MID(G280,3,3)</f>
        <v>MUP</v>
      </c>
    </row>
    <row r="281" spans="1:18" x14ac:dyDescent="0.25">
      <c r="A281" s="29" t="s">
        <v>221</v>
      </c>
      <c r="B281" s="2" t="s">
        <v>161</v>
      </c>
      <c r="C281" s="3" t="str">
        <f>VLOOKUP(B281,[1]MASTER!A:B,2,0)</f>
        <v>OTSU-WI</v>
      </c>
      <c r="D281" s="3" t="str">
        <f>VLOOKUP(B281,[1]MASTER!F:G,2,0)</f>
        <v>1112</v>
      </c>
      <c r="E281" s="3" t="str">
        <f>VLOOKUP(D281,[1]MASTER!G:H,2,0)</f>
        <v>AMPOULE</v>
      </c>
      <c r="F281" s="8" t="s">
        <v>127</v>
      </c>
      <c r="G281" s="2" t="s">
        <v>89</v>
      </c>
      <c r="H281" s="8" t="s">
        <v>52</v>
      </c>
      <c r="I281" s="2" t="s">
        <v>49</v>
      </c>
      <c r="J281" s="13">
        <v>2154</v>
      </c>
      <c r="K281" s="13">
        <v>4868040</v>
      </c>
      <c r="L281" s="8"/>
      <c r="M281" s="13">
        <v>3529772.5670705456</v>
      </c>
      <c r="O281" s="13"/>
      <c r="P281" s="13"/>
      <c r="Q281" s="12">
        <f>K281+L281-M281-O281-P281</f>
        <v>1338267.4329294544</v>
      </c>
      <c r="R281" t="str">
        <f>MID(G281,3,3)</f>
        <v>MUP</v>
      </c>
    </row>
    <row r="282" spans="1:18" x14ac:dyDescent="0.25">
      <c r="A282" s="29" t="s">
        <v>221</v>
      </c>
      <c r="B282" s="2" t="s">
        <v>35</v>
      </c>
      <c r="C282" s="3" t="str">
        <f>VLOOKUP(B282,[1]MASTER!A:B,2,0)</f>
        <v>JINARC 15 MG</v>
      </c>
      <c r="D282" s="3" t="str">
        <f>VLOOKUP(B282,[1]MASTER!F:G,2,0)</f>
        <v>5124</v>
      </c>
      <c r="E282" s="3" t="str">
        <f>VLOOKUP(D282,[1]MASTER!G:H,2,0)</f>
        <v>JINARK</v>
      </c>
      <c r="F282" s="8" t="s">
        <v>66</v>
      </c>
      <c r="G282" s="2" t="s">
        <v>32</v>
      </c>
      <c r="H282" s="8" t="s">
        <v>20</v>
      </c>
      <c r="I282" s="2" t="s">
        <v>20</v>
      </c>
      <c r="J282" s="13">
        <v>90</v>
      </c>
      <c r="K282" s="13">
        <v>9863964</v>
      </c>
      <c r="L282" s="8"/>
      <c r="M282" s="13">
        <v>2264342.511257973</v>
      </c>
      <c r="O282" s="13"/>
      <c r="P282" s="13"/>
      <c r="Q282" s="12">
        <f>K282+L282-M282-O282-P282</f>
        <v>7599621.4887420274</v>
      </c>
      <c r="R282" t="str">
        <f>MID(G282,3,3)</f>
        <v>MUP</v>
      </c>
    </row>
    <row r="283" spans="1:18" x14ac:dyDescent="0.25">
      <c r="A283" s="29" t="s">
        <v>221</v>
      </c>
      <c r="B283" s="2" t="s">
        <v>162</v>
      </c>
      <c r="C283" s="3" t="str">
        <f>VLOOKUP(B283,[1]MASTER!A:B,2,0)</f>
        <v>MEYLON 84-BP</v>
      </c>
      <c r="D283" s="3" t="str">
        <f>VLOOKUP(B283,[1]MASTER!F:G,2,0)</f>
        <v>1112</v>
      </c>
      <c r="E283" s="3" t="str">
        <f>VLOOKUP(D283,[1]MASTER!G:H,2,0)</f>
        <v>AMPOULE</v>
      </c>
      <c r="F283" s="8" t="s">
        <v>127</v>
      </c>
      <c r="G283" s="2" t="s">
        <v>19</v>
      </c>
      <c r="H283" s="8" t="s">
        <v>20</v>
      </c>
      <c r="I283" s="2" t="s">
        <v>20</v>
      </c>
      <c r="J283" s="13">
        <v>-480</v>
      </c>
      <c r="K283" s="13">
        <v>-2677440</v>
      </c>
      <c r="L283" s="8"/>
      <c r="M283" s="13">
        <v>-928450</v>
      </c>
      <c r="O283" s="13"/>
      <c r="P283" s="13"/>
      <c r="Q283" s="12">
        <f>K283+L283-M283-O283-P283</f>
        <v>-1748990</v>
      </c>
      <c r="R283" t="str">
        <f>MID(G283,3,3)</f>
        <v>MUP</v>
      </c>
    </row>
    <row r="284" spans="1:18" x14ac:dyDescent="0.25">
      <c r="A284" s="29" t="s">
        <v>221</v>
      </c>
      <c r="B284" s="2" t="s">
        <v>162</v>
      </c>
      <c r="C284" s="3" t="str">
        <f>VLOOKUP(B284,[1]MASTER!A:B,2,0)</f>
        <v>MEYLON 84-BP</v>
      </c>
      <c r="D284" s="3" t="str">
        <f>VLOOKUP(B284,[1]MASTER!F:G,2,0)</f>
        <v>1112</v>
      </c>
      <c r="E284" s="3" t="str">
        <f>VLOOKUP(D284,[1]MASTER!G:H,2,0)</f>
        <v>AMPOULE</v>
      </c>
      <c r="F284" s="8" t="s">
        <v>127</v>
      </c>
      <c r="G284" s="2" t="s">
        <v>81</v>
      </c>
      <c r="H284" s="8" t="s">
        <v>48</v>
      </c>
      <c r="I284" s="2" t="s">
        <v>49</v>
      </c>
      <c r="J284" s="13">
        <v>1440</v>
      </c>
      <c r="K284" s="13">
        <v>8326080</v>
      </c>
      <c r="L284" s="8"/>
      <c r="M284" s="13">
        <v>3625296.321081744</v>
      </c>
      <c r="O284" s="13"/>
      <c r="P284" s="13"/>
      <c r="Q284" s="12">
        <f>K284+L284-M284-O284-P284</f>
        <v>4700783.6789182555</v>
      </c>
      <c r="R284" t="str">
        <f>MID(G284,3,3)</f>
        <v>MUP</v>
      </c>
    </row>
    <row r="285" spans="1:18" x14ac:dyDescent="0.25">
      <c r="A285" s="29" t="s">
        <v>221</v>
      </c>
      <c r="B285" s="2" t="s">
        <v>162</v>
      </c>
      <c r="C285" s="3" t="str">
        <f>VLOOKUP(B285,[1]MASTER!A:B,2,0)</f>
        <v>MEYLON 84-BP</v>
      </c>
      <c r="D285" s="3" t="str">
        <f>VLOOKUP(B285,[1]MASTER!F:G,2,0)</f>
        <v>1112</v>
      </c>
      <c r="E285" s="3" t="str">
        <f>VLOOKUP(D285,[1]MASTER!G:H,2,0)</f>
        <v>AMPOULE</v>
      </c>
      <c r="F285" s="8" t="s">
        <v>127</v>
      </c>
      <c r="G285" s="2" t="s">
        <v>82</v>
      </c>
      <c r="H285" s="8" t="s">
        <v>48</v>
      </c>
      <c r="I285" s="2" t="s">
        <v>49</v>
      </c>
      <c r="J285" s="13">
        <v>5280</v>
      </c>
      <c r="K285" s="13">
        <v>30528960</v>
      </c>
      <c r="L285" s="8"/>
      <c r="M285" s="13">
        <v>13292753.177299727</v>
      </c>
      <c r="O285" s="13"/>
      <c r="P285" s="13"/>
      <c r="Q285" s="12">
        <f>K285+L285-M285-O285-P285</f>
        <v>17236206.822700273</v>
      </c>
      <c r="R285" t="str">
        <f>MID(G285,3,3)</f>
        <v>RNI</v>
      </c>
    </row>
    <row r="286" spans="1:18" x14ac:dyDescent="0.25">
      <c r="A286" s="29" t="s">
        <v>221</v>
      </c>
      <c r="B286" s="2" t="s">
        <v>163</v>
      </c>
      <c r="C286" s="3" t="str">
        <f>VLOOKUP(B286,[1]MASTER!A:B,2,0)</f>
        <v>RINGER LACTATEInfus Intravena</v>
      </c>
      <c r="D286" s="3" t="str">
        <f>VLOOKUP(B286,[1]MASTER!F:G,2,0)</f>
        <v>1111</v>
      </c>
      <c r="E286" s="3" t="str">
        <f>VLOOKUP(D286,[1]MASTER!G:H,2,0)</f>
        <v>BASIC  SOLUTION</v>
      </c>
      <c r="F286" s="8" t="s">
        <v>88</v>
      </c>
      <c r="G286" s="2" t="s">
        <v>81</v>
      </c>
      <c r="H286" s="8" t="s">
        <v>48</v>
      </c>
      <c r="I286" s="2" t="s">
        <v>49</v>
      </c>
      <c r="J286" s="13">
        <v>36000</v>
      </c>
      <c r="K286" s="13">
        <v>234288000</v>
      </c>
      <c r="L286" s="8"/>
      <c r="M286" s="13">
        <v>159179152.40632442</v>
      </c>
      <c r="O286" s="13"/>
      <c r="P286" s="13"/>
      <c r="Q286" s="12">
        <f>K286+L286-M286-O286-P286</f>
        <v>75108847.593675584</v>
      </c>
      <c r="R286" t="str">
        <f>MID(G286,3,3)</f>
        <v>MUP</v>
      </c>
    </row>
    <row r="287" spans="1:18" x14ac:dyDescent="0.25">
      <c r="A287" s="29" t="s">
        <v>221</v>
      </c>
      <c r="B287" s="2" t="s">
        <v>163</v>
      </c>
      <c r="C287" s="3" t="str">
        <f>VLOOKUP(B287,[1]MASTER!A:B,2,0)</f>
        <v>RINGER LACTATEInfus Intravena</v>
      </c>
      <c r="D287" s="3" t="str">
        <f>VLOOKUP(B287,[1]MASTER!F:G,2,0)</f>
        <v>1111</v>
      </c>
      <c r="E287" s="3" t="str">
        <f>VLOOKUP(D287,[1]MASTER!G:H,2,0)</f>
        <v>BASIC  SOLUTION</v>
      </c>
      <c r="F287" s="8" t="s">
        <v>88</v>
      </c>
      <c r="G287" s="2" t="s">
        <v>82</v>
      </c>
      <c r="H287" s="8" t="s">
        <v>48</v>
      </c>
      <c r="I287" s="2" t="s">
        <v>49</v>
      </c>
      <c r="J287" s="13">
        <v>33000</v>
      </c>
      <c r="K287" s="13">
        <v>214764000</v>
      </c>
      <c r="L287" s="8"/>
      <c r="M287" s="13">
        <v>145914223.03913069</v>
      </c>
      <c r="O287" s="13"/>
      <c r="P287" s="13"/>
      <c r="Q287" s="12">
        <f>K287+L287-M287-O287-P287</f>
        <v>68849776.960869312</v>
      </c>
      <c r="R287" t="str">
        <f>MID(G287,3,3)</f>
        <v>RNI</v>
      </c>
    </row>
    <row r="288" spans="1:18" x14ac:dyDescent="0.25">
      <c r="A288" s="29" t="s">
        <v>221</v>
      </c>
      <c r="B288" s="2" t="s">
        <v>164</v>
      </c>
      <c r="C288" s="3" t="str">
        <f>VLOOKUP(B288,[1]MASTER!A:B,2,0)</f>
        <v>IV CATHETER 18 GEx. Huaian Polymedical</v>
      </c>
      <c r="D288" s="3" t="str">
        <f>VLOOKUP(B288,[1]MASTER!F:G,2,0)</f>
        <v>1512</v>
      </c>
      <c r="E288" s="3" t="str">
        <f>VLOOKUP(D288,[1]MASTER!G:H,2,0)</f>
        <v>OTSU CATCH</v>
      </c>
      <c r="F288" s="8" t="s">
        <v>45</v>
      </c>
      <c r="G288" s="2" t="s">
        <v>51</v>
      </c>
      <c r="H288" s="8" t="s">
        <v>52</v>
      </c>
      <c r="I288" s="2" t="s">
        <v>49</v>
      </c>
      <c r="J288" s="13">
        <v>44</v>
      </c>
      <c r="K288" s="13">
        <v>128040</v>
      </c>
      <c r="L288" s="8"/>
      <c r="M288" s="13">
        <v>115285.1860687912</v>
      </c>
      <c r="O288" s="13"/>
      <c r="P288" s="13"/>
      <c r="Q288" s="12">
        <f>K288+L288-M288-O288-P288</f>
        <v>12754.813931208802</v>
      </c>
      <c r="R288" t="str">
        <f>MID(G288,3,3)</f>
        <v>MUP</v>
      </c>
    </row>
    <row r="289" spans="1:18" x14ac:dyDescent="0.25">
      <c r="A289" s="29" t="s">
        <v>221</v>
      </c>
      <c r="B289" s="2" t="s">
        <v>165</v>
      </c>
      <c r="C289" s="3" t="str">
        <f>VLOOKUP(B289,[1]MASTER!A:B,2,0)</f>
        <v>OI NUTRI LINE</v>
      </c>
      <c r="D289" s="3" t="str">
        <f>VLOOKUP(B289,[1]MASTER!F:G,2,0)</f>
        <v>1511</v>
      </c>
      <c r="E289" s="3" t="str">
        <f>VLOOKUP(D289,[1]MASTER!G:H,2,0)</f>
        <v>ME SET</v>
      </c>
      <c r="F289" s="8" t="s">
        <v>45</v>
      </c>
      <c r="G289" s="2" t="s">
        <v>51</v>
      </c>
      <c r="H289" s="8" t="s">
        <v>52</v>
      </c>
      <c r="I289" s="2" t="s">
        <v>49</v>
      </c>
      <c r="J289" s="13">
        <v>30</v>
      </c>
      <c r="K289" s="13">
        <v>158700</v>
      </c>
      <c r="L289" s="8"/>
      <c r="M289" s="13">
        <v>133888.74404207099</v>
      </c>
      <c r="O289" s="13"/>
      <c r="P289" s="13"/>
      <c r="Q289" s="12">
        <f>K289+L289-M289-O289-P289</f>
        <v>24811.25595792901</v>
      </c>
      <c r="R289" t="str">
        <f>MID(G289,3,3)</f>
        <v>MUP</v>
      </c>
    </row>
    <row r="290" spans="1:18" x14ac:dyDescent="0.25">
      <c r="A290" s="29" t="s">
        <v>221</v>
      </c>
      <c r="B290" s="2" t="s">
        <v>166</v>
      </c>
      <c r="C290" s="3" t="str">
        <f>VLOOKUP(B290,[1]MASTER!A:B,2,0)</f>
        <v>OTSU-RL</v>
      </c>
      <c r="D290" s="3" t="str">
        <f>VLOOKUP(B290,[1]MASTER!F:G,2,0)</f>
        <v>1111</v>
      </c>
      <c r="E290" s="3" t="str">
        <f>VLOOKUP(D290,[1]MASTER!G:H,2,0)</f>
        <v>BASIC  SOLUTION</v>
      </c>
      <c r="F290" s="8" t="s">
        <v>167</v>
      </c>
      <c r="G290" s="2" t="s">
        <v>81</v>
      </c>
      <c r="H290" s="8" t="s">
        <v>48</v>
      </c>
      <c r="I290" s="2" t="s">
        <v>49</v>
      </c>
      <c r="J290" s="13">
        <v>172380</v>
      </c>
      <c r="K290" s="13">
        <v>1121849040</v>
      </c>
      <c r="L290" s="8"/>
      <c r="M290" s="13">
        <v>1125278662.2014289</v>
      </c>
      <c r="O290" s="13"/>
      <c r="P290" s="13"/>
      <c r="Q290" s="12">
        <f>K290+L290-M290-O290-P290</f>
        <v>-3429622.2014288902</v>
      </c>
      <c r="R290" t="str">
        <f>MID(G290,3,3)</f>
        <v>MUP</v>
      </c>
    </row>
    <row r="291" spans="1:18" x14ac:dyDescent="0.25">
      <c r="A291" s="29" t="s">
        <v>221</v>
      </c>
      <c r="B291" s="2" t="s">
        <v>168</v>
      </c>
      <c r="C291" s="3" t="str">
        <f>VLOOKUP(B291,[1]MASTER!A:B,2,0)</f>
        <v>PAN-ENTERALKEMASAN TUNGGAL</v>
      </c>
      <c r="D291" s="3" t="str">
        <f>VLOOKUP(B291,[1]MASTER!F:G,2,0)</f>
        <v>1151</v>
      </c>
      <c r="E291" s="3" t="str">
        <f>VLOOKUP(D291,[1]MASTER!G:H,2,0)</f>
        <v>ENTERAL NUTRITION</v>
      </c>
      <c r="F291" s="8" t="s">
        <v>137</v>
      </c>
      <c r="G291" s="2" t="s">
        <v>19</v>
      </c>
      <c r="H291" s="8" t="s">
        <v>20</v>
      </c>
      <c r="I291" s="2" t="s">
        <v>20</v>
      </c>
      <c r="J291" s="13">
        <v>105000</v>
      </c>
      <c r="K291" s="13">
        <v>1786050000</v>
      </c>
      <c r="L291" s="8"/>
      <c r="M291" s="13">
        <v>991247258.40000045</v>
      </c>
      <c r="O291" s="13"/>
      <c r="P291" s="13"/>
      <c r="Q291" s="12">
        <f>K291+L291-M291-O291-P291</f>
        <v>794802741.59999955</v>
      </c>
      <c r="R291" t="str">
        <f>MID(G291,3,3)</f>
        <v>MUP</v>
      </c>
    </row>
    <row r="292" spans="1:18" x14ac:dyDescent="0.25">
      <c r="A292" s="29" t="s">
        <v>221</v>
      </c>
      <c r="B292" s="2" t="s">
        <v>168</v>
      </c>
      <c r="C292" s="3" t="str">
        <f>VLOOKUP(B292,[1]MASTER!A:B,2,0)</f>
        <v>PAN-ENTERALKEMASAN TUNGGAL</v>
      </c>
      <c r="D292" s="3" t="str">
        <f>VLOOKUP(B292,[1]MASTER!F:G,2,0)</f>
        <v>1151</v>
      </c>
      <c r="E292" s="3" t="str">
        <f>VLOOKUP(D292,[1]MASTER!G:H,2,0)</f>
        <v>ENTERAL NUTRITION</v>
      </c>
      <c r="F292" s="8" t="s">
        <v>137</v>
      </c>
      <c r="G292" s="2" t="s">
        <v>81</v>
      </c>
      <c r="H292" s="8" t="s">
        <v>48</v>
      </c>
      <c r="I292" s="2" t="s">
        <v>49</v>
      </c>
      <c r="J292" s="13">
        <v>15090</v>
      </c>
      <c r="K292" s="13">
        <v>238428036</v>
      </c>
      <c r="L292" s="8"/>
      <c r="M292" s="13">
        <v>142456391.70719999</v>
      </c>
      <c r="O292" s="13"/>
      <c r="P292" s="13"/>
      <c r="Q292" s="12">
        <f>K292+L292-M292-O292-P292</f>
        <v>95971644.292800009</v>
      </c>
      <c r="R292" t="str">
        <f>MID(G292,3,3)</f>
        <v>MUP</v>
      </c>
    </row>
    <row r="293" spans="1:18" x14ac:dyDescent="0.25">
      <c r="A293" s="29" t="s">
        <v>221</v>
      </c>
      <c r="B293" s="2" t="s">
        <v>168</v>
      </c>
      <c r="C293" s="3" t="str">
        <f>VLOOKUP(B293,[1]MASTER!A:B,2,0)</f>
        <v>PAN-ENTERALKEMASAN TUNGGAL</v>
      </c>
      <c r="D293" s="3" t="str">
        <f>VLOOKUP(B293,[1]MASTER!F:G,2,0)</f>
        <v>1151</v>
      </c>
      <c r="E293" s="3" t="str">
        <f>VLOOKUP(D293,[1]MASTER!G:H,2,0)</f>
        <v>ENTERAL NUTRITION</v>
      </c>
      <c r="F293" s="8" t="s">
        <v>137</v>
      </c>
      <c r="G293" s="2" t="s">
        <v>82</v>
      </c>
      <c r="H293" s="8" t="s">
        <v>48</v>
      </c>
      <c r="I293" s="2" t="s">
        <v>49</v>
      </c>
      <c r="J293" s="13">
        <v>78840</v>
      </c>
      <c r="K293" s="13">
        <v>1245703536</v>
      </c>
      <c r="L293" s="8"/>
      <c r="M293" s="13">
        <v>744285084.30720019</v>
      </c>
      <c r="O293" s="13"/>
      <c r="P293" s="13"/>
      <c r="Q293" s="12">
        <f>K293+L293-M293-O293-P293</f>
        <v>501418451.69279981</v>
      </c>
      <c r="R293" t="str">
        <f>MID(G293,3,3)</f>
        <v>RNI</v>
      </c>
    </row>
    <row r="294" spans="1:18" x14ac:dyDescent="0.25">
      <c r="A294" s="29" t="s">
        <v>221</v>
      </c>
      <c r="B294" s="2" t="s">
        <v>169</v>
      </c>
      <c r="C294" s="3" t="str">
        <f>VLOOKUP(B294,[1]MASTER!A:B,2,0)</f>
        <v>OTSU-NS</v>
      </c>
      <c r="D294" s="3" t="str">
        <f>VLOOKUP(B294,[1]MASTER!F:G,2,0)</f>
        <v>1112</v>
      </c>
      <c r="E294" s="3" t="str">
        <f>VLOOKUP(D294,[1]MASTER!G:H,2,0)</f>
        <v>AMPOULE</v>
      </c>
      <c r="F294" s="8" t="s">
        <v>127</v>
      </c>
      <c r="G294" s="2" t="s">
        <v>19</v>
      </c>
      <c r="H294" s="8" t="s">
        <v>20</v>
      </c>
      <c r="I294" s="2" t="s">
        <v>20</v>
      </c>
      <c r="J294" s="13">
        <v>4320</v>
      </c>
      <c r="K294" s="13">
        <v>14018400</v>
      </c>
      <c r="L294" s="8"/>
      <c r="M294" s="13">
        <v>7011850.681834992</v>
      </c>
      <c r="O294" s="13"/>
      <c r="P294" s="13"/>
      <c r="Q294" s="12">
        <f>K294+L294-M294-O294-P294</f>
        <v>7006549.318165008</v>
      </c>
      <c r="R294" t="str">
        <f>MID(G294,3,3)</f>
        <v>MUP</v>
      </c>
    </row>
    <row r="295" spans="1:18" x14ac:dyDescent="0.25">
      <c r="A295" s="29" t="s">
        <v>221</v>
      </c>
      <c r="B295" s="2" t="s">
        <v>169</v>
      </c>
      <c r="C295" s="3" t="str">
        <f>VLOOKUP(B295,[1]MASTER!A:B,2,0)</f>
        <v>OTSU-NS</v>
      </c>
      <c r="D295" s="3" t="str">
        <f>VLOOKUP(B295,[1]MASTER!F:G,2,0)</f>
        <v>1112</v>
      </c>
      <c r="E295" s="3" t="str">
        <f>VLOOKUP(D295,[1]MASTER!G:H,2,0)</f>
        <v>AMPOULE</v>
      </c>
      <c r="F295" s="8" t="s">
        <v>127</v>
      </c>
      <c r="G295" s="2" t="s">
        <v>89</v>
      </c>
      <c r="H295" s="8" t="s">
        <v>52</v>
      </c>
      <c r="I295" s="2" t="s">
        <v>49</v>
      </c>
      <c r="J295" s="13">
        <v>8934</v>
      </c>
      <c r="K295" s="13">
        <v>15187800</v>
      </c>
      <c r="L295" s="8"/>
      <c r="M295" s="13">
        <v>14500896.757294863</v>
      </c>
      <c r="O295" s="13"/>
      <c r="P295" s="13"/>
      <c r="Q295" s="12">
        <f>K295+L295-M295-O295-P295</f>
        <v>686903.24270513654</v>
      </c>
      <c r="R295" t="str">
        <f>MID(G295,3,3)</f>
        <v>MUP</v>
      </c>
    </row>
    <row r="296" spans="1:18" x14ac:dyDescent="0.25">
      <c r="A296" s="29" t="s">
        <v>221</v>
      </c>
      <c r="B296" s="2" t="s">
        <v>170</v>
      </c>
      <c r="C296" s="3" t="str">
        <f>VLOOKUP(B296,[1]MASTER!A:B,2,0)</f>
        <v>SODIUM CHLORIDEInjeksi 9 mg/mL</v>
      </c>
      <c r="D296" s="3" t="str">
        <f>VLOOKUP(B296,[1]MASTER!F:G,2,0)</f>
        <v>1112</v>
      </c>
      <c r="E296" s="3" t="str">
        <f>VLOOKUP(D296,[1]MASTER!G:H,2,0)</f>
        <v>AMPOULE</v>
      </c>
      <c r="F296" s="8" t="s">
        <v>127</v>
      </c>
      <c r="G296" s="2" t="s">
        <v>82</v>
      </c>
      <c r="H296" s="8" t="s">
        <v>48</v>
      </c>
      <c r="I296" s="2" t="s">
        <v>49</v>
      </c>
      <c r="J296" s="13">
        <v>5760</v>
      </c>
      <c r="K296" s="13">
        <v>16099200</v>
      </c>
      <c r="L296" s="8"/>
      <c r="M296" s="13">
        <v>9376987.95504288</v>
      </c>
      <c r="O296" s="13"/>
      <c r="P296" s="13"/>
      <c r="Q296" s="12">
        <f>K296+L296-M296-O296-P296</f>
        <v>6722212.04495712</v>
      </c>
      <c r="R296" t="str">
        <f>MID(G296,3,3)</f>
        <v>RNI</v>
      </c>
    </row>
    <row r="297" spans="1:18" x14ac:dyDescent="0.25">
      <c r="A297" s="29" t="s">
        <v>221</v>
      </c>
      <c r="B297" s="2" t="s">
        <v>31</v>
      </c>
      <c r="C297" s="3" t="str">
        <f>VLOOKUP(B297,[1]MASTER!A:B,2,0)</f>
        <v>ICLUSIG 15 MG</v>
      </c>
      <c r="D297" s="3" t="str">
        <f>VLOOKUP(B297,[1]MASTER!F:G,2,0)</f>
        <v>5121</v>
      </c>
      <c r="E297" s="3" t="str">
        <f>VLOOKUP(D297,[1]MASTER!G:H,2,0)</f>
        <v>Iclusig</v>
      </c>
      <c r="F297" s="8" t="s">
        <v>59</v>
      </c>
      <c r="G297" s="2" t="s">
        <v>32</v>
      </c>
      <c r="H297" s="8" t="s">
        <v>20</v>
      </c>
      <c r="I297" s="2" t="s">
        <v>20</v>
      </c>
      <c r="J297" s="13">
        <v>330</v>
      </c>
      <c r="K297" s="13">
        <v>72741019.999999881</v>
      </c>
      <c r="L297" s="8"/>
      <c r="M297" s="13">
        <v>38659633.141163431</v>
      </c>
      <c r="O297" s="13"/>
      <c r="P297" s="13"/>
      <c r="Q297" s="12">
        <f>K297+L297-M297-O297-P297</f>
        <v>34081386.85883645</v>
      </c>
      <c r="R297" t="str">
        <f>MID(G297,3,3)</f>
        <v>MUP</v>
      </c>
    </row>
    <row r="298" spans="1:18" x14ac:dyDescent="0.25">
      <c r="A298" s="29" t="s">
        <v>221</v>
      </c>
      <c r="B298" s="2" t="s">
        <v>171</v>
      </c>
      <c r="C298" s="3" t="str">
        <f>VLOOKUP(B298,[1]MASTER!A:B,2,0)</f>
        <v>THREE WAY STOPCOCKEx. Top Point</v>
      </c>
      <c r="D298" s="3" t="str">
        <f>VLOOKUP(B298,[1]MASTER!F:G,2,0)</f>
        <v>1511</v>
      </c>
      <c r="E298" s="3" t="str">
        <f>VLOOKUP(D298,[1]MASTER!G:H,2,0)</f>
        <v>ME SET</v>
      </c>
      <c r="F298" s="8" t="s">
        <v>45</v>
      </c>
      <c r="G298" s="2" t="s">
        <v>46</v>
      </c>
      <c r="H298" s="2" t="s">
        <v>20</v>
      </c>
      <c r="I298" s="10" t="s">
        <v>20</v>
      </c>
      <c r="J298" s="13">
        <v>100</v>
      </c>
      <c r="K298" s="13">
        <v>1328900</v>
      </c>
      <c r="L298" s="10"/>
      <c r="M298" s="13">
        <v>519200</v>
      </c>
      <c r="O298" s="13"/>
      <c r="P298" s="13"/>
      <c r="Q298" s="12">
        <f>K298+L298-M298-O298-P298</f>
        <v>809700</v>
      </c>
      <c r="R298" t="str">
        <f>MID(G298,3,3)</f>
        <v>MUP</v>
      </c>
    </row>
    <row r="299" spans="1:18" x14ac:dyDescent="0.25">
      <c r="A299" s="29" t="s">
        <v>221</v>
      </c>
      <c r="B299" s="2" t="s">
        <v>171</v>
      </c>
      <c r="C299" s="3" t="str">
        <f>VLOOKUP(B299,[1]MASTER!A:B,2,0)</f>
        <v>THREE WAY STOPCOCKEx. Top Point</v>
      </c>
      <c r="D299" s="3" t="str">
        <f>VLOOKUP(B299,[1]MASTER!F:G,2,0)</f>
        <v>1511</v>
      </c>
      <c r="E299" s="3" t="str">
        <f>VLOOKUP(D299,[1]MASTER!G:H,2,0)</f>
        <v>ME SET</v>
      </c>
      <c r="F299" s="8" t="s">
        <v>45</v>
      </c>
      <c r="G299" s="2" t="s">
        <v>47</v>
      </c>
      <c r="H299" s="2" t="s">
        <v>48</v>
      </c>
      <c r="I299" s="10" t="s">
        <v>49</v>
      </c>
      <c r="J299" s="13">
        <v>90900</v>
      </c>
      <c r="K299" s="13">
        <v>560307600</v>
      </c>
      <c r="L299" s="10"/>
      <c r="M299" s="13">
        <v>471952800</v>
      </c>
      <c r="O299" s="13"/>
      <c r="P299" s="13"/>
      <c r="Q299" s="12">
        <f>K299+L299-M299-O299-P299</f>
        <v>88354800</v>
      </c>
      <c r="R299" t="str">
        <f>MID(G299,3,3)</f>
        <v>MUP</v>
      </c>
    </row>
    <row r="300" spans="1:18" x14ac:dyDescent="0.25">
      <c r="A300" s="29" t="s">
        <v>221</v>
      </c>
      <c r="B300" s="2" t="s">
        <v>171</v>
      </c>
      <c r="C300" s="3" t="str">
        <f>VLOOKUP(B300,[1]MASTER!A:B,2,0)</f>
        <v>THREE WAY STOPCOCKEx. Top Point</v>
      </c>
      <c r="D300" s="3" t="str">
        <f>VLOOKUP(B300,[1]MASTER!F:G,2,0)</f>
        <v>1511</v>
      </c>
      <c r="E300" s="3" t="str">
        <f>VLOOKUP(D300,[1]MASTER!G:H,2,0)</f>
        <v>ME SET</v>
      </c>
      <c r="F300" s="8" t="s">
        <v>45</v>
      </c>
      <c r="G300" s="2" t="s">
        <v>51</v>
      </c>
      <c r="H300" s="2" t="s">
        <v>52</v>
      </c>
      <c r="I300" s="10" t="s">
        <v>49</v>
      </c>
      <c r="J300" s="13">
        <v>0</v>
      </c>
      <c r="K300" s="13">
        <v>0</v>
      </c>
      <c r="L300" s="10"/>
      <c r="M300" s="13">
        <v>0</v>
      </c>
      <c r="O300" s="13"/>
      <c r="P300" s="13"/>
      <c r="Q300" s="12">
        <f>K300+L300-M300-O300-P300</f>
        <v>0</v>
      </c>
      <c r="R300" t="str">
        <f>MID(G300,3,3)</f>
        <v>MUP</v>
      </c>
    </row>
    <row r="301" spans="1:18" x14ac:dyDescent="0.25">
      <c r="A301" s="29" t="s">
        <v>221</v>
      </c>
      <c r="B301" s="2" t="s">
        <v>172</v>
      </c>
      <c r="C301" s="3" t="str">
        <f>VLOOKUP(B301,[1]MASTER!A:B,2,0)</f>
        <v>ASERING</v>
      </c>
      <c r="D301" s="3" t="str">
        <f>VLOOKUP(B301,[1]MASTER!F:G,2,0)</f>
        <v>1114</v>
      </c>
      <c r="E301" s="3" t="str">
        <f>VLOOKUP(D301,[1]MASTER!G:H,2,0)</f>
        <v>ASERING</v>
      </c>
      <c r="F301" s="8" t="s">
        <v>167</v>
      </c>
      <c r="G301" s="2" t="s">
        <v>81</v>
      </c>
      <c r="H301" s="2" t="s">
        <v>48</v>
      </c>
      <c r="I301" s="10" t="s">
        <v>49</v>
      </c>
      <c r="J301" s="13">
        <v>2000</v>
      </c>
      <c r="K301" s="13">
        <v>13402000</v>
      </c>
      <c r="L301" s="10"/>
      <c r="M301" s="13">
        <v>13131025.04226</v>
      </c>
      <c r="O301" s="13"/>
      <c r="P301" s="13"/>
      <c r="Q301" s="12">
        <f>K301+L301-M301-O301-P301</f>
        <v>270974.95773999952</v>
      </c>
      <c r="R301" t="str">
        <f>MID(G301,3,3)</f>
        <v>MUP</v>
      </c>
    </row>
    <row r="302" spans="1:18" x14ac:dyDescent="0.25">
      <c r="A302" s="29" t="s">
        <v>221</v>
      </c>
      <c r="B302" s="2" t="s">
        <v>173</v>
      </c>
      <c r="C302" s="3" t="str">
        <f>VLOOKUP(B302,[1]MASTER!A:B,2,0)</f>
        <v>OTSU-SALIN 3</v>
      </c>
      <c r="D302" s="3" t="str">
        <f>VLOOKUP(B302,[1]MASTER!F:G,2,0)</f>
        <v>1111</v>
      </c>
      <c r="E302" s="3" t="str">
        <f>VLOOKUP(D302,[1]MASTER!G:H,2,0)</f>
        <v>BASIC  SOLUTION</v>
      </c>
      <c r="F302" s="8" t="s">
        <v>167</v>
      </c>
      <c r="G302" s="2" t="s">
        <v>81</v>
      </c>
      <c r="H302" s="2" t="s">
        <v>48</v>
      </c>
      <c r="I302" s="10" t="s">
        <v>49</v>
      </c>
      <c r="J302" s="13">
        <v>8020</v>
      </c>
      <c r="K302" s="13">
        <v>221712900</v>
      </c>
      <c r="L302" s="10"/>
      <c r="M302" s="13">
        <v>51961587.459168606</v>
      </c>
      <c r="O302" s="13"/>
      <c r="P302" s="13"/>
      <c r="Q302" s="12">
        <f>K302+L302-M302-O302-P302</f>
        <v>169751312.54083139</v>
      </c>
      <c r="R302" t="str">
        <f>MID(G302,3,3)</f>
        <v>MUP</v>
      </c>
    </row>
    <row r="303" spans="1:18" x14ac:dyDescent="0.25">
      <c r="A303" s="29" t="s">
        <v>221</v>
      </c>
      <c r="B303" s="2" t="s">
        <v>174</v>
      </c>
      <c r="C303" s="3" t="str">
        <f>VLOOKUP(B303,[1]MASTER!A:B,2,0)</f>
        <v>OTSU-D5</v>
      </c>
      <c r="D303" s="3" t="str">
        <f>VLOOKUP(B303,[1]MASTER!F:G,2,0)</f>
        <v>1111</v>
      </c>
      <c r="E303" s="3" t="str">
        <f>VLOOKUP(D303,[1]MASTER!G:H,2,0)</f>
        <v>BASIC  SOLUTION</v>
      </c>
      <c r="F303" s="8" t="s">
        <v>167</v>
      </c>
      <c r="G303" s="2" t="s">
        <v>81</v>
      </c>
      <c r="H303" s="2" t="s">
        <v>48</v>
      </c>
      <c r="I303" s="10" t="s">
        <v>49</v>
      </c>
      <c r="J303" s="13">
        <v>50000</v>
      </c>
      <c r="K303" s="13">
        <v>294250000</v>
      </c>
      <c r="L303" s="10"/>
      <c r="M303" s="13">
        <v>355554314.32159489</v>
      </c>
      <c r="O303" s="13"/>
      <c r="P303" s="13"/>
      <c r="Q303" s="12">
        <f>K303+L303-M303-O303-P303</f>
        <v>-61304314.321594894</v>
      </c>
      <c r="R303" t="str">
        <f>MID(G303,3,3)</f>
        <v>MUP</v>
      </c>
    </row>
    <row r="304" spans="1:18" x14ac:dyDescent="0.25">
      <c r="A304" s="29" t="s">
        <v>221</v>
      </c>
      <c r="B304" s="2" t="s">
        <v>175</v>
      </c>
      <c r="C304" s="3" t="str">
        <f>VLOOKUP(B304,[1]MASTER!A:B,2,0)</f>
        <v>OTSU-NS</v>
      </c>
      <c r="D304" s="3" t="str">
        <f>VLOOKUP(B304,[1]MASTER!F:G,2,0)</f>
        <v>1111</v>
      </c>
      <c r="E304" s="3" t="str">
        <f>VLOOKUP(D304,[1]MASTER!G:H,2,0)</f>
        <v>BASIC  SOLUTION</v>
      </c>
      <c r="F304" s="8" t="s">
        <v>167</v>
      </c>
      <c r="G304" s="2" t="s">
        <v>81</v>
      </c>
      <c r="H304" s="2" t="s">
        <v>48</v>
      </c>
      <c r="I304" s="10" t="s">
        <v>49</v>
      </c>
      <c r="J304" s="13">
        <v>108140</v>
      </c>
      <c r="K304" s="13">
        <v>635430640</v>
      </c>
      <c r="L304" s="10"/>
      <c r="M304" s="13">
        <v>666834752.12133837</v>
      </c>
      <c r="O304" s="13"/>
      <c r="P304" s="13"/>
      <c r="Q304" s="12">
        <f>K304+L304-M304-O304-P304</f>
        <v>-31404112.121338367</v>
      </c>
      <c r="R304" t="str">
        <f>MID(G304,3,3)</f>
        <v>MUP</v>
      </c>
    </row>
    <row r="305" spans="1:18" x14ac:dyDescent="0.25">
      <c r="A305" s="29" t="s">
        <v>221</v>
      </c>
      <c r="B305" s="2" t="s">
        <v>77</v>
      </c>
      <c r="C305" s="3" t="str">
        <f>VLOOKUP(B305,[1]MASTER!A:B,2,0)</f>
        <v>REXULTI TABLET 1 MG</v>
      </c>
      <c r="D305" s="3" t="str">
        <f>VLOOKUP(B305,[1]MASTER!F:G,2,0)</f>
        <v>5123</v>
      </c>
      <c r="E305" s="3" t="str">
        <f>VLOOKUP(D305,[1]MASTER!G:H,2,0)</f>
        <v>Rexulti</v>
      </c>
      <c r="F305" s="8" t="s">
        <v>59</v>
      </c>
      <c r="G305" s="2" t="s">
        <v>60</v>
      </c>
      <c r="H305" s="2" t="s">
        <v>20</v>
      </c>
      <c r="I305" s="2" t="s">
        <v>20</v>
      </c>
      <c r="J305" s="13"/>
      <c r="K305" s="13"/>
      <c r="L305" s="14">
        <v>-172474</v>
      </c>
      <c r="M305" s="13"/>
      <c r="O305" s="13"/>
      <c r="P305" s="13"/>
      <c r="Q305" s="12">
        <f>K305+L305-M305-O305-P305</f>
        <v>-172474</v>
      </c>
      <c r="R305" t="str">
        <f>MID(G305,3,3)</f>
        <v>APL</v>
      </c>
    </row>
    <row r="306" spans="1:18" x14ac:dyDescent="0.25">
      <c r="A306" s="29" t="s">
        <v>221</v>
      </c>
      <c r="B306" s="2" t="s">
        <v>70</v>
      </c>
      <c r="C306" s="3" t="str">
        <f>VLOOKUP(B306,[1]MASTER!A:B,2,0)</f>
        <v>PLETAAL SR 100 MGCapsule</v>
      </c>
      <c r="D306" s="3" t="str">
        <f>VLOOKUP(B306,[1]MASTER!F:G,2,0)</f>
        <v>5111</v>
      </c>
      <c r="E306" s="3" t="str">
        <f>VLOOKUP(D306,[1]MASTER!G:H,2,0)</f>
        <v>PLETAAL</v>
      </c>
      <c r="F306" s="8" t="s">
        <v>59</v>
      </c>
      <c r="G306" s="2" t="s">
        <v>60</v>
      </c>
      <c r="H306" s="2" t="s">
        <v>20</v>
      </c>
      <c r="I306" s="2" t="s">
        <v>20</v>
      </c>
      <c r="J306" s="13"/>
      <c r="K306" s="13"/>
      <c r="L306" s="14">
        <v>-204104</v>
      </c>
      <c r="M306" s="13"/>
      <c r="O306" s="13"/>
      <c r="P306" s="13"/>
      <c r="Q306" s="12">
        <f>K306+L306-M306-O306-P306</f>
        <v>-204104</v>
      </c>
      <c r="R306" t="str">
        <f>MID(G306,3,3)</f>
        <v>APL</v>
      </c>
    </row>
    <row r="307" spans="1:18" x14ac:dyDescent="0.25">
      <c r="A307" s="29" t="s">
        <v>221</v>
      </c>
      <c r="B307" s="2" t="s">
        <v>33</v>
      </c>
      <c r="C307" s="3" t="str">
        <f>VLOOKUP(B307,[1]MASTER!A:B,2,0)</f>
        <v>TABLET MINI MEPTIN</v>
      </c>
      <c r="D307" s="3" t="str">
        <f>VLOOKUP(B307,[1]MASTER!F:G,2,0)</f>
        <v>5113</v>
      </c>
      <c r="E307" s="3" t="str">
        <f>VLOOKUP(D307,[1]MASTER!G:H,2,0)</f>
        <v>MEPTIN</v>
      </c>
      <c r="F307" s="8" t="s">
        <v>66</v>
      </c>
      <c r="G307" s="2" t="s">
        <v>60</v>
      </c>
      <c r="H307" s="2" t="s">
        <v>20</v>
      </c>
      <c r="I307" s="2" t="s">
        <v>20</v>
      </c>
      <c r="J307" s="13"/>
      <c r="K307" s="13"/>
      <c r="L307" s="14">
        <v>-302633</v>
      </c>
      <c r="M307" s="13"/>
      <c r="O307" s="13"/>
      <c r="P307" s="13"/>
      <c r="Q307" s="12">
        <f>K307+L307-M307-O307-P307</f>
        <v>-302633</v>
      </c>
      <c r="R307" t="str">
        <f>MID(G307,3,3)</f>
        <v>APL</v>
      </c>
    </row>
    <row r="308" spans="1:18" x14ac:dyDescent="0.25">
      <c r="A308" s="29" t="s">
        <v>221</v>
      </c>
      <c r="B308" s="2" t="s">
        <v>117</v>
      </c>
      <c r="C308" s="3" t="str">
        <f>VLOOKUP(B308,[1]MASTER!A:B,2,0)</f>
        <v>REXULTI TABLET 3 MG</v>
      </c>
      <c r="D308" s="3" t="str">
        <f>VLOOKUP(B308,[1]MASTER!F:G,2,0)</f>
        <v>5123</v>
      </c>
      <c r="E308" s="3" t="str">
        <f>VLOOKUP(D308,[1]MASTER!G:H,2,0)</f>
        <v>Rexulti</v>
      </c>
      <c r="F308" s="8" t="s">
        <v>59</v>
      </c>
      <c r="G308" s="2" t="s">
        <v>60</v>
      </c>
      <c r="H308" s="2" t="s">
        <v>20</v>
      </c>
      <c r="I308" s="2" t="s">
        <v>20</v>
      </c>
      <c r="J308" s="13"/>
      <c r="K308" s="13"/>
      <c r="L308" s="14">
        <v>-338464</v>
      </c>
      <c r="M308" s="13"/>
      <c r="O308" s="13"/>
      <c r="P308" s="13"/>
      <c r="Q308" s="12">
        <f>K308+L308-M308-O308-P308</f>
        <v>-338464</v>
      </c>
      <c r="R308" t="str">
        <f>MID(G308,3,3)</f>
        <v>APL</v>
      </c>
    </row>
    <row r="309" spans="1:18" x14ac:dyDescent="0.25">
      <c r="A309" s="29" t="s">
        <v>221</v>
      </c>
      <c r="B309" s="2" t="s">
        <v>79</v>
      </c>
      <c r="C309" s="3" t="str">
        <f>VLOOKUP(B309,[1]MASTER!A:B,2,0)</f>
        <v>REXULTI TABLET 4 MG</v>
      </c>
      <c r="D309" s="3" t="str">
        <f>VLOOKUP(B309,[1]MASTER!F:G,2,0)</f>
        <v>5123</v>
      </c>
      <c r="E309" s="3" t="str">
        <f>VLOOKUP(D309,[1]MASTER!G:H,2,0)</f>
        <v>Rexulti</v>
      </c>
      <c r="F309" s="8" t="s">
        <v>59</v>
      </c>
      <c r="G309" s="2" t="s">
        <v>60</v>
      </c>
      <c r="H309" s="2" t="s">
        <v>20</v>
      </c>
      <c r="I309" s="2" t="s">
        <v>20</v>
      </c>
      <c r="J309" s="13"/>
      <c r="K309" s="13"/>
      <c r="L309" s="14">
        <v>-390059</v>
      </c>
      <c r="M309" s="13"/>
      <c r="O309" s="13"/>
      <c r="P309" s="13"/>
      <c r="Q309" s="12">
        <f>K309+L309-M309-O309-P309</f>
        <v>-390059</v>
      </c>
      <c r="R309" t="str">
        <f>MID(G309,3,3)</f>
        <v>APL</v>
      </c>
    </row>
    <row r="310" spans="1:18" x14ac:dyDescent="0.25">
      <c r="A310" s="29" t="s">
        <v>221</v>
      </c>
      <c r="B310" s="2" t="s">
        <v>34</v>
      </c>
      <c r="C310" s="3" t="str">
        <f>VLOOKUP(B310,[1]MASTER!A:B,2,0)</f>
        <v>TABLET MEPTIN</v>
      </c>
      <c r="D310" s="3" t="str">
        <f>VLOOKUP(B310,[1]MASTER!F:G,2,0)</f>
        <v>5113</v>
      </c>
      <c r="E310" s="3" t="str">
        <f>VLOOKUP(D310,[1]MASTER!G:H,2,0)</f>
        <v>MEPTIN</v>
      </c>
      <c r="F310" s="8" t="s">
        <v>66</v>
      </c>
      <c r="G310" s="2" t="s">
        <v>60</v>
      </c>
      <c r="H310" s="2" t="s">
        <v>20</v>
      </c>
      <c r="I310" s="2" t="s">
        <v>20</v>
      </c>
      <c r="J310" s="13"/>
      <c r="K310" s="13"/>
      <c r="L310" s="14">
        <v>-425782</v>
      </c>
      <c r="M310" s="13"/>
      <c r="O310" s="13"/>
      <c r="P310" s="13"/>
      <c r="Q310" s="12">
        <f>K310+L310-M310-O310-P310</f>
        <v>-425782</v>
      </c>
      <c r="R310" t="str">
        <f>MID(G310,3,3)</f>
        <v>APL</v>
      </c>
    </row>
    <row r="311" spans="1:18" x14ac:dyDescent="0.25">
      <c r="A311" s="29" t="s">
        <v>221</v>
      </c>
      <c r="B311" s="2" t="s">
        <v>78</v>
      </c>
      <c r="C311" s="3" t="str">
        <f>VLOOKUP(B311,[1]MASTER!A:B,2,0)</f>
        <v>REXULTI TABLET 2 MG</v>
      </c>
      <c r="D311" s="3" t="str">
        <f>VLOOKUP(B311,[1]MASTER!F:G,2,0)</f>
        <v>5123</v>
      </c>
      <c r="E311" s="3" t="str">
        <f>VLOOKUP(D311,[1]MASTER!G:H,2,0)</f>
        <v>Rexulti</v>
      </c>
      <c r="F311" s="8" t="s">
        <v>59</v>
      </c>
      <c r="G311" s="2" t="s">
        <v>60</v>
      </c>
      <c r="H311" s="2" t="s">
        <v>20</v>
      </c>
      <c r="I311" s="2" t="s">
        <v>20</v>
      </c>
      <c r="J311" s="13"/>
      <c r="K311" s="13"/>
      <c r="L311" s="14">
        <v>-640811</v>
      </c>
      <c r="M311" s="13"/>
      <c r="O311" s="13"/>
      <c r="P311" s="13"/>
      <c r="Q311" s="12">
        <f>K311+L311-M311-O311-P311</f>
        <v>-640811</v>
      </c>
      <c r="R311" t="str">
        <f>MID(G311,3,3)</f>
        <v>APL</v>
      </c>
    </row>
    <row r="312" spans="1:18" x14ac:dyDescent="0.25">
      <c r="A312" s="29" t="s">
        <v>221</v>
      </c>
      <c r="B312" s="2" t="s">
        <v>115</v>
      </c>
      <c r="C312" s="3" t="str">
        <f>VLOOKUP(B312,[1]MASTER!A:B,2,0)</f>
        <v>ABILIFY ORAL SOLUTION 60ML (Lokal)</v>
      </c>
      <c r="D312" s="3" t="str">
        <f>VLOOKUP(B312,[1]MASTER!F:G,2,0)</f>
        <v>5112</v>
      </c>
      <c r="E312" s="3" t="str">
        <f>VLOOKUP(D312,[1]MASTER!G:H,2,0)</f>
        <v>ABILIFY</v>
      </c>
      <c r="F312" s="8" t="s">
        <v>116</v>
      </c>
      <c r="G312" s="2" t="s">
        <v>60</v>
      </c>
      <c r="H312" s="2" t="s">
        <v>20</v>
      </c>
      <c r="I312" s="2" t="s">
        <v>20</v>
      </c>
      <c r="J312" s="13"/>
      <c r="K312" s="13"/>
      <c r="L312" s="14">
        <v>-1227644</v>
      </c>
      <c r="M312" s="13"/>
      <c r="O312" s="13"/>
      <c r="P312" s="13"/>
      <c r="Q312" s="12">
        <f>K312+L312-M312-O312-P312</f>
        <v>-1227644</v>
      </c>
      <c r="R312" t="str">
        <f>MID(G312,3,3)</f>
        <v>APL</v>
      </c>
    </row>
    <row r="313" spans="1:18" x14ac:dyDescent="0.25">
      <c r="A313" s="29" t="s">
        <v>221</v>
      </c>
      <c r="B313" s="2" t="s">
        <v>63</v>
      </c>
      <c r="C313" s="3" t="str">
        <f>VLOOKUP(B313,[1]MASTER!A:B,2,0)</f>
        <v>ABILIFY DISCMELT 10 MG</v>
      </c>
      <c r="D313" s="3" t="str">
        <f>VLOOKUP(B313,[1]MASTER!F:G,2,0)</f>
        <v>5112</v>
      </c>
      <c r="E313" s="3" t="str">
        <f>VLOOKUP(D313,[1]MASTER!G:H,2,0)</f>
        <v>ABILIFY</v>
      </c>
      <c r="F313" s="8" t="s">
        <v>59</v>
      </c>
      <c r="G313" s="2" t="s">
        <v>60</v>
      </c>
      <c r="H313" s="2" t="s">
        <v>20</v>
      </c>
      <c r="I313" s="2" t="s">
        <v>20</v>
      </c>
      <c r="J313" s="13"/>
      <c r="K313" s="13"/>
      <c r="L313" s="14">
        <v>-1409508</v>
      </c>
      <c r="M313" s="13"/>
      <c r="O313" s="13"/>
      <c r="P313" s="13"/>
      <c r="Q313" s="12">
        <f>K313+L313-M313-O313-P313</f>
        <v>-1409508</v>
      </c>
      <c r="R313" t="str">
        <f>MID(G313,3,3)</f>
        <v>APL</v>
      </c>
    </row>
    <row r="314" spans="1:18" x14ac:dyDescent="0.25">
      <c r="A314" s="29" t="s">
        <v>221</v>
      </c>
      <c r="B314" s="2" t="s">
        <v>39</v>
      </c>
      <c r="C314" s="3" t="str">
        <f>VLOOKUP(B314,[1]MASTER!A:B,2,0)</f>
        <v>PLETAAL TABLET 50 MG</v>
      </c>
      <c r="D314" s="3" t="str">
        <f>VLOOKUP(B314,[1]MASTER!F:G,2,0)</f>
        <v>5111</v>
      </c>
      <c r="E314" s="3" t="str">
        <f>VLOOKUP(D314,[1]MASTER!G:H,2,0)</f>
        <v>PLETAAL</v>
      </c>
      <c r="F314" s="8" t="s">
        <v>66</v>
      </c>
      <c r="G314" s="2" t="s">
        <v>60</v>
      </c>
      <c r="H314" s="2" t="s">
        <v>20</v>
      </c>
      <c r="I314" s="2" t="s">
        <v>20</v>
      </c>
      <c r="J314" s="15"/>
      <c r="K314" s="15"/>
      <c r="L314" s="14">
        <v>-1684154</v>
      </c>
      <c r="M314" s="15"/>
      <c r="O314" s="15"/>
      <c r="P314" s="15"/>
      <c r="Q314" s="12">
        <f>K314+L314-M314-O314-P314</f>
        <v>-1684154</v>
      </c>
      <c r="R314" t="str">
        <f>MID(G314,3,3)</f>
        <v>APL</v>
      </c>
    </row>
    <row r="315" spans="1:18" x14ac:dyDescent="0.25">
      <c r="A315" s="29" t="s">
        <v>221</v>
      </c>
      <c r="B315" s="2" t="s">
        <v>62</v>
      </c>
      <c r="C315" s="3" t="str">
        <f>VLOOKUP(B315,[1]MASTER!A:B,2,0)</f>
        <v>ABILIFY 15 MG</v>
      </c>
      <c r="D315" s="3" t="str">
        <f>VLOOKUP(B315,[1]MASTER!F:G,2,0)</f>
        <v>5112</v>
      </c>
      <c r="E315" s="3" t="str">
        <f>VLOOKUP(D315,[1]MASTER!G:H,2,0)</f>
        <v>ABILIFY</v>
      </c>
      <c r="F315" s="8" t="s">
        <v>59</v>
      </c>
      <c r="G315" s="2" t="s">
        <v>60</v>
      </c>
      <c r="H315" s="2" t="s">
        <v>20</v>
      </c>
      <c r="I315" s="2" t="s">
        <v>20</v>
      </c>
      <c r="J315" s="15"/>
      <c r="K315" s="15"/>
      <c r="L315" s="14">
        <v>-1904985</v>
      </c>
      <c r="M315" s="15"/>
      <c r="O315" s="15"/>
      <c r="P315" s="15"/>
      <c r="Q315" s="12">
        <f>K315+L315-M315-O315-P315</f>
        <v>-1904985</v>
      </c>
      <c r="R315" t="str">
        <f>MID(G315,3,3)</f>
        <v>APL</v>
      </c>
    </row>
    <row r="316" spans="1:18" x14ac:dyDescent="0.25">
      <c r="A316" s="29" t="s">
        <v>221</v>
      </c>
      <c r="B316" s="2" t="s">
        <v>38</v>
      </c>
      <c r="C316" s="3" t="str">
        <f>VLOOKUP(B316,[1]MASTER!A:B,2,0)</f>
        <v>PLETAAL 100 MG</v>
      </c>
      <c r="D316" s="3" t="str">
        <f>VLOOKUP(B316,[1]MASTER!F:G,2,0)</f>
        <v>5111</v>
      </c>
      <c r="E316" s="3" t="str">
        <f>VLOOKUP(D316,[1]MASTER!G:H,2,0)</f>
        <v>PLETAAL</v>
      </c>
      <c r="F316" s="8" t="s">
        <v>66</v>
      </c>
      <c r="G316" s="2" t="s">
        <v>60</v>
      </c>
      <c r="H316" s="2" t="s">
        <v>20</v>
      </c>
      <c r="I316" s="2" t="s">
        <v>20</v>
      </c>
      <c r="J316" s="15"/>
      <c r="K316" s="15"/>
      <c r="L316" s="14">
        <v>-1980468</v>
      </c>
      <c r="M316" s="15"/>
      <c r="O316" s="15"/>
      <c r="P316" s="15"/>
      <c r="Q316" s="12">
        <f>K316+L316-M316-O316-P316</f>
        <v>-1980468</v>
      </c>
      <c r="R316" t="str">
        <f>MID(G316,3,3)</f>
        <v>APL</v>
      </c>
    </row>
    <row r="317" spans="1:18" x14ac:dyDescent="0.25">
      <c r="A317" s="29" t="s">
        <v>221</v>
      </c>
      <c r="B317" s="2" t="s">
        <v>58</v>
      </c>
      <c r="C317" s="3" t="str">
        <f>VLOOKUP(B317,[1]MASTER!A:B,2,0)</f>
        <v>ABILIFY 5 MG</v>
      </c>
      <c r="D317" s="3" t="str">
        <f>VLOOKUP(B317,[1]MASTER!F:G,2,0)</f>
        <v>5112</v>
      </c>
      <c r="E317" s="3" t="str">
        <f>VLOOKUP(D317,[1]MASTER!G:H,2,0)</f>
        <v>ABILIFY</v>
      </c>
      <c r="F317" s="8" t="s">
        <v>59</v>
      </c>
      <c r="G317" s="2" t="s">
        <v>60</v>
      </c>
      <c r="H317" s="2" t="s">
        <v>20</v>
      </c>
      <c r="I317" s="2" t="s">
        <v>20</v>
      </c>
      <c r="J317" s="15"/>
      <c r="K317" s="15"/>
      <c r="L317" s="14">
        <v>-2280608</v>
      </c>
      <c r="M317" s="15"/>
      <c r="O317" s="15"/>
      <c r="P317" s="15"/>
      <c r="Q317" s="12">
        <f>K317+L317-M317-O317-P317</f>
        <v>-2280608</v>
      </c>
      <c r="R317" t="str">
        <f>MID(G317,3,3)</f>
        <v>APL</v>
      </c>
    </row>
    <row r="318" spans="1:18" x14ac:dyDescent="0.25">
      <c r="A318" s="29" t="s">
        <v>221</v>
      </c>
      <c r="B318" s="2" t="s">
        <v>74</v>
      </c>
      <c r="C318" s="3" t="str">
        <f>VLOOKUP(B318,[1]MASTER!A:B,2,0)</f>
        <v>ABILIFY MAINTENA 400 MG</v>
      </c>
      <c r="D318" s="3" t="str">
        <f>VLOOKUP(B318,[1]MASTER!F:G,2,0)</f>
        <v>5119</v>
      </c>
      <c r="E318" s="3" t="str">
        <f>VLOOKUP(D318,[1]MASTER!G:H,2,0)</f>
        <v>Abilify Maintena Abilify</v>
      </c>
      <c r="F318" s="8" t="s">
        <v>59</v>
      </c>
      <c r="G318" s="2" t="s">
        <v>60</v>
      </c>
      <c r="H318" s="2" t="s">
        <v>20</v>
      </c>
      <c r="I318" s="2" t="s">
        <v>20</v>
      </c>
      <c r="J318" s="15"/>
      <c r="K318" s="15"/>
      <c r="L318" s="14">
        <v>-3354098</v>
      </c>
      <c r="M318" s="15"/>
      <c r="O318" s="15"/>
      <c r="P318" s="15"/>
      <c r="Q318" s="12">
        <f>K318+L318-M318-O318-P318</f>
        <v>-3354098</v>
      </c>
      <c r="R318" t="str">
        <f>MID(G318,3,3)</f>
        <v>APL</v>
      </c>
    </row>
    <row r="319" spans="1:18" x14ac:dyDescent="0.25">
      <c r="A319" s="29" t="s">
        <v>221</v>
      </c>
      <c r="B319" s="2" t="s">
        <v>61</v>
      </c>
      <c r="C319" s="3" t="str">
        <f>VLOOKUP(B319,[1]MASTER!A:B,2,0)</f>
        <v>ABILIFY 10 MG.</v>
      </c>
      <c r="D319" s="3" t="str">
        <f>VLOOKUP(B319,[1]MASTER!F:G,2,0)</f>
        <v>5112</v>
      </c>
      <c r="E319" s="3" t="str">
        <f>VLOOKUP(D319,[1]MASTER!G:H,2,0)</f>
        <v>ABILIFY</v>
      </c>
      <c r="F319" s="8" t="s">
        <v>59</v>
      </c>
      <c r="G319" s="2" t="s">
        <v>60</v>
      </c>
      <c r="H319" s="2" t="s">
        <v>20</v>
      </c>
      <c r="I319" s="2" t="s">
        <v>20</v>
      </c>
      <c r="J319" s="15"/>
      <c r="K319" s="15"/>
      <c r="L319" s="14">
        <v>-3996294</v>
      </c>
      <c r="M319" s="15"/>
      <c r="O319" s="15"/>
      <c r="P319" s="15"/>
      <c r="Q319" s="12">
        <f>K319+L319-M319-O319-P319</f>
        <v>-3996294</v>
      </c>
      <c r="R319" t="str">
        <f>MID(G319,3,3)</f>
        <v>APL</v>
      </c>
    </row>
    <row r="320" spans="1:18" x14ac:dyDescent="0.25">
      <c r="A320" s="29" t="s">
        <v>221</v>
      </c>
      <c r="B320" s="2" t="s">
        <v>37</v>
      </c>
      <c r="C320" s="3" t="str">
        <f>VLOOKUP(B320,[1]MASTER!A:B,2,0)</f>
        <v>M U C O S T A</v>
      </c>
      <c r="D320" s="3" t="str">
        <f>VLOOKUP(B320,[1]MASTER!F:G,2,0)</f>
        <v>5114</v>
      </c>
      <c r="E320" s="3" t="str">
        <f>VLOOKUP(D320,[1]MASTER!G:H,2,0)</f>
        <v>MUCOSTA</v>
      </c>
      <c r="F320" s="8" t="s">
        <v>66</v>
      </c>
      <c r="G320" s="2" t="s">
        <v>60</v>
      </c>
      <c r="H320" s="2" t="s">
        <v>20</v>
      </c>
      <c r="I320" s="2" t="s">
        <v>20</v>
      </c>
      <c r="J320" s="15"/>
      <c r="K320" s="15"/>
      <c r="L320" s="14">
        <v>-4607830</v>
      </c>
      <c r="M320" s="15"/>
      <c r="O320" s="15"/>
      <c r="P320" s="15"/>
      <c r="Q320" s="12">
        <f>K320+L320-M320-O320-P320</f>
        <v>-4607830</v>
      </c>
      <c r="R320" t="str">
        <f>MID(G320,3,3)</f>
        <v>APL</v>
      </c>
    </row>
    <row r="321" spans="1:18" x14ac:dyDescent="0.25">
      <c r="A321" s="29" t="s">
        <v>221</v>
      </c>
      <c r="B321" s="2" t="s">
        <v>73</v>
      </c>
      <c r="C321" s="3" t="str">
        <f>VLOOKUP(B321,[1]MASTER!A:B,2,0)</f>
        <v>SAMSCA TABLET 15 MG</v>
      </c>
      <c r="D321" s="3" t="str">
        <f>VLOOKUP(B321,[1]MASTER!F:G,2,0)</f>
        <v>5118</v>
      </c>
      <c r="E321" s="3" t="str">
        <f>VLOOKUP(D321,[1]MASTER!G:H,2,0)</f>
        <v>SAMSCA</v>
      </c>
      <c r="F321" s="8" t="s">
        <v>59</v>
      </c>
      <c r="G321" s="2" t="s">
        <v>60</v>
      </c>
      <c r="H321" s="2" t="s">
        <v>20</v>
      </c>
      <c r="I321" s="2" t="s">
        <v>20</v>
      </c>
      <c r="J321" s="15"/>
      <c r="K321" s="15"/>
      <c r="L321" s="14">
        <v>-17399693</v>
      </c>
      <c r="M321" s="15"/>
      <c r="O321" s="15"/>
      <c r="P321" s="15"/>
      <c r="Q321" s="12">
        <f>K321+L321-M321-O321-P321</f>
        <v>-17399693</v>
      </c>
      <c r="R321" t="str">
        <f>MID(G321,3,3)</f>
        <v>APL</v>
      </c>
    </row>
    <row r="322" spans="1:18" x14ac:dyDescent="0.25">
      <c r="A322" s="29" t="s">
        <v>221</v>
      </c>
      <c r="B322" s="5" t="s">
        <v>121</v>
      </c>
      <c r="C322" s="7" t="str">
        <f>VLOOKUP(B322,[1]MASTER!A:B,2,0)</f>
        <v>OTSUTRAN-40</v>
      </c>
      <c r="D322" s="7" t="str">
        <f>VLOOKUP(B322,[1]MASTER!F:G,2,0)</f>
        <v>1115</v>
      </c>
      <c r="E322" s="7" t="str">
        <f>VLOOKUP(D322,[1]MASTER!G:H,2,0)</f>
        <v>C O D</v>
      </c>
      <c r="F322" s="4" t="str">
        <f>VLOOKUP(B322,[1]MASTER!K:L,2,0)</f>
        <v>PB-DOM</v>
      </c>
      <c r="G322" s="5" t="s">
        <v>19</v>
      </c>
      <c r="H322" s="6" t="s">
        <v>20</v>
      </c>
      <c r="I322" s="5" t="s">
        <v>20</v>
      </c>
      <c r="J322" s="16"/>
      <c r="K322" s="16"/>
      <c r="L322" s="17"/>
      <c r="M322" s="16"/>
      <c r="O322" s="16">
        <v>0</v>
      </c>
      <c r="P322" s="16">
        <v>2655</v>
      </c>
      <c r="Q322" s="18">
        <f>K322+L322-M322-O322-P322</f>
        <v>-2655</v>
      </c>
      <c r="R322" s="19" t="str">
        <f>MID(G322,3,3)</f>
        <v>MUP</v>
      </c>
    </row>
    <row r="323" spans="1:18" x14ac:dyDescent="0.25">
      <c r="A323" s="29" t="s">
        <v>221</v>
      </c>
      <c r="B323" s="5" t="s">
        <v>90</v>
      </c>
      <c r="C323" s="7" t="str">
        <f>VLOOKUP(B323,[1]MASTER!A:B,2,0)</f>
        <v>OTSU-NS</v>
      </c>
      <c r="D323" s="7" t="str">
        <f>VLOOKUP(B323,[1]MASTER!F:G,2,0)</f>
        <v>1116</v>
      </c>
      <c r="E323" s="7" t="str">
        <f>VLOOKUP(D323,[1]MASTER!G:H,2,0)</f>
        <v>OTSUMIX</v>
      </c>
      <c r="F323" s="4" t="str">
        <f>VLOOKUP(B323,[1]MASTER!K:L,2,0)</f>
        <v>PB-DOM</v>
      </c>
      <c r="G323" s="5" t="s">
        <v>19</v>
      </c>
      <c r="H323" s="6" t="s">
        <v>20</v>
      </c>
      <c r="I323" s="5" t="s">
        <v>20</v>
      </c>
      <c r="J323" s="16"/>
      <c r="K323" s="16"/>
      <c r="L323" s="17"/>
      <c r="M323" s="16"/>
      <c r="O323" s="16">
        <v>0</v>
      </c>
      <c r="P323" s="16">
        <v>1595904</v>
      </c>
      <c r="Q323" s="18">
        <f>K323+L323-M323-O323-P323</f>
        <v>-1595904</v>
      </c>
      <c r="R323" s="19" t="str">
        <f>MID(G323,3,3)</f>
        <v>MUP</v>
      </c>
    </row>
    <row r="324" spans="1:18" x14ac:dyDescent="0.25">
      <c r="A324" s="29" t="s">
        <v>221</v>
      </c>
      <c r="B324" s="5" t="s">
        <v>148</v>
      </c>
      <c r="C324" s="7" t="str">
        <f>VLOOKUP(B324,[1]MASTER!A:B,2,0)</f>
        <v>SODIUM CHLORIDEInfus Intravena 0.9%</v>
      </c>
      <c r="D324" s="7" t="str">
        <f>VLOOKUP(B324,[1]MASTER!F:G,2,0)</f>
        <v>1116</v>
      </c>
      <c r="E324" s="7" t="str">
        <f>VLOOKUP(D324,[1]MASTER!G:H,2,0)</f>
        <v>OTSUMIX</v>
      </c>
      <c r="F324" s="4" t="str">
        <f>VLOOKUP(B324,[1]MASTER!K:L,2,0)</f>
        <v>PB-DOM</v>
      </c>
      <c r="G324" s="5" t="s">
        <v>19</v>
      </c>
      <c r="H324" s="6" t="s">
        <v>20</v>
      </c>
      <c r="I324" s="5" t="s">
        <v>20</v>
      </c>
      <c r="J324" s="16"/>
      <c r="K324" s="16"/>
      <c r="L324" s="17"/>
      <c r="M324" s="16"/>
      <c r="O324" s="16">
        <v>0</v>
      </c>
      <c r="P324" s="16">
        <v>355710</v>
      </c>
      <c r="Q324" s="18">
        <f>K324+L324-M324-O324-P324</f>
        <v>-355710</v>
      </c>
      <c r="R324" s="19" t="str">
        <f>MID(G324,3,3)</f>
        <v>MUP</v>
      </c>
    </row>
    <row r="325" spans="1:18" x14ac:dyDescent="0.25">
      <c r="A325" s="29" t="s">
        <v>221</v>
      </c>
      <c r="B325" s="5" t="s">
        <v>87</v>
      </c>
      <c r="C325" s="7" t="str">
        <f>VLOOKUP(B325,[1]MASTER!A:B,2,0)</f>
        <v>OTSU-D5</v>
      </c>
      <c r="D325" s="7" t="str">
        <f>VLOOKUP(B325,[1]MASTER!F:G,2,0)</f>
        <v>1116</v>
      </c>
      <c r="E325" s="7" t="str">
        <f>VLOOKUP(D325,[1]MASTER!G:H,2,0)</f>
        <v>OTSUMIX</v>
      </c>
      <c r="F325" s="4" t="str">
        <f>VLOOKUP(B325,[1]MASTER!K:L,2,0)</f>
        <v>PB-DOM</v>
      </c>
      <c r="G325" s="5" t="s">
        <v>19</v>
      </c>
      <c r="H325" s="6" t="s">
        <v>20</v>
      </c>
      <c r="I325" s="5" t="s">
        <v>20</v>
      </c>
      <c r="J325" s="16"/>
      <c r="K325" s="16"/>
      <c r="L325" s="17"/>
      <c r="M325" s="16"/>
      <c r="O325" s="16">
        <v>0</v>
      </c>
      <c r="P325" s="16">
        <v>86505</v>
      </c>
      <c r="Q325" s="18">
        <f>K325+L325-M325-O325-P325</f>
        <v>-86505</v>
      </c>
      <c r="R325" s="19" t="str">
        <f>MID(G325,3,3)</f>
        <v>MUP</v>
      </c>
    </row>
    <row r="326" spans="1:18" x14ac:dyDescent="0.25">
      <c r="A326" s="29" t="s">
        <v>221</v>
      </c>
      <c r="B326" s="5" t="s">
        <v>147</v>
      </c>
      <c r="C326" s="7" t="str">
        <f>VLOOKUP(B326,[1]MASTER!A:B,2,0)</f>
        <v>DEXTROSE MONOHYDRATEInfus Intravena 5%</v>
      </c>
      <c r="D326" s="7" t="str">
        <f>VLOOKUP(B326,[1]MASTER!F:G,2,0)</f>
        <v>1116</v>
      </c>
      <c r="E326" s="7" t="str">
        <f>VLOOKUP(D326,[1]MASTER!G:H,2,0)</f>
        <v>OTSUMIX</v>
      </c>
      <c r="F326" s="4" t="str">
        <f>VLOOKUP(B326,[1]MASTER!K:L,2,0)</f>
        <v>PB-DOM</v>
      </c>
      <c r="G326" s="5" t="s">
        <v>19</v>
      </c>
      <c r="H326" s="6" t="s">
        <v>20</v>
      </c>
      <c r="I326" s="5" t="s">
        <v>20</v>
      </c>
      <c r="J326" s="16"/>
      <c r="K326" s="16"/>
      <c r="L326" s="17"/>
      <c r="M326" s="16"/>
      <c r="O326" s="16">
        <v>0</v>
      </c>
      <c r="P326" s="16">
        <v>10131</v>
      </c>
      <c r="Q326" s="18">
        <f>K326+L326-M326-O326-P326</f>
        <v>-10131</v>
      </c>
      <c r="R326" s="19" t="str">
        <f>MID(G326,3,3)</f>
        <v>MUP</v>
      </c>
    </row>
    <row r="327" spans="1:18" x14ac:dyDescent="0.25">
      <c r="A327" s="29" t="s">
        <v>221</v>
      </c>
      <c r="B327" s="5" t="s">
        <v>91</v>
      </c>
      <c r="C327" s="7" t="str">
        <f>VLOOKUP(B327,[1]MASTER!A:B,2,0)</f>
        <v>OTSU-D10</v>
      </c>
      <c r="D327" s="7" t="str">
        <f>VLOOKUP(B327,[1]MASTER!F:G,2,0)</f>
        <v>1111</v>
      </c>
      <c r="E327" s="7" t="str">
        <f>VLOOKUP(D327,[1]MASTER!G:H,2,0)</f>
        <v>BASIC  SOLUTION</v>
      </c>
      <c r="F327" s="4" t="str">
        <f>VLOOKUP(B327,[1]MASTER!K:L,2,0)</f>
        <v>PB-DOM</v>
      </c>
      <c r="G327" s="5" t="s">
        <v>19</v>
      </c>
      <c r="H327" s="6" t="s">
        <v>20</v>
      </c>
      <c r="I327" s="5" t="s">
        <v>20</v>
      </c>
      <c r="J327" s="16"/>
      <c r="K327" s="16"/>
      <c r="L327" s="17"/>
      <c r="M327" s="16"/>
      <c r="O327" s="16">
        <v>0</v>
      </c>
      <c r="P327" s="16">
        <v>7951</v>
      </c>
      <c r="Q327" s="18">
        <f>K327+L327-M327-O327-P327</f>
        <v>-7951</v>
      </c>
      <c r="R327" s="19" t="str">
        <f>MID(G327,3,3)</f>
        <v>MUP</v>
      </c>
    </row>
    <row r="328" spans="1:18" x14ac:dyDescent="0.25">
      <c r="A328" s="29" t="s">
        <v>221</v>
      </c>
      <c r="B328" s="5" t="s">
        <v>93</v>
      </c>
      <c r="C328" s="7" t="str">
        <f>VLOOKUP(B328,[1]MASTER!A:B,2,0)</f>
        <v>ASERING</v>
      </c>
      <c r="D328" s="7" t="str">
        <f>VLOOKUP(B328,[1]MASTER!F:G,2,0)</f>
        <v>1114</v>
      </c>
      <c r="E328" s="7" t="str">
        <f>VLOOKUP(D328,[1]MASTER!G:H,2,0)</f>
        <v>ASERING</v>
      </c>
      <c r="F328" s="4" t="str">
        <f>VLOOKUP(B328,[1]MASTER!K:L,2,0)</f>
        <v>PB-DOM</v>
      </c>
      <c r="G328" s="5" t="s">
        <v>19</v>
      </c>
      <c r="H328" s="6" t="s">
        <v>20</v>
      </c>
      <c r="I328" s="5" t="s">
        <v>20</v>
      </c>
      <c r="J328" s="16"/>
      <c r="K328" s="16"/>
      <c r="L328" s="17"/>
      <c r="M328" s="16"/>
      <c r="O328" s="16">
        <v>0</v>
      </c>
      <c r="P328" s="16">
        <v>1004562</v>
      </c>
      <c r="Q328" s="18">
        <f>K328+L328-M328-O328-P328</f>
        <v>-1004562</v>
      </c>
      <c r="R328" s="19" t="str">
        <f>MID(G328,3,3)</f>
        <v>MUP</v>
      </c>
    </row>
    <row r="329" spans="1:18" x14ac:dyDescent="0.25">
      <c r="A329" s="29" t="s">
        <v>221</v>
      </c>
      <c r="B329" s="5" t="s">
        <v>92</v>
      </c>
      <c r="C329" s="7" t="str">
        <f>VLOOKUP(B329,[1]MASTER!A:B,2,0)</f>
        <v>ASERING-5</v>
      </c>
      <c r="D329" s="7" t="str">
        <f>VLOOKUP(B329,[1]MASTER!F:G,2,0)</f>
        <v>1114</v>
      </c>
      <c r="E329" s="7" t="str">
        <f>VLOOKUP(D329,[1]MASTER!G:H,2,0)</f>
        <v>ASERING</v>
      </c>
      <c r="F329" s="4" t="str">
        <f>VLOOKUP(B329,[1]MASTER!K:L,2,0)</f>
        <v>PB-DOM</v>
      </c>
      <c r="G329" s="5" t="s">
        <v>19</v>
      </c>
      <c r="H329" s="6" t="s">
        <v>20</v>
      </c>
      <c r="I329" s="5" t="s">
        <v>20</v>
      </c>
      <c r="J329" s="16"/>
      <c r="K329" s="16"/>
      <c r="L329" s="17"/>
      <c r="M329" s="16"/>
      <c r="O329" s="16">
        <v>0</v>
      </c>
      <c r="P329" s="16">
        <v>14910</v>
      </c>
      <c r="Q329" s="18">
        <f>K329+L329-M329-O329-P329</f>
        <v>-14910</v>
      </c>
      <c r="R329" s="19" t="str">
        <f>MID(G329,3,3)</f>
        <v>MUP</v>
      </c>
    </row>
    <row r="330" spans="1:18" x14ac:dyDescent="0.25">
      <c r="A330" s="29" t="s">
        <v>221</v>
      </c>
      <c r="B330" s="5" t="s">
        <v>149</v>
      </c>
      <c r="C330" s="7" t="str">
        <f>VLOOKUP(B330,[1]MASTER!A:B,2,0)</f>
        <v>RINGER ACETATEInfus Intravena</v>
      </c>
      <c r="D330" s="7" t="str">
        <f>VLOOKUP(B330,[1]MASTER!F:G,2,0)</f>
        <v>1114</v>
      </c>
      <c r="E330" s="7" t="str">
        <f>VLOOKUP(D330,[1]MASTER!G:H,2,0)</f>
        <v>ASERING</v>
      </c>
      <c r="F330" s="4" t="str">
        <f>VLOOKUP(B330,[1]MASTER!K:L,2,0)</f>
        <v>PB-DOM</v>
      </c>
      <c r="G330" s="5" t="s">
        <v>19</v>
      </c>
      <c r="H330" s="6" t="s">
        <v>20</v>
      </c>
      <c r="I330" s="5" t="s">
        <v>20</v>
      </c>
      <c r="J330" s="16"/>
      <c r="K330" s="16"/>
      <c r="L330" s="17"/>
      <c r="M330" s="16"/>
      <c r="O330" s="16">
        <v>0</v>
      </c>
      <c r="P330" s="16">
        <v>106946</v>
      </c>
      <c r="Q330" s="18">
        <f>K330+L330-M330-O330-P330</f>
        <v>-106946</v>
      </c>
      <c r="R330" s="19" t="str">
        <f>MID(G330,3,3)</f>
        <v>MUP</v>
      </c>
    </row>
    <row r="331" spans="1:18" x14ac:dyDescent="0.25">
      <c r="A331" s="29" t="s">
        <v>221</v>
      </c>
      <c r="B331" s="5" t="s">
        <v>94</v>
      </c>
      <c r="C331" s="7" t="str">
        <f>VLOOKUP(B331,[1]MASTER!A:B,2,0)</f>
        <v>KA-EN 1B</v>
      </c>
      <c r="D331" s="7" t="str">
        <f>VLOOKUP(B331,[1]MASTER!F:G,2,0)</f>
        <v>1113</v>
      </c>
      <c r="E331" s="7" t="str">
        <f>VLOOKUP(D331,[1]MASTER!G:H,2,0)</f>
        <v>KA - EN</v>
      </c>
      <c r="F331" s="4" t="str">
        <f>VLOOKUP(B331,[1]MASTER!K:L,2,0)</f>
        <v>PB-DOM</v>
      </c>
      <c r="G331" s="5" t="s">
        <v>19</v>
      </c>
      <c r="H331" s="6" t="s">
        <v>20</v>
      </c>
      <c r="I331" s="5" t="s">
        <v>20</v>
      </c>
      <c r="J331" s="16"/>
      <c r="K331" s="16"/>
      <c r="L331" s="17"/>
      <c r="M331" s="16"/>
      <c r="O331" s="16">
        <v>0</v>
      </c>
      <c r="P331" s="16">
        <v>270341</v>
      </c>
      <c r="Q331" s="18">
        <f>K331+L331-M331-O331-P331</f>
        <v>-270341</v>
      </c>
      <c r="R331" s="19" t="str">
        <f>MID(G331,3,3)</f>
        <v>MUP</v>
      </c>
    </row>
    <row r="332" spans="1:18" x14ac:dyDescent="0.25">
      <c r="A332" s="29" t="s">
        <v>221</v>
      </c>
      <c r="B332" s="5" t="s">
        <v>95</v>
      </c>
      <c r="C332" s="7" t="str">
        <f>VLOOKUP(B332,[1]MASTER!A:B,2,0)</f>
        <v>KA-EN 3A</v>
      </c>
      <c r="D332" s="7" t="str">
        <f>VLOOKUP(B332,[1]MASTER!F:G,2,0)</f>
        <v>1113</v>
      </c>
      <c r="E332" s="7" t="str">
        <f>VLOOKUP(D332,[1]MASTER!G:H,2,0)</f>
        <v>KA - EN</v>
      </c>
      <c r="F332" s="4" t="str">
        <f>VLOOKUP(B332,[1]MASTER!K:L,2,0)</f>
        <v>PB-DOM</v>
      </c>
      <c r="G332" s="5" t="s">
        <v>19</v>
      </c>
      <c r="H332" s="6" t="s">
        <v>20</v>
      </c>
      <c r="I332" s="5" t="s">
        <v>20</v>
      </c>
      <c r="J332" s="16"/>
      <c r="K332" s="16"/>
      <c r="L332" s="17"/>
      <c r="M332" s="16"/>
      <c r="O332" s="16">
        <v>0</v>
      </c>
      <c r="P332" s="16">
        <v>151503</v>
      </c>
      <c r="Q332" s="18">
        <f>K332+L332-M332-O332-P332</f>
        <v>-151503</v>
      </c>
      <c r="R332" s="19" t="str">
        <f>MID(G332,3,3)</f>
        <v>MUP</v>
      </c>
    </row>
    <row r="333" spans="1:18" x14ac:dyDescent="0.25">
      <c r="A333" s="29" t="s">
        <v>221</v>
      </c>
      <c r="B333" s="5" t="s">
        <v>96</v>
      </c>
      <c r="C333" s="7" t="str">
        <f>VLOOKUP(B333,[1]MASTER!A:B,2,0)</f>
        <v>KA-EN 3B</v>
      </c>
      <c r="D333" s="7" t="str">
        <f>VLOOKUP(B333,[1]MASTER!F:G,2,0)</f>
        <v>1113</v>
      </c>
      <c r="E333" s="7" t="str">
        <f>VLOOKUP(D333,[1]MASTER!G:H,2,0)</f>
        <v>KA - EN</v>
      </c>
      <c r="F333" s="4" t="str">
        <f>VLOOKUP(B333,[1]MASTER!K:L,2,0)</f>
        <v>PB-DOM</v>
      </c>
      <c r="G333" s="5" t="s">
        <v>19</v>
      </c>
      <c r="H333" s="6" t="s">
        <v>20</v>
      </c>
      <c r="I333" s="5" t="s">
        <v>20</v>
      </c>
      <c r="J333" s="16"/>
      <c r="K333" s="16"/>
      <c r="L333" s="17"/>
      <c r="M333" s="16"/>
      <c r="O333" s="16">
        <v>0</v>
      </c>
      <c r="P333" s="16">
        <v>922012</v>
      </c>
      <c r="Q333" s="18">
        <f>K333+L333-M333-O333-P333</f>
        <v>-922012</v>
      </c>
      <c r="R333" s="19" t="str">
        <f>MID(G333,3,3)</f>
        <v>MUP</v>
      </c>
    </row>
    <row r="334" spans="1:18" x14ac:dyDescent="0.25">
      <c r="A334" s="29" t="s">
        <v>221</v>
      </c>
      <c r="B334" s="5" t="s">
        <v>97</v>
      </c>
      <c r="C334" s="7" t="str">
        <f>VLOOKUP(B334,[1]MASTER!A:B,2,0)</f>
        <v>KA-EN 4A</v>
      </c>
      <c r="D334" s="7" t="str">
        <f>VLOOKUP(B334,[1]MASTER!F:G,2,0)</f>
        <v>1113</v>
      </c>
      <c r="E334" s="7" t="str">
        <f>VLOOKUP(D334,[1]MASTER!G:H,2,0)</f>
        <v>KA - EN</v>
      </c>
      <c r="F334" s="4" t="str">
        <f>VLOOKUP(B334,[1]MASTER!K:L,2,0)</f>
        <v>PB-DOM</v>
      </c>
      <c r="G334" s="5" t="s">
        <v>19</v>
      </c>
      <c r="H334" s="6" t="s">
        <v>20</v>
      </c>
      <c r="I334" s="5" t="s">
        <v>20</v>
      </c>
      <c r="J334" s="16"/>
      <c r="K334" s="16"/>
      <c r="L334" s="17"/>
      <c r="M334" s="16"/>
      <c r="O334" s="16">
        <v>0</v>
      </c>
      <c r="P334" s="16">
        <v>11801</v>
      </c>
      <c r="Q334" s="18">
        <f>K334+L334-M334-O334-P334</f>
        <v>-11801</v>
      </c>
      <c r="R334" s="19" t="str">
        <f>MID(G334,3,3)</f>
        <v>MUP</v>
      </c>
    </row>
    <row r="335" spans="1:18" x14ac:dyDescent="0.25">
      <c r="A335" s="29" t="s">
        <v>221</v>
      </c>
      <c r="B335" s="5" t="s">
        <v>98</v>
      </c>
      <c r="C335" s="7" t="str">
        <f>VLOOKUP(B335,[1]MASTER!A:B,2,0)</f>
        <v>KA-EN 4B</v>
      </c>
      <c r="D335" s="7" t="str">
        <f>VLOOKUP(B335,[1]MASTER!F:G,2,0)</f>
        <v>1113</v>
      </c>
      <c r="E335" s="7" t="str">
        <f>VLOOKUP(D335,[1]MASTER!G:H,2,0)</f>
        <v>KA - EN</v>
      </c>
      <c r="F335" s="4" t="str">
        <f>VLOOKUP(B335,[1]MASTER!K:L,2,0)</f>
        <v>PB-DOM</v>
      </c>
      <c r="G335" s="5" t="s">
        <v>19</v>
      </c>
      <c r="H335" s="6" t="s">
        <v>20</v>
      </c>
      <c r="I335" s="5" t="s">
        <v>20</v>
      </c>
      <c r="J335" s="16"/>
      <c r="K335" s="16"/>
      <c r="L335" s="17"/>
      <c r="M335" s="16"/>
      <c r="O335" s="16">
        <v>0</v>
      </c>
      <c r="P335" s="16">
        <v>53710</v>
      </c>
      <c r="Q335" s="18">
        <f>K335+L335-M335-O335-P335</f>
        <v>-53710</v>
      </c>
      <c r="R335" s="19" t="str">
        <f>MID(G335,3,3)</f>
        <v>MUP</v>
      </c>
    </row>
    <row r="336" spans="1:18" x14ac:dyDescent="0.25">
      <c r="A336" s="29" t="s">
        <v>221</v>
      </c>
      <c r="B336" s="5" t="s">
        <v>99</v>
      </c>
      <c r="C336" s="7" t="str">
        <f>VLOOKUP(B336,[1]MASTER!A:B,2,0)</f>
        <v>KA-EN MG3</v>
      </c>
      <c r="D336" s="7" t="str">
        <f>VLOOKUP(B336,[1]MASTER!F:G,2,0)</f>
        <v>1113</v>
      </c>
      <c r="E336" s="7" t="str">
        <f>VLOOKUP(D336,[1]MASTER!G:H,2,0)</f>
        <v>KA - EN</v>
      </c>
      <c r="F336" s="4" t="str">
        <f>VLOOKUP(B336,[1]MASTER!K:L,2,0)</f>
        <v>PB-DOM</v>
      </c>
      <c r="G336" s="5" t="s">
        <v>19</v>
      </c>
      <c r="H336" s="6" t="s">
        <v>20</v>
      </c>
      <c r="I336" s="5" t="s">
        <v>20</v>
      </c>
      <c r="J336" s="16"/>
      <c r="K336" s="16"/>
      <c r="L336" s="17"/>
      <c r="M336" s="16"/>
      <c r="O336" s="16">
        <v>0</v>
      </c>
      <c r="P336" s="16">
        <v>28256</v>
      </c>
      <c r="Q336" s="18">
        <f>K336+L336-M336-O336-P336</f>
        <v>-28256</v>
      </c>
      <c r="R336" s="19" t="str">
        <f>MID(G336,3,3)</f>
        <v>MUP</v>
      </c>
    </row>
    <row r="337" spans="1:18" x14ac:dyDescent="0.25">
      <c r="A337" s="29" t="s">
        <v>221</v>
      </c>
      <c r="B337" s="5" t="s">
        <v>101</v>
      </c>
      <c r="C337" s="7" t="str">
        <f>VLOOKUP(B337,[1]MASTER!A:B,2,0)</f>
        <v>OTSU-MANITOL 20</v>
      </c>
      <c r="D337" s="7" t="str">
        <f>VLOOKUP(B337,[1]MASTER!F:G,2,0)</f>
        <v>1115</v>
      </c>
      <c r="E337" s="7" t="str">
        <f>VLOOKUP(D337,[1]MASTER!G:H,2,0)</f>
        <v>C O D</v>
      </c>
      <c r="F337" s="4" t="str">
        <f>VLOOKUP(B337,[1]MASTER!K:L,2,0)</f>
        <v>PB-DOM</v>
      </c>
      <c r="G337" s="5" t="s">
        <v>19</v>
      </c>
      <c r="H337" s="6" t="s">
        <v>20</v>
      </c>
      <c r="I337" s="5" t="s">
        <v>20</v>
      </c>
      <c r="J337" s="16"/>
      <c r="K337" s="16"/>
      <c r="L337" s="17"/>
      <c r="M337" s="16"/>
      <c r="O337" s="16">
        <v>0</v>
      </c>
      <c r="P337" s="16">
        <v>128532</v>
      </c>
      <c r="Q337" s="18">
        <f>K337+L337-M337-O337-P337</f>
        <v>-128532</v>
      </c>
      <c r="R337" s="19" t="str">
        <f>MID(G337,3,3)</f>
        <v>MUP</v>
      </c>
    </row>
    <row r="338" spans="1:18" x14ac:dyDescent="0.25">
      <c r="A338" s="29" t="s">
        <v>221</v>
      </c>
      <c r="B338" s="5" t="s">
        <v>150</v>
      </c>
      <c r="C338" s="7" t="str">
        <f>VLOOKUP(B338,[1]MASTER!A:B,2,0)</f>
        <v>MANNITOLInfus Intravena 20%</v>
      </c>
      <c r="D338" s="7" t="str">
        <f>VLOOKUP(B338,[1]MASTER!F:G,2,0)</f>
        <v>1115</v>
      </c>
      <c r="E338" s="7" t="str">
        <f>VLOOKUP(D338,[1]MASTER!G:H,2,0)</f>
        <v>C O D</v>
      </c>
      <c r="F338" s="4" t="str">
        <f>VLOOKUP(B338,[1]MASTER!K:L,2,0)</f>
        <v>PB-DOM</v>
      </c>
      <c r="G338" s="5" t="s">
        <v>19</v>
      </c>
      <c r="H338" s="6" t="s">
        <v>20</v>
      </c>
      <c r="I338" s="5" t="s">
        <v>20</v>
      </c>
      <c r="J338" s="16"/>
      <c r="K338" s="16"/>
      <c r="L338" s="17"/>
      <c r="M338" s="16"/>
      <c r="O338" s="16">
        <v>0</v>
      </c>
      <c r="P338" s="16">
        <v>34975</v>
      </c>
      <c r="Q338" s="18">
        <f>K338+L338-M338-O338-P338</f>
        <v>-34975</v>
      </c>
      <c r="R338" s="19" t="str">
        <f>MID(G338,3,3)</f>
        <v>MUP</v>
      </c>
    </row>
    <row r="339" spans="1:18" x14ac:dyDescent="0.25">
      <c r="A339" s="29" t="s">
        <v>221</v>
      </c>
      <c r="B339" s="5" t="s">
        <v>151</v>
      </c>
      <c r="C339" s="7" t="str">
        <f>VLOOKUP(B339,[1]MASTER!A:B,2,0)</f>
        <v>MANNITOLInfus Intravena 20%</v>
      </c>
      <c r="D339" s="7" t="str">
        <f>VLOOKUP(B339,[1]MASTER!F:G,2,0)</f>
        <v>1115</v>
      </c>
      <c r="E339" s="7" t="str">
        <f>VLOOKUP(D339,[1]MASTER!G:H,2,0)</f>
        <v>C O D</v>
      </c>
      <c r="F339" s="4" t="str">
        <f>VLOOKUP(B339,[1]MASTER!K:L,2,0)</f>
        <v>PB-DOM</v>
      </c>
      <c r="G339" s="5" t="s">
        <v>19</v>
      </c>
      <c r="H339" s="6" t="s">
        <v>20</v>
      </c>
      <c r="I339" s="5" t="s">
        <v>20</v>
      </c>
      <c r="J339" s="16"/>
      <c r="K339" s="16"/>
      <c r="L339" s="17"/>
      <c r="M339" s="16"/>
      <c r="O339" s="16">
        <v>0</v>
      </c>
      <c r="P339" s="16">
        <v>121678</v>
      </c>
      <c r="Q339" s="18">
        <f>K339+L339-M339-O339-P339</f>
        <v>-121678</v>
      </c>
      <c r="R339" s="19" t="str">
        <f>MID(G339,3,3)</f>
        <v>MUP</v>
      </c>
    </row>
    <row r="340" spans="1:18" x14ac:dyDescent="0.25">
      <c r="A340" s="29" t="s">
        <v>221</v>
      </c>
      <c r="B340" s="5" t="s">
        <v>100</v>
      </c>
      <c r="C340" s="7" t="str">
        <f>VLOOKUP(B340,[1]MASTER!A:B,2,0)</f>
        <v>MARTOS-10</v>
      </c>
      <c r="D340" s="7" t="str">
        <f>VLOOKUP(B340,[1]MASTER!F:G,2,0)</f>
        <v>1133</v>
      </c>
      <c r="E340" s="7" t="str">
        <f>VLOOKUP(D340,[1]MASTER!G:H,2,0)</f>
        <v>MARTOS</v>
      </c>
      <c r="F340" s="4" t="str">
        <f>VLOOKUP(B340,[1]MASTER!K:L,2,0)</f>
        <v>PB-DOM</v>
      </c>
      <c r="G340" s="5" t="s">
        <v>19</v>
      </c>
      <c r="H340" s="6" t="s">
        <v>20</v>
      </c>
      <c r="I340" s="5" t="s">
        <v>20</v>
      </c>
      <c r="J340" s="16"/>
      <c r="K340" s="16"/>
      <c r="L340" s="17"/>
      <c r="M340" s="16"/>
      <c r="O340" s="16">
        <v>0</v>
      </c>
      <c r="P340" s="16">
        <v>14026</v>
      </c>
      <c r="Q340" s="18">
        <f>K340+L340-M340-O340-P340</f>
        <v>-14026</v>
      </c>
      <c r="R340" s="19" t="str">
        <f>MID(G340,3,3)</f>
        <v>MUP</v>
      </c>
    </row>
    <row r="341" spans="1:18" x14ac:dyDescent="0.25">
      <c r="A341" s="29" t="s">
        <v>221</v>
      </c>
      <c r="B341" s="5" t="s">
        <v>102</v>
      </c>
      <c r="C341" s="7" t="str">
        <f>VLOOKUP(B341,[1]MASTER!A:B,2,0)</f>
        <v>OTSU-SALIN 3</v>
      </c>
      <c r="D341" s="7" t="str">
        <f>VLOOKUP(B341,[1]MASTER!F:G,2,0)</f>
        <v>1111</v>
      </c>
      <c r="E341" s="7" t="str">
        <f>VLOOKUP(D341,[1]MASTER!G:H,2,0)</f>
        <v>BASIC  SOLUTION</v>
      </c>
      <c r="F341" s="4" t="str">
        <f>VLOOKUP(B341,[1]MASTER!K:L,2,0)</f>
        <v>PB-DOM</v>
      </c>
      <c r="G341" s="5" t="s">
        <v>19</v>
      </c>
      <c r="H341" s="6" t="s">
        <v>20</v>
      </c>
      <c r="I341" s="5" t="s">
        <v>20</v>
      </c>
      <c r="J341" s="16"/>
      <c r="K341" s="16"/>
      <c r="L341" s="17"/>
      <c r="M341" s="16"/>
      <c r="O341" s="16">
        <v>0</v>
      </c>
      <c r="P341" s="16">
        <v>528184</v>
      </c>
      <c r="Q341" s="18">
        <f>K341+L341-M341-O341-P341</f>
        <v>-528184</v>
      </c>
      <c r="R341" s="19" t="str">
        <f>MID(G341,3,3)</f>
        <v>MUP</v>
      </c>
    </row>
    <row r="342" spans="1:18" x14ac:dyDescent="0.25">
      <c r="A342" s="29" t="s">
        <v>221</v>
      </c>
      <c r="B342" s="5" t="s">
        <v>103</v>
      </c>
      <c r="C342" s="7" t="str">
        <f>VLOOKUP(B342,[1]MASTER!A:B,2,0)</f>
        <v>OTSU-RS</v>
      </c>
      <c r="D342" s="7" t="str">
        <f>VLOOKUP(B342,[1]MASTER!F:G,2,0)</f>
        <v>1111</v>
      </c>
      <c r="E342" s="7" t="str">
        <f>VLOOKUP(D342,[1]MASTER!G:H,2,0)</f>
        <v>BASIC  SOLUTION</v>
      </c>
      <c r="F342" s="4" t="str">
        <f>VLOOKUP(B342,[1]MASTER!K:L,2,0)</f>
        <v>PB-DOM</v>
      </c>
      <c r="G342" s="5" t="s">
        <v>19</v>
      </c>
      <c r="H342" s="6" t="s">
        <v>20</v>
      </c>
      <c r="I342" s="5" t="s">
        <v>20</v>
      </c>
      <c r="J342" s="16"/>
      <c r="K342" s="16"/>
      <c r="L342" s="17"/>
      <c r="M342" s="16"/>
      <c r="O342" s="16">
        <v>0</v>
      </c>
      <c r="P342" s="16">
        <v>25054</v>
      </c>
      <c r="Q342" s="18">
        <f>K342+L342-M342-O342-P342</f>
        <v>-25054</v>
      </c>
      <c r="R342" s="19" t="str">
        <f>MID(G342,3,3)</f>
        <v>MUP</v>
      </c>
    </row>
    <row r="343" spans="1:18" x14ac:dyDescent="0.25">
      <c r="A343" s="29" t="s">
        <v>221</v>
      </c>
      <c r="B343" s="5" t="s">
        <v>104</v>
      </c>
      <c r="C343" s="7" t="str">
        <f>VLOOKUP(B343,[1]MASTER!A:B,2,0)</f>
        <v>OTSU-RLD5</v>
      </c>
      <c r="D343" s="7" t="str">
        <f>VLOOKUP(B343,[1]MASTER!F:G,2,0)</f>
        <v>1111</v>
      </c>
      <c r="E343" s="7" t="str">
        <f>VLOOKUP(D343,[1]MASTER!G:H,2,0)</f>
        <v>BASIC  SOLUTION</v>
      </c>
      <c r="F343" s="4" t="str">
        <f>VLOOKUP(B343,[1]MASTER!K:L,2,0)</f>
        <v>PB-DOM</v>
      </c>
      <c r="G343" s="5" t="s">
        <v>19</v>
      </c>
      <c r="H343" s="6" t="s">
        <v>20</v>
      </c>
      <c r="I343" s="5" t="s">
        <v>20</v>
      </c>
      <c r="J343" s="16"/>
      <c r="K343" s="16"/>
      <c r="L343" s="17"/>
      <c r="M343" s="16"/>
      <c r="O343" s="16">
        <v>0</v>
      </c>
      <c r="P343" s="16">
        <v>3269</v>
      </c>
      <c r="Q343" s="18">
        <f>K343+L343-M343-O343-P343</f>
        <v>-3269</v>
      </c>
      <c r="R343" s="19" t="str">
        <f>MID(G343,3,3)</f>
        <v>MUP</v>
      </c>
    </row>
    <row r="344" spans="1:18" x14ac:dyDescent="0.25">
      <c r="A344" s="29" t="s">
        <v>221</v>
      </c>
      <c r="B344" s="5" t="s">
        <v>105</v>
      </c>
      <c r="C344" s="7" t="str">
        <f>VLOOKUP(B344,[1]MASTER!A:B,2,0)</f>
        <v>OTSU-D5, 1/4NS</v>
      </c>
      <c r="D344" s="7" t="str">
        <f>VLOOKUP(B344,[1]MASTER!F:G,2,0)</f>
        <v>1111</v>
      </c>
      <c r="E344" s="7" t="str">
        <f>VLOOKUP(D344,[1]MASTER!G:H,2,0)</f>
        <v>BASIC  SOLUTION</v>
      </c>
      <c r="F344" s="4" t="str">
        <f>VLOOKUP(B344,[1]MASTER!K:L,2,0)</f>
        <v>PB-DOM</v>
      </c>
      <c r="G344" s="5" t="s">
        <v>19</v>
      </c>
      <c r="H344" s="6" t="s">
        <v>20</v>
      </c>
      <c r="I344" s="5" t="s">
        <v>20</v>
      </c>
      <c r="J344" s="16"/>
      <c r="K344" s="16"/>
      <c r="L344" s="17"/>
      <c r="M344" s="16"/>
      <c r="O344" s="16">
        <v>0</v>
      </c>
      <c r="P344" s="16">
        <v>95281</v>
      </c>
      <c r="Q344" s="18">
        <f>K344+L344-M344-O344-P344</f>
        <v>-95281</v>
      </c>
      <c r="R344" s="19" t="str">
        <f>MID(G344,3,3)</f>
        <v>MUP</v>
      </c>
    </row>
    <row r="345" spans="1:18" x14ac:dyDescent="0.25">
      <c r="A345" s="29" t="s">
        <v>221</v>
      </c>
      <c r="B345" s="5" t="s">
        <v>106</v>
      </c>
      <c r="C345" s="7" t="str">
        <f>VLOOKUP(B345,[1]MASTER!A:B,2,0)</f>
        <v>OTSU-D10,1/5NS</v>
      </c>
      <c r="D345" s="7" t="str">
        <f>VLOOKUP(B345,[1]MASTER!F:G,2,0)</f>
        <v>1111</v>
      </c>
      <c r="E345" s="7" t="str">
        <f>VLOOKUP(D345,[1]MASTER!G:H,2,0)</f>
        <v>BASIC  SOLUTION</v>
      </c>
      <c r="F345" s="4" t="str">
        <f>VLOOKUP(B345,[1]MASTER!K:L,2,0)</f>
        <v>PB-DOM</v>
      </c>
      <c r="G345" s="5" t="s">
        <v>19</v>
      </c>
      <c r="H345" s="6" t="s">
        <v>20</v>
      </c>
      <c r="I345" s="5" t="s">
        <v>20</v>
      </c>
      <c r="J345" s="16"/>
      <c r="K345" s="16"/>
      <c r="L345" s="17"/>
      <c r="M345" s="16"/>
      <c r="O345" s="16">
        <v>0</v>
      </c>
      <c r="P345" s="16">
        <v>43537</v>
      </c>
      <c r="Q345" s="18">
        <f>K345+L345-M345-O345-P345</f>
        <v>-43537</v>
      </c>
      <c r="R345" s="19" t="str">
        <f>MID(G345,3,3)</f>
        <v>MUP</v>
      </c>
    </row>
    <row r="346" spans="1:18" x14ac:dyDescent="0.25">
      <c r="A346" s="29" t="s">
        <v>221</v>
      </c>
      <c r="B346" s="5" t="s">
        <v>107</v>
      </c>
      <c r="C346" s="7" t="str">
        <f>VLOOKUP(B346,[1]MASTER!A:B,2,0)</f>
        <v>OTSU-D5, 1/2NS</v>
      </c>
      <c r="D346" s="7" t="str">
        <f>VLOOKUP(B346,[1]MASTER!F:G,2,0)</f>
        <v>1111</v>
      </c>
      <c r="E346" s="7" t="str">
        <f>VLOOKUP(D346,[1]MASTER!G:H,2,0)</f>
        <v>BASIC  SOLUTION</v>
      </c>
      <c r="F346" s="4" t="str">
        <f>VLOOKUP(B346,[1]MASTER!K:L,2,0)</f>
        <v>PB-DOM</v>
      </c>
      <c r="G346" s="5" t="s">
        <v>19</v>
      </c>
      <c r="H346" s="6" t="s">
        <v>20</v>
      </c>
      <c r="I346" s="5" t="s">
        <v>20</v>
      </c>
      <c r="J346" s="16"/>
      <c r="K346" s="16"/>
      <c r="L346" s="17"/>
      <c r="M346" s="16"/>
      <c r="O346" s="16">
        <v>0</v>
      </c>
      <c r="P346" s="16">
        <v>104250</v>
      </c>
      <c r="Q346" s="18">
        <f>K346+L346-M346-O346-P346</f>
        <v>-104250</v>
      </c>
      <c r="R346" s="19" t="str">
        <f>MID(G346,3,3)</f>
        <v>MUP</v>
      </c>
    </row>
    <row r="347" spans="1:18" x14ac:dyDescent="0.25">
      <c r="A347" s="29" t="s">
        <v>221</v>
      </c>
      <c r="B347" s="5" t="s">
        <v>142</v>
      </c>
      <c r="C347" s="7" t="str">
        <f>VLOOKUP(B347,[1]MASTER!A:B,2,0)</f>
        <v>OTSU-D5, NS</v>
      </c>
      <c r="D347" s="7" t="str">
        <f>VLOOKUP(B347,[1]MASTER!F:G,2,0)</f>
        <v>1111</v>
      </c>
      <c r="E347" s="7" t="str">
        <f>VLOOKUP(D347,[1]MASTER!G:H,2,0)</f>
        <v>BASIC  SOLUTION</v>
      </c>
      <c r="F347" s="4" t="str">
        <f>VLOOKUP(B347,[1]MASTER!K:L,2,0)</f>
        <v>PB-DOM</v>
      </c>
      <c r="G347" s="5" t="s">
        <v>19</v>
      </c>
      <c r="H347" s="6" t="s">
        <v>20</v>
      </c>
      <c r="I347" s="5" t="s">
        <v>20</v>
      </c>
      <c r="J347" s="16"/>
      <c r="K347" s="16"/>
      <c r="L347" s="17"/>
      <c r="M347" s="16"/>
      <c r="O347" s="16">
        <v>0</v>
      </c>
      <c r="P347" s="16">
        <v>943</v>
      </c>
      <c r="Q347" s="18">
        <f>K347+L347-M347-O347-P347</f>
        <v>-943</v>
      </c>
      <c r="R347" s="19" t="str">
        <f>MID(G347,3,3)</f>
        <v>MUP</v>
      </c>
    </row>
    <row r="348" spans="1:18" x14ac:dyDescent="0.25">
      <c r="A348" s="29" t="s">
        <v>221</v>
      </c>
      <c r="B348" s="5" t="s">
        <v>108</v>
      </c>
      <c r="C348" s="7" t="str">
        <f>VLOOKUP(B348,[1]MASTER!A:B,2,0)</f>
        <v>OTSU-D5</v>
      </c>
      <c r="D348" s="7" t="str">
        <f>VLOOKUP(B348,[1]MASTER!F:G,2,0)</f>
        <v>1111</v>
      </c>
      <c r="E348" s="7" t="str">
        <f>VLOOKUP(D348,[1]MASTER!G:H,2,0)</f>
        <v>BASIC  SOLUTION</v>
      </c>
      <c r="F348" s="4" t="str">
        <f>VLOOKUP(B348,[1]MASTER!K:L,2,0)</f>
        <v>PB-DOM</v>
      </c>
      <c r="G348" s="5" t="s">
        <v>19</v>
      </c>
      <c r="H348" s="6" t="s">
        <v>20</v>
      </c>
      <c r="I348" s="5" t="s">
        <v>20</v>
      </c>
      <c r="J348" s="16"/>
      <c r="K348" s="16"/>
      <c r="L348" s="17"/>
      <c r="M348" s="16"/>
      <c r="O348" s="16">
        <v>0</v>
      </c>
      <c r="P348" s="16">
        <v>46110</v>
      </c>
      <c r="Q348" s="18">
        <f>K348+L348-M348-O348-P348</f>
        <v>-46110</v>
      </c>
      <c r="R348" s="19" t="str">
        <f>MID(G348,3,3)</f>
        <v>MUP</v>
      </c>
    </row>
    <row r="349" spans="1:18" x14ac:dyDescent="0.25">
      <c r="A349" s="29" t="s">
        <v>221</v>
      </c>
      <c r="B349" s="5" t="s">
        <v>110</v>
      </c>
      <c r="C349" s="7" t="str">
        <f>VLOOKUP(B349,[1]MASTER!A:B,2,0)</f>
        <v>OTSU-RL</v>
      </c>
      <c r="D349" s="7" t="str">
        <f>VLOOKUP(B349,[1]MASTER!F:G,2,0)</f>
        <v>1111</v>
      </c>
      <c r="E349" s="7" t="str">
        <f>VLOOKUP(D349,[1]MASTER!G:H,2,0)</f>
        <v>BASIC  SOLUTION</v>
      </c>
      <c r="F349" s="4" t="str">
        <f>VLOOKUP(B349,[1]MASTER!K:L,2,0)</f>
        <v>PB-DOM</v>
      </c>
      <c r="G349" s="5" t="s">
        <v>19</v>
      </c>
      <c r="H349" s="6" t="s">
        <v>20</v>
      </c>
      <c r="I349" s="5" t="s">
        <v>20</v>
      </c>
      <c r="J349" s="16"/>
      <c r="K349" s="16"/>
      <c r="L349" s="17"/>
      <c r="M349" s="16"/>
      <c r="O349" s="16">
        <v>0</v>
      </c>
      <c r="P349" s="16">
        <v>438746</v>
      </c>
      <c r="Q349" s="18">
        <f>K349+L349-M349-O349-P349</f>
        <v>-438746</v>
      </c>
      <c r="R349" s="19" t="str">
        <f>MID(G349,3,3)</f>
        <v>MUP</v>
      </c>
    </row>
    <row r="350" spans="1:18" x14ac:dyDescent="0.25">
      <c r="A350" s="29" t="s">
        <v>221</v>
      </c>
      <c r="B350" s="5" t="s">
        <v>163</v>
      </c>
      <c r="C350" s="7" t="str">
        <f>VLOOKUP(B350,[1]MASTER!A:B,2,0)</f>
        <v>RINGER LACTATEInfus Intravena</v>
      </c>
      <c r="D350" s="7" t="str">
        <f>VLOOKUP(B350,[1]MASTER!F:G,2,0)</f>
        <v>1111</v>
      </c>
      <c r="E350" s="7" t="str">
        <f>VLOOKUP(D350,[1]MASTER!G:H,2,0)</f>
        <v>BASIC  SOLUTION</v>
      </c>
      <c r="F350" s="4" t="str">
        <f>VLOOKUP(B350,[1]MASTER!K:L,2,0)</f>
        <v>PB-DOM</v>
      </c>
      <c r="G350" s="5" t="s">
        <v>19</v>
      </c>
      <c r="H350" s="6" t="s">
        <v>20</v>
      </c>
      <c r="I350" s="5" t="s">
        <v>20</v>
      </c>
      <c r="J350" s="16"/>
      <c r="K350" s="16"/>
      <c r="L350" s="17"/>
      <c r="M350" s="16"/>
      <c r="O350" s="16">
        <v>0</v>
      </c>
      <c r="P350" s="16">
        <v>144674</v>
      </c>
      <c r="Q350" s="18">
        <f>K350+L350-M350-O350-P350</f>
        <v>-144674</v>
      </c>
      <c r="R350" s="19" t="str">
        <f>MID(G350,3,3)</f>
        <v>MUP</v>
      </c>
    </row>
    <row r="351" spans="1:18" x14ac:dyDescent="0.25">
      <c r="A351" s="29" t="s">
        <v>221</v>
      </c>
      <c r="B351" s="5" t="s">
        <v>166</v>
      </c>
      <c r="C351" s="7" t="str">
        <f>VLOOKUP(B351,[1]MASTER!A:B,2,0)</f>
        <v>OTSU-RL</v>
      </c>
      <c r="D351" s="7" t="str">
        <f>VLOOKUP(B351,[1]MASTER!F:G,2,0)</f>
        <v>1111</v>
      </c>
      <c r="E351" s="7" t="str">
        <f>VLOOKUP(D351,[1]MASTER!G:H,2,0)</f>
        <v>BASIC  SOLUTION</v>
      </c>
      <c r="F351" s="4" t="str">
        <f>VLOOKUP(B351,[1]MASTER!K:L,2,0)</f>
        <v>SB II-DOM</v>
      </c>
      <c r="G351" s="5" t="s">
        <v>19</v>
      </c>
      <c r="H351" s="6" t="s">
        <v>20</v>
      </c>
      <c r="I351" s="5" t="s">
        <v>20</v>
      </c>
      <c r="J351" s="16"/>
      <c r="K351" s="16"/>
      <c r="L351" s="17"/>
      <c r="M351" s="16"/>
      <c r="O351" s="16">
        <v>459372887</v>
      </c>
      <c r="P351" s="16">
        <v>19551761</v>
      </c>
      <c r="Q351" s="18">
        <f>K351+L351-M351-O351-P351</f>
        <v>-478924648</v>
      </c>
      <c r="R351" s="19" t="str">
        <f>MID(G351,3,3)</f>
        <v>MUP</v>
      </c>
    </row>
    <row r="352" spans="1:18" x14ac:dyDescent="0.25">
      <c r="A352" s="29" t="s">
        <v>221</v>
      </c>
      <c r="B352" s="5" t="s">
        <v>172</v>
      </c>
      <c r="C352" s="7" t="str">
        <f>VLOOKUP(B352,[1]MASTER!A:B,2,0)</f>
        <v>ASERING</v>
      </c>
      <c r="D352" s="7" t="str">
        <f>VLOOKUP(B352,[1]MASTER!F:G,2,0)</f>
        <v>1114</v>
      </c>
      <c r="E352" s="7" t="str">
        <f>VLOOKUP(D352,[1]MASTER!G:H,2,0)</f>
        <v>ASERING</v>
      </c>
      <c r="F352" s="4" t="str">
        <f>VLOOKUP(B352,[1]MASTER!K:L,2,0)</f>
        <v>SB II-DOM</v>
      </c>
      <c r="G352" s="5" t="s">
        <v>19</v>
      </c>
      <c r="H352" s="6" t="s">
        <v>20</v>
      </c>
      <c r="I352" s="5" t="s">
        <v>20</v>
      </c>
      <c r="J352" s="16"/>
      <c r="K352" s="16"/>
      <c r="L352" s="17"/>
      <c r="M352" s="16"/>
      <c r="O352" s="16">
        <v>5487829</v>
      </c>
      <c r="P352" s="16">
        <v>233572</v>
      </c>
      <c r="Q352" s="18">
        <f>K352+L352-M352-O352-P352</f>
        <v>-5721401</v>
      </c>
      <c r="R352" s="19" t="str">
        <f>MID(G352,3,3)</f>
        <v>MUP</v>
      </c>
    </row>
    <row r="353" spans="1:18" x14ac:dyDescent="0.25">
      <c r="A353" s="29" t="s">
        <v>221</v>
      </c>
      <c r="B353" s="5" t="s">
        <v>173</v>
      </c>
      <c r="C353" s="7" t="str">
        <f>VLOOKUP(B353,[1]MASTER!A:B,2,0)</f>
        <v>OTSU-SALIN 3</v>
      </c>
      <c r="D353" s="7" t="str">
        <f>VLOOKUP(B353,[1]MASTER!F:G,2,0)</f>
        <v>1111</v>
      </c>
      <c r="E353" s="7" t="str">
        <f>VLOOKUP(D353,[1]MASTER!G:H,2,0)</f>
        <v>BASIC  SOLUTION</v>
      </c>
      <c r="F353" s="4" t="str">
        <f>VLOOKUP(B353,[1]MASTER!K:L,2,0)</f>
        <v>SB II-DOM</v>
      </c>
      <c r="G353" s="5" t="s">
        <v>19</v>
      </c>
      <c r="H353" s="6" t="s">
        <v>20</v>
      </c>
      <c r="I353" s="5" t="s">
        <v>20</v>
      </c>
      <c r="J353" s="16"/>
      <c r="K353" s="16"/>
      <c r="L353" s="17"/>
      <c r="M353" s="16"/>
      <c r="O353" s="16">
        <v>90786631</v>
      </c>
      <c r="P353" s="16">
        <v>3864047</v>
      </c>
      <c r="Q353" s="18">
        <f>K353+L353-M353-O353-P353</f>
        <v>-94650678</v>
      </c>
      <c r="R353" s="19" t="str">
        <f>MID(G353,3,3)</f>
        <v>MUP</v>
      </c>
    </row>
    <row r="354" spans="1:18" x14ac:dyDescent="0.25">
      <c r="A354" s="29" t="s">
        <v>221</v>
      </c>
      <c r="B354" s="5" t="s">
        <v>174</v>
      </c>
      <c r="C354" s="7" t="str">
        <f>VLOOKUP(B354,[1]MASTER!A:B,2,0)</f>
        <v>OTSU-D5</v>
      </c>
      <c r="D354" s="7" t="str">
        <f>VLOOKUP(B354,[1]MASTER!F:G,2,0)</f>
        <v>1111</v>
      </c>
      <c r="E354" s="7" t="str">
        <f>VLOOKUP(D354,[1]MASTER!G:H,2,0)</f>
        <v>BASIC  SOLUTION</v>
      </c>
      <c r="F354" s="4" t="str">
        <f>VLOOKUP(B354,[1]MASTER!K:L,2,0)</f>
        <v>SB II-DOM</v>
      </c>
      <c r="G354" s="5" t="s">
        <v>19</v>
      </c>
      <c r="H354" s="6" t="s">
        <v>20</v>
      </c>
      <c r="I354" s="5" t="s">
        <v>20</v>
      </c>
      <c r="J354" s="16"/>
      <c r="K354" s="16"/>
      <c r="L354" s="17"/>
      <c r="M354" s="16"/>
      <c r="O354" s="16">
        <v>120489003</v>
      </c>
      <c r="P354" s="16">
        <v>5128235</v>
      </c>
      <c r="Q354" s="18">
        <f>K354+L354-M354-O354-P354</f>
        <v>-125617238</v>
      </c>
      <c r="R354" s="19" t="str">
        <f>MID(G354,3,3)</f>
        <v>MUP</v>
      </c>
    </row>
    <row r="355" spans="1:18" x14ac:dyDescent="0.25">
      <c r="A355" s="29" t="s">
        <v>221</v>
      </c>
      <c r="B355" s="5" t="s">
        <v>175</v>
      </c>
      <c r="C355" s="7" t="str">
        <f>VLOOKUP(B355,[1]MASTER!A:B,2,0)</f>
        <v>OTSU-NS</v>
      </c>
      <c r="D355" s="7" t="str">
        <f>VLOOKUP(B355,[1]MASTER!F:G,2,0)</f>
        <v>1111</v>
      </c>
      <c r="E355" s="7" t="str">
        <f>VLOOKUP(D355,[1]MASTER!G:H,2,0)</f>
        <v>BASIC  SOLUTION</v>
      </c>
      <c r="F355" s="4" t="str">
        <f>VLOOKUP(B355,[1]MASTER!K:L,2,0)</f>
        <v>SB II-DOM</v>
      </c>
      <c r="G355" s="5" t="s">
        <v>19</v>
      </c>
      <c r="H355" s="6" t="s">
        <v>20</v>
      </c>
      <c r="I355" s="5" t="s">
        <v>20</v>
      </c>
      <c r="J355" s="16"/>
      <c r="K355" s="16"/>
      <c r="L355" s="17"/>
      <c r="M355" s="16"/>
      <c r="O355" s="16">
        <v>260195086</v>
      </c>
      <c r="P355" s="16">
        <v>11074385</v>
      </c>
      <c r="Q355" s="18">
        <f>K355+L355-M355-O355-P355</f>
        <v>-271269471</v>
      </c>
      <c r="R355" s="19" t="str">
        <f>MID(G355,3,3)</f>
        <v>MUP</v>
      </c>
    </row>
    <row r="356" spans="1:18" x14ac:dyDescent="0.25">
      <c r="A356" s="29" t="s">
        <v>221</v>
      </c>
      <c r="B356" s="5" t="s">
        <v>140</v>
      </c>
      <c r="C356" s="7" t="str">
        <f>VLOOKUP(B356,[1]MASTER!A:B,2,0)</f>
        <v>DEXTROSE MONOHYDRATE 5%&amp; Sodium Chloride 0.225%</v>
      </c>
      <c r="D356" s="7" t="str">
        <f>VLOOKUP(B356,[1]MASTER!F:G,2,0)</f>
        <v>1111</v>
      </c>
      <c r="E356" s="7" t="str">
        <f>VLOOKUP(D356,[1]MASTER!G:H,2,0)</f>
        <v>BASIC  SOLUTION</v>
      </c>
      <c r="F356" s="4" t="str">
        <f>VLOOKUP(B356,[1]MASTER!K:L,2,0)</f>
        <v>PB-DOM</v>
      </c>
      <c r="G356" s="5" t="s">
        <v>19</v>
      </c>
      <c r="H356" s="6" t="s">
        <v>20</v>
      </c>
      <c r="I356" s="5" t="s">
        <v>20</v>
      </c>
      <c r="J356" s="16"/>
      <c r="K356" s="16"/>
      <c r="L356" s="17"/>
      <c r="M356" s="16"/>
      <c r="O356" s="16">
        <v>0</v>
      </c>
      <c r="P356" s="16">
        <v>162265</v>
      </c>
      <c r="Q356" s="18">
        <f>K356+L356-M356-O356-P356</f>
        <v>-162265</v>
      </c>
      <c r="R356" s="19" t="str">
        <f>MID(G356,3,3)</f>
        <v>MUP</v>
      </c>
    </row>
    <row r="357" spans="1:18" x14ac:dyDescent="0.25">
      <c r="A357" s="29" t="s">
        <v>221</v>
      </c>
      <c r="B357" s="5" t="s">
        <v>159</v>
      </c>
      <c r="C357" s="7" t="str">
        <f>VLOOKUP(B357,[1]MASTER!A:B,2,0)</f>
        <v>DEXTROSE MONOHYDRATE 10%&amp; Sodium Chloride 0.18%</v>
      </c>
      <c r="D357" s="7" t="str">
        <f>VLOOKUP(B357,[1]MASTER!F:G,2,0)</f>
        <v>1111</v>
      </c>
      <c r="E357" s="7" t="str">
        <f>VLOOKUP(D357,[1]MASTER!G:H,2,0)</f>
        <v>BASIC  SOLUTION</v>
      </c>
      <c r="F357" s="4" t="str">
        <f>VLOOKUP(B357,[1]MASTER!K:L,2,0)</f>
        <v>PB-DOM</v>
      </c>
      <c r="G357" s="5" t="s">
        <v>19</v>
      </c>
      <c r="H357" s="6" t="s">
        <v>20</v>
      </c>
      <c r="I357" s="5" t="s">
        <v>20</v>
      </c>
      <c r="J357" s="16"/>
      <c r="K357" s="16"/>
      <c r="L357" s="17"/>
      <c r="M357" s="16"/>
      <c r="O357" s="16">
        <v>0</v>
      </c>
      <c r="P357" s="16">
        <v>3792</v>
      </c>
      <c r="Q357" s="18">
        <f>K357+L357-M357-O357-P357</f>
        <v>-3792</v>
      </c>
      <c r="R357" s="19" t="str">
        <f>MID(G357,3,3)</f>
        <v>MUP</v>
      </c>
    </row>
    <row r="358" spans="1:18" x14ac:dyDescent="0.25">
      <c r="A358" s="29" t="s">
        <v>221</v>
      </c>
      <c r="B358" s="5" t="s">
        <v>141</v>
      </c>
      <c r="C358" s="7" t="str">
        <f>VLOOKUP(B358,[1]MASTER!A:B,2,0)</f>
        <v>DEXTROSE MONOHYDRATE 5%&amp; Sodium Chloride 0.45%</v>
      </c>
      <c r="D358" s="7" t="str">
        <f>VLOOKUP(B358,[1]MASTER!F:G,2,0)</f>
        <v>1111</v>
      </c>
      <c r="E358" s="7" t="str">
        <f>VLOOKUP(D358,[1]MASTER!G:H,2,0)</f>
        <v>BASIC  SOLUTION</v>
      </c>
      <c r="F358" s="4" t="str">
        <f>VLOOKUP(B358,[1]MASTER!K:L,2,0)</f>
        <v>PB-DOM</v>
      </c>
      <c r="G358" s="5" t="s">
        <v>19</v>
      </c>
      <c r="H358" s="6" t="s">
        <v>20</v>
      </c>
      <c r="I358" s="5" t="s">
        <v>20</v>
      </c>
      <c r="J358" s="16"/>
      <c r="K358" s="16"/>
      <c r="L358" s="17"/>
      <c r="M358" s="16"/>
      <c r="O358" s="16">
        <v>0</v>
      </c>
      <c r="P358" s="16">
        <v>130563</v>
      </c>
      <c r="Q358" s="18">
        <f>K358+L358-M358-O358-P358</f>
        <v>-130563</v>
      </c>
      <c r="R358" s="19" t="str">
        <f>MID(G358,3,3)</f>
        <v>MUP</v>
      </c>
    </row>
    <row r="359" spans="1:18" x14ac:dyDescent="0.25">
      <c r="A359" s="29" t="s">
        <v>221</v>
      </c>
      <c r="B359" s="5" t="s">
        <v>111</v>
      </c>
      <c r="C359" s="7" t="str">
        <f>VLOOKUP(B359,[1]MASTER!A:B,2,0)</f>
        <v>OTSU-NS</v>
      </c>
      <c r="D359" s="7" t="str">
        <f>VLOOKUP(B359,[1]MASTER!F:G,2,0)</f>
        <v>1111</v>
      </c>
      <c r="E359" s="7" t="str">
        <f>VLOOKUP(D359,[1]MASTER!G:H,2,0)</f>
        <v>BASIC  SOLUTION</v>
      </c>
      <c r="F359" s="4" t="str">
        <f>VLOOKUP(B359,[1]MASTER!K:L,2,0)</f>
        <v>PB-DOM</v>
      </c>
      <c r="G359" s="5" t="s">
        <v>19</v>
      </c>
      <c r="H359" s="6" t="s">
        <v>20</v>
      </c>
      <c r="I359" s="5" t="s">
        <v>20</v>
      </c>
      <c r="J359" s="16"/>
      <c r="K359" s="16"/>
      <c r="L359" s="17"/>
      <c r="M359" s="16"/>
      <c r="O359" s="16">
        <v>0</v>
      </c>
      <c r="P359" s="16">
        <v>781148</v>
      </c>
      <c r="Q359" s="18">
        <f>K359+L359-M359-O359-P359</f>
        <v>-781148</v>
      </c>
      <c r="R359" s="19" t="str">
        <f>MID(G359,3,3)</f>
        <v>MUP</v>
      </c>
    </row>
    <row r="360" spans="1:18" x14ac:dyDescent="0.25">
      <c r="A360" s="29" t="s">
        <v>221</v>
      </c>
      <c r="B360" s="5" t="s">
        <v>158</v>
      </c>
      <c r="C360" s="7" t="str">
        <f>VLOOKUP(B360,[1]MASTER!A:B,2,0)</f>
        <v>SODIUM CHLORIDEInfus Intravena 0.9%</v>
      </c>
      <c r="D360" s="7" t="str">
        <f>VLOOKUP(B360,[1]MASTER!F:G,2,0)</f>
        <v>1111</v>
      </c>
      <c r="E360" s="7" t="str">
        <f>VLOOKUP(D360,[1]MASTER!G:H,2,0)</f>
        <v>BASIC  SOLUTION</v>
      </c>
      <c r="F360" s="4" t="str">
        <f>VLOOKUP(B360,[1]MASTER!K:L,2,0)</f>
        <v>PB-DOM</v>
      </c>
      <c r="G360" s="5" t="s">
        <v>19</v>
      </c>
      <c r="H360" s="6" t="s">
        <v>20</v>
      </c>
      <c r="I360" s="5" t="s">
        <v>20</v>
      </c>
      <c r="J360" s="16"/>
      <c r="K360" s="16"/>
      <c r="L360" s="17"/>
      <c r="M360" s="16"/>
      <c r="O360" s="16">
        <v>0</v>
      </c>
      <c r="P360" s="16">
        <v>211234</v>
      </c>
      <c r="Q360" s="18">
        <f>K360+L360-M360-O360-P360</f>
        <v>-211234</v>
      </c>
      <c r="R360" s="19" t="str">
        <f>MID(G360,3,3)</f>
        <v>MUP</v>
      </c>
    </row>
    <row r="361" spans="1:18" x14ac:dyDescent="0.25">
      <c r="A361" s="29" t="s">
        <v>221</v>
      </c>
      <c r="B361" s="5" t="s">
        <v>125</v>
      </c>
      <c r="C361" s="7" t="str">
        <f>VLOOKUP(B361,[1]MASTER!A:B,2,0)</f>
        <v>OTSU-NS</v>
      </c>
      <c r="D361" s="7" t="str">
        <f>VLOOKUP(B361,[1]MASTER!F:G,2,0)</f>
        <v>1111</v>
      </c>
      <c r="E361" s="7" t="str">
        <f>VLOOKUP(D361,[1]MASTER!G:H,2,0)</f>
        <v>BASIC  SOLUTION</v>
      </c>
      <c r="F361" s="4" t="str">
        <f>VLOOKUP(B361,[1]MASTER!K:L,2,0)</f>
        <v>PB-DOM</v>
      </c>
      <c r="G361" s="5" t="s">
        <v>19</v>
      </c>
      <c r="H361" s="6" t="s">
        <v>20</v>
      </c>
      <c r="I361" s="5" t="s">
        <v>20</v>
      </c>
      <c r="J361" s="16"/>
      <c r="K361" s="16"/>
      <c r="L361" s="17"/>
      <c r="M361" s="16"/>
      <c r="O361" s="16">
        <v>0</v>
      </c>
      <c r="P361" s="16">
        <v>27779</v>
      </c>
      <c r="Q361" s="18">
        <f>K361+L361-M361-O361-P361</f>
        <v>-27779</v>
      </c>
      <c r="R361" s="19" t="str">
        <f>MID(G361,3,3)</f>
        <v>MUP</v>
      </c>
    </row>
    <row r="362" spans="1:18" x14ac:dyDescent="0.25">
      <c r="A362" s="29" t="s">
        <v>221</v>
      </c>
      <c r="B362" s="5" t="s">
        <v>112</v>
      </c>
      <c r="C362" s="7" t="str">
        <f>VLOOKUP(B362,[1]MASTER!A:B,2,0)</f>
        <v>OTSU-MANITOL 20</v>
      </c>
      <c r="D362" s="7" t="str">
        <f>VLOOKUP(B362,[1]MASTER!F:G,2,0)</f>
        <v>1115</v>
      </c>
      <c r="E362" s="7" t="str">
        <f>VLOOKUP(D362,[1]MASTER!G:H,2,0)</f>
        <v>C O D</v>
      </c>
      <c r="F362" s="4" t="str">
        <f>VLOOKUP(B362,[1]MASTER!K:L,2,0)</f>
        <v>PB-DOM</v>
      </c>
      <c r="G362" s="5" t="s">
        <v>19</v>
      </c>
      <c r="H362" s="6" t="s">
        <v>20</v>
      </c>
      <c r="I362" s="5" t="s">
        <v>20</v>
      </c>
      <c r="J362" s="16"/>
      <c r="K362" s="16"/>
      <c r="L362" s="17"/>
      <c r="M362" s="16"/>
      <c r="O362" s="16">
        <v>0</v>
      </c>
      <c r="P362" s="16">
        <v>76273</v>
      </c>
      <c r="Q362" s="18">
        <f>K362+L362-M362-O362-P362</f>
        <v>-76273</v>
      </c>
      <c r="R362" s="19" t="str">
        <f>MID(G362,3,3)</f>
        <v>MUP</v>
      </c>
    </row>
    <row r="363" spans="1:18" x14ac:dyDescent="0.25">
      <c r="A363" s="29" t="s">
        <v>221</v>
      </c>
      <c r="B363" s="5" t="s">
        <v>113</v>
      </c>
      <c r="C363" s="7" t="str">
        <f>VLOOKUP(B363,[1]MASTER!A:B,2,0)</f>
        <v>STERILE WATERFOR IRRIGATION</v>
      </c>
      <c r="D363" s="7" t="str">
        <f>VLOOKUP(B363,[1]MASTER!F:G,2,0)</f>
        <v>1111</v>
      </c>
      <c r="E363" s="7" t="str">
        <f>VLOOKUP(D363,[1]MASTER!G:H,2,0)</f>
        <v>BASIC  SOLUTION</v>
      </c>
      <c r="F363" s="4" t="str">
        <f>VLOOKUP(B363,[1]MASTER!K:L,2,0)</f>
        <v>PB-DOM</v>
      </c>
      <c r="G363" s="5" t="s">
        <v>19</v>
      </c>
      <c r="H363" s="6" t="s">
        <v>20</v>
      </c>
      <c r="I363" s="5" t="s">
        <v>20</v>
      </c>
      <c r="J363" s="16"/>
      <c r="K363" s="16"/>
      <c r="L363" s="17"/>
      <c r="M363" s="16"/>
      <c r="O363" s="16">
        <v>0</v>
      </c>
      <c r="P363" s="16">
        <v>21240</v>
      </c>
      <c r="Q363" s="18">
        <f>K363+L363-M363-O363-P363</f>
        <v>-21240</v>
      </c>
      <c r="R363" s="19" t="str">
        <f>MID(G363,3,3)</f>
        <v>MUP</v>
      </c>
    </row>
    <row r="364" spans="1:18" x14ac:dyDescent="0.25">
      <c r="A364" s="29" t="s">
        <v>221</v>
      </c>
      <c r="B364" s="5" t="s">
        <v>114</v>
      </c>
      <c r="C364" s="7" t="str">
        <f>VLOOKUP(B364,[1]MASTER!A:B,2,0)</f>
        <v>OTSU-NS</v>
      </c>
      <c r="D364" s="7" t="str">
        <f>VLOOKUP(B364,[1]MASTER!F:G,2,0)</f>
        <v>1111</v>
      </c>
      <c r="E364" s="7" t="str">
        <f>VLOOKUP(D364,[1]MASTER!G:H,2,0)</f>
        <v>BASIC  SOLUTION</v>
      </c>
      <c r="F364" s="4" t="str">
        <f>VLOOKUP(B364,[1]MASTER!K:L,2,0)</f>
        <v>PB-DOM</v>
      </c>
      <c r="G364" s="5" t="s">
        <v>19</v>
      </c>
      <c r="H364" s="6" t="s">
        <v>20</v>
      </c>
      <c r="I364" s="5" t="s">
        <v>20</v>
      </c>
      <c r="J364" s="16"/>
      <c r="K364" s="16"/>
      <c r="L364" s="17"/>
      <c r="M364" s="16"/>
      <c r="O364" s="16">
        <v>0</v>
      </c>
      <c r="P364" s="16">
        <v>699699</v>
      </c>
      <c r="Q364" s="18">
        <f>K364+L364-M364-O364-P364</f>
        <v>-699699</v>
      </c>
      <c r="R364" s="19" t="str">
        <f>MID(G364,3,3)</f>
        <v>MUP</v>
      </c>
    </row>
    <row r="365" spans="1:18" x14ac:dyDescent="0.25">
      <c r="A365" s="29" t="s">
        <v>221</v>
      </c>
      <c r="B365" s="5" t="s">
        <v>156</v>
      </c>
      <c r="C365" s="7" t="str">
        <f>VLOOKUP(B365,[1]MASTER!A:B,2,0)</f>
        <v>DEXTROSE MONOHYDRATEInfus Intravena 10%</v>
      </c>
      <c r="D365" s="7" t="str">
        <f>VLOOKUP(B365,[1]MASTER!F:G,2,0)</f>
        <v>1111</v>
      </c>
      <c r="E365" s="7" t="str">
        <f>VLOOKUP(D365,[1]MASTER!G:H,2,0)</f>
        <v>BASIC  SOLUTION</v>
      </c>
      <c r="F365" s="4" t="str">
        <f>VLOOKUP(B365,[1]MASTER!K:L,2,0)</f>
        <v>PB-DOM</v>
      </c>
      <c r="G365" s="5" t="s">
        <v>19</v>
      </c>
      <c r="H365" s="6" t="s">
        <v>20</v>
      </c>
      <c r="I365" s="5" t="s">
        <v>20</v>
      </c>
      <c r="J365" s="16"/>
      <c r="K365" s="16"/>
      <c r="L365" s="17"/>
      <c r="M365" s="16"/>
      <c r="O365" s="16">
        <v>0</v>
      </c>
      <c r="P365" s="16">
        <v>101533</v>
      </c>
      <c r="Q365" s="18">
        <f>K365+L365-M365-O365-P365</f>
        <v>-101533</v>
      </c>
      <c r="R365" s="19" t="str">
        <f>MID(G365,3,3)</f>
        <v>MUP</v>
      </c>
    </row>
    <row r="366" spans="1:18" x14ac:dyDescent="0.25">
      <c r="A366" s="29" t="s">
        <v>221</v>
      </c>
      <c r="B366" s="5" t="s">
        <v>157</v>
      </c>
      <c r="C366" s="7" t="str">
        <f>VLOOKUP(B366,[1]MASTER!A:B,2,0)</f>
        <v>DEXTROSE MONOHYDRATEInfus Intravena 5%</v>
      </c>
      <c r="D366" s="7" t="str">
        <f>VLOOKUP(B366,[1]MASTER!F:G,2,0)</f>
        <v>1111</v>
      </c>
      <c r="E366" s="7" t="str">
        <f>VLOOKUP(D366,[1]MASTER!G:H,2,0)</f>
        <v>BASIC  SOLUTION</v>
      </c>
      <c r="F366" s="4" t="str">
        <f>VLOOKUP(B366,[1]MASTER!K:L,2,0)</f>
        <v>PB-DOM</v>
      </c>
      <c r="G366" s="5" t="s">
        <v>19</v>
      </c>
      <c r="H366" s="6" t="s">
        <v>20</v>
      </c>
      <c r="I366" s="5" t="s">
        <v>20</v>
      </c>
      <c r="J366" s="16"/>
      <c r="K366" s="16"/>
      <c r="L366" s="17"/>
      <c r="M366" s="16"/>
      <c r="O366" s="16">
        <v>0</v>
      </c>
      <c r="P366" s="16">
        <v>171362</v>
      </c>
      <c r="Q366" s="18">
        <f>K366+L366-M366-O366-P366</f>
        <v>-171362</v>
      </c>
      <c r="R366" s="19" t="str">
        <f>MID(G366,3,3)</f>
        <v>MUP</v>
      </c>
    </row>
    <row r="367" spans="1:18" x14ac:dyDescent="0.25">
      <c r="A367" s="29" t="s">
        <v>221</v>
      </c>
      <c r="B367" s="5" t="s">
        <v>122</v>
      </c>
      <c r="C367" s="7" t="str">
        <f>VLOOKUP(B367,[1]MASTER!A:B,2,0)</f>
        <v>OTSU-RD5</v>
      </c>
      <c r="D367" s="7" t="str">
        <f>VLOOKUP(B367,[1]MASTER!F:G,2,0)</f>
        <v>1111</v>
      </c>
      <c r="E367" s="7" t="str">
        <f>VLOOKUP(D367,[1]MASTER!G:H,2,0)</f>
        <v>BASIC  SOLUTION</v>
      </c>
      <c r="F367" s="4" t="str">
        <f>VLOOKUP(B367,[1]MASTER!K:L,2,0)</f>
        <v>PB-DOM</v>
      </c>
      <c r="G367" s="5" t="s">
        <v>19</v>
      </c>
      <c r="H367" s="6" t="s">
        <v>20</v>
      </c>
      <c r="I367" s="5" t="s">
        <v>20</v>
      </c>
      <c r="J367" s="16"/>
      <c r="K367" s="16"/>
      <c r="L367" s="17"/>
      <c r="M367" s="16"/>
      <c r="O367" s="16">
        <v>0</v>
      </c>
      <c r="P367" s="16">
        <v>10532</v>
      </c>
      <c r="Q367" s="18">
        <f>K367+L367-M367-O367-P367</f>
        <v>-10532</v>
      </c>
      <c r="R367" s="19" t="str">
        <f>MID(G367,3,3)</f>
        <v>MUP</v>
      </c>
    </row>
    <row r="368" spans="1:18" x14ac:dyDescent="0.25">
      <c r="A368" s="29" t="s">
        <v>221</v>
      </c>
      <c r="B368" s="5" t="s">
        <v>18</v>
      </c>
      <c r="C368" s="7" t="str">
        <f>VLOOKUP(B368,[1]MASTER!A:B,2,0)</f>
        <v>BFLUID</v>
      </c>
      <c r="D368" s="7" t="str">
        <f>VLOOKUP(B368,[1]MASTER!F:G,2,0)</f>
        <v>1138</v>
      </c>
      <c r="E368" s="7" t="str">
        <f>VLOOKUP(D368,[1]MASTER!G:H,2,0)</f>
        <v>B-FLUID</v>
      </c>
      <c r="F368" s="4" t="str">
        <f>VLOOKUP(B368,[1]MASTER!K:L,2,0)</f>
        <v>SB I-DOM</v>
      </c>
      <c r="G368" s="5" t="s">
        <v>19</v>
      </c>
      <c r="H368" s="6" t="s">
        <v>20</v>
      </c>
      <c r="I368" s="5" t="s">
        <v>20</v>
      </c>
      <c r="J368" s="16"/>
      <c r="K368" s="16"/>
      <c r="L368" s="17"/>
      <c r="M368" s="16"/>
      <c r="O368" s="16">
        <v>0</v>
      </c>
      <c r="P368" s="16">
        <v>77524687</v>
      </c>
      <c r="Q368" s="18">
        <f>K368+L368-M368-O368-P368</f>
        <v>-77524687</v>
      </c>
      <c r="R368" s="19" t="str">
        <f>MID(G368,3,3)</f>
        <v>MUP</v>
      </c>
    </row>
    <row r="369" spans="1:18" x14ac:dyDescent="0.25">
      <c r="A369" s="29" t="s">
        <v>221</v>
      </c>
      <c r="B369" s="5" t="s">
        <v>21</v>
      </c>
      <c r="C369" s="7" t="str">
        <f>VLOOKUP(B369,[1]MASTER!A:B,2,0)</f>
        <v>BFLUID</v>
      </c>
      <c r="D369" s="7" t="str">
        <f>VLOOKUP(B369,[1]MASTER!F:G,2,0)</f>
        <v>1138</v>
      </c>
      <c r="E369" s="7" t="str">
        <f>VLOOKUP(D369,[1]MASTER!G:H,2,0)</f>
        <v>B-FLUID</v>
      </c>
      <c r="F369" s="4" t="str">
        <f>VLOOKUP(B369,[1]MASTER!K:L,2,0)</f>
        <v>SB I-DOM</v>
      </c>
      <c r="G369" s="5" t="s">
        <v>19</v>
      </c>
      <c r="H369" s="6" t="s">
        <v>20</v>
      </c>
      <c r="I369" s="5" t="s">
        <v>20</v>
      </c>
      <c r="J369" s="16"/>
      <c r="K369" s="16"/>
      <c r="L369" s="17"/>
      <c r="M369" s="16"/>
      <c r="O369" s="16">
        <v>0</v>
      </c>
      <c r="P369" s="16">
        <v>433022856</v>
      </c>
      <c r="Q369" s="18">
        <f>K369+L369-M369-O369-P369</f>
        <v>-433022856</v>
      </c>
      <c r="R369" s="19" t="str">
        <f>MID(G369,3,3)</f>
        <v>MUP</v>
      </c>
    </row>
    <row r="370" spans="1:18" x14ac:dyDescent="0.25">
      <c r="A370" s="29" t="s">
        <v>221</v>
      </c>
      <c r="B370" s="5" t="s">
        <v>84</v>
      </c>
      <c r="C370" s="7" t="str">
        <f>VLOOKUP(B370,[1]MASTER!A:B,2,0)</f>
        <v>KA-EN 3B</v>
      </c>
      <c r="D370" s="7" t="str">
        <f>VLOOKUP(B370,[1]MASTER!F:G,2,0)</f>
        <v>1113</v>
      </c>
      <c r="E370" s="7" t="str">
        <f>VLOOKUP(D370,[1]MASTER!G:H,2,0)</f>
        <v>KA - EN</v>
      </c>
      <c r="F370" s="4" t="str">
        <f>VLOOKUP(B370,[1]MASTER!K:L,2,0)</f>
        <v>SB I-DOM</v>
      </c>
      <c r="G370" s="5" t="s">
        <v>19</v>
      </c>
      <c r="H370" s="6" t="s">
        <v>20</v>
      </c>
      <c r="I370" s="5" t="s">
        <v>20</v>
      </c>
      <c r="J370" s="16"/>
      <c r="K370" s="16"/>
      <c r="L370" s="17"/>
      <c r="M370" s="16"/>
      <c r="O370" s="16">
        <v>0</v>
      </c>
      <c r="P370" s="16">
        <v>64845238</v>
      </c>
      <c r="Q370" s="18">
        <f>K370+L370-M370-O370-P370</f>
        <v>-64845238</v>
      </c>
      <c r="R370" s="19" t="str">
        <f>MID(G370,3,3)</f>
        <v>MUP</v>
      </c>
    </row>
    <row r="371" spans="1:18" x14ac:dyDescent="0.25">
      <c r="A371" s="29" t="s">
        <v>221</v>
      </c>
      <c r="B371" s="5" t="s">
        <v>22</v>
      </c>
      <c r="C371" s="7" t="str">
        <f>VLOOKUP(B371,[1]MASTER!A:B,2,0)</f>
        <v>AMINOLEBAN</v>
      </c>
      <c r="D371" s="7" t="str">
        <f>VLOOKUP(B371,[1]MASTER!F:G,2,0)</f>
        <v>1135</v>
      </c>
      <c r="E371" s="7" t="str">
        <f>VLOOKUP(D371,[1]MASTER!G:H,2,0)</f>
        <v>AMINOLEBAN INJECTION</v>
      </c>
      <c r="F371" s="4" t="str">
        <f>VLOOKUP(B371,[1]MASTER!K:L,2,0)</f>
        <v>SB I-DOM</v>
      </c>
      <c r="G371" s="5" t="s">
        <v>19</v>
      </c>
      <c r="H371" s="6" t="s">
        <v>20</v>
      </c>
      <c r="I371" s="5" t="s">
        <v>20</v>
      </c>
      <c r="J371" s="16"/>
      <c r="K371" s="16"/>
      <c r="L371" s="17"/>
      <c r="M371" s="16"/>
      <c r="O371" s="16">
        <v>0</v>
      </c>
      <c r="P371" s="16">
        <v>24987148</v>
      </c>
      <c r="Q371" s="18">
        <f>K371+L371-M371-O371-P371</f>
        <v>-24987148</v>
      </c>
      <c r="R371" s="19" t="str">
        <f>MID(G371,3,3)</f>
        <v>MUP</v>
      </c>
    </row>
    <row r="372" spans="1:18" x14ac:dyDescent="0.25">
      <c r="A372" s="29" t="s">
        <v>221</v>
      </c>
      <c r="B372" s="5" t="s">
        <v>23</v>
      </c>
      <c r="C372" s="7" t="str">
        <f>VLOOKUP(B372,[1]MASTER!A:B,2,0)</f>
        <v>AMIPAREN</v>
      </c>
      <c r="D372" s="7" t="str">
        <f>VLOOKUP(B372,[1]MASTER!F:G,2,0)</f>
        <v>1131</v>
      </c>
      <c r="E372" s="7" t="str">
        <f>VLOOKUP(D372,[1]MASTER!G:H,2,0)</f>
        <v>AMINO ACID</v>
      </c>
      <c r="F372" s="4" t="str">
        <f>VLOOKUP(B372,[1]MASTER!K:L,2,0)</f>
        <v>SB I-DOM</v>
      </c>
      <c r="G372" s="5" t="s">
        <v>19</v>
      </c>
      <c r="H372" s="6" t="s">
        <v>20</v>
      </c>
      <c r="I372" s="5" t="s">
        <v>20</v>
      </c>
      <c r="J372" s="16"/>
      <c r="K372" s="16"/>
      <c r="L372" s="17"/>
      <c r="M372" s="16"/>
      <c r="O372" s="16">
        <v>0</v>
      </c>
      <c r="P372" s="16">
        <v>16831529</v>
      </c>
      <c r="Q372" s="18">
        <f>K372+L372-M372-O372-P372</f>
        <v>-16831529</v>
      </c>
      <c r="R372" s="19" t="str">
        <f>MID(G372,3,3)</f>
        <v>MUP</v>
      </c>
    </row>
    <row r="373" spans="1:18" x14ac:dyDescent="0.25">
      <c r="A373" s="29" t="s">
        <v>221</v>
      </c>
      <c r="B373" s="5" t="s">
        <v>86</v>
      </c>
      <c r="C373" s="7" t="str">
        <f>VLOOKUP(B373,[1]MASTER!A:B,2,0)</f>
        <v>ASERING</v>
      </c>
      <c r="D373" s="7" t="str">
        <f>VLOOKUP(B373,[1]MASTER!F:G,2,0)</f>
        <v>1114</v>
      </c>
      <c r="E373" s="7" t="str">
        <f>VLOOKUP(D373,[1]MASTER!G:H,2,0)</f>
        <v>ASERING</v>
      </c>
      <c r="F373" s="4" t="str">
        <f>VLOOKUP(B373,[1]MASTER!K:L,2,0)</f>
        <v>SB I-DOM</v>
      </c>
      <c r="G373" s="5" t="s">
        <v>19</v>
      </c>
      <c r="H373" s="6" t="s">
        <v>20</v>
      </c>
      <c r="I373" s="5" t="s">
        <v>20</v>
      </c>
      <c r="J373" s="16"/>
      <c r="K373" s="16"/>
      <c r="L373" s="17"/>
      <c r="M373" s="16"/>
      <c r="O373" s="16">
        <v>0</v>
      </c>
      <c r="P373" s="16">
        <v>146259218</v>
      </c>
      <c r="Q373" s="18">
        <f>K373+L373-M373-O373-P373</f>
        <v>-146259218</v>
      </c>
      <c r="R373" s="19" t="str">
        <f>MID(G373,3,3)</f>
        <v>MUP</v>
      </c>
    </row>
    <row r="374" spans="1:18" x14ac:dyDescent="0.25">
      <c r="A374" s="29" t="s">
        <v>221</v>
      </c>
      <c r="B374" s="5" t="s">
        <v>24</v>
      </c>
      <c r="C374" s="7" t="str">
        <f>VLOOKUP(B374,[1]MASTER!A:B,2,0)</f>
        <v>KIDMIN</v>
      </c>
      <c r="D374" s="7" t="str">
        <f>VLOOKUP(B374,[1]MASTER!F:G,2,0)</f>
        <v>1132</v>
      </c>
      <c r="E374" s="7" t="str">
        <f>VLOOKUP(D374,[1]MASTER!G:H,2,0)</f>
        <v>KIDMIN</v>
      </c>
      <c r="F374" s="4" t="str">
        <f>VLOOKUP(B374,[1]MASTER!K:L,2,0)</f>
        <v>SB I-DOM</v>
      </c>
      <c r="G374" s="5" t="s">
        <v>19</v>
      </c>
      <c r="H374" s="6" t="s">
        <v>20</v>
      </c>
      <c r="I374" s="5" t="s">
        <v>20</v>
      </c>
      <c r="J374" s="16"/>
      <c r="K374" s="16"/>
      <c r="L374" s="17"/>
      <c r="M374" s="16"/>
      <c r="O374" s="16">
        <v>0</v>
      </c>
      <c r="P374" s="16">
        <v>110777133</v>
      </c>
      <c r="Q374" s="18">
        <f>K374+L374-M374-O374-P374</f>
        <v>-110777133</v>
      </c>
      <c r="R374" s="19" t="str">
        <f>MID(G374,3,3)</f>
        <v>MUP</v>
      </c>
    </row>
    <row r="375" spans="1:18" x14ac:dyDescent="0.25">
      <c r="A375" s="29" t="s">
        <v>221</v>
      </c>
      <c r="B375" s="5" t="s">
        <v>25</v>
      </c>
      <c r="C375" s="7" t="str">
        <f>VLOOKUP(B375,[1]MASTER!A:B,2,0)</f>
        <v>OTSULIP 20%</v>
      </c>
      <c r="D375" s="7" t="str">
        <f>VLOOKUP(B375,[1]MASTER!F:G,2,0)</f>
        <v>1139</v>
      </c>
      <c r="E375" s="7" t="str">
        <f>VLOOKUP(D375,[1]MASTER!G:H,2,0)</f>
        <v>OTSULIP</v>
      </c>
      <c r="F375" s="4" t="str">
        <f>VLOOKUP(B375,[1]MASTER!K:L,2,0)</f>
        <v>SB I-DOM</v>
      </c>
      <c r="G375" s="5" t="s">
        <v>19</v>
      </c>
      <c r="H375" s="6" t="s">
        <v>20</v>
      </c>
      <c r="I375" s="5" t="s">
        <v>20</v>
      </c>
      <c r="J375" s="16"/>
      <c r="K375" s="16"/>
      <c r="L375" s="17"/>
      <c r="M375" s="16"/>
      <c r="O375" s="16">
        <v>0</v>
      </c>
      <c r="P375" s="16">
        <v>10700649</v>
      </c>
      <c r="Q375" s="18">
        <f>K375+L375-M375-O375-P375</f>
        <v>-10700649</v>
      </c>
      <c r="R375" s="19" t="str">
        <f>MID(G375,3,3)</f>
        <v>MUP</v>
      </c>
    </row>
    <row r="376" spans="1:18" x14ac:dyDescent="0.25">
      <c r="A376" s="29" t="s">
        <v>221</v>
      </c>
      <c r="B376" s="5" t="s">
        <v>26</v>
      </c>
      <c r="C376" s="7" t="str">
        <f>VLOOKUP(B376,[1]MASTER!A:B,2,0)</f>
        <v>PAN-AMIN G</v>
      </c>
      <c r="D376" s="7" t="str">
        <f>VLOOKUP(B376,[1]MASTER!F:G,2,0)</f>
        <v>1131</v>
      </c>
      <c r="E376" s="7" t="str">
        <f>VLOOKUP(D376,[1]MASTER!G:H,2,0)</f>
        <v>AMINO ACID</v>
      </c>
      <c r="F376" s="4" t="str">
        <f>VLOOKUP(B376,[1]MASTER!K:L,2,0)</f>
        <v>SB I-DOM</v>
      </c>
      <c r="G376" s="5" t="s">
        <v>19</v>
      </c>
      <c r="H376" s="6" t="s">
        <v>20</v>
      </c>
      <c r="I376" s="5" t="s">
        <v>20</v>
      </c>
      <c r="J376" s="16"/>
      <c r="K376" s="16"/>
      <c r="L376" s="17"/>
      <c r="M376" s="16"/>
      <c r="O376" s="16">
        <v>0</v>
      </c>
      <c r="P376" s="16">
        <v>8467284</v>
      </c>
      <c r="Q376" s="18">
        <f>K376+L376-M376-O376-P376</f>
        <v>-8467284</v>
      </c>
      <c r="R376" s="19" t="str">
        <f>MID(G376,3,3)</f>
        <v>MUP</v>
      </c>
    </row>
    <row r="377" spans="1:18" x14ac:dyDescent="0.25">
      <c r="A377" s="29" t="s">
        <v>221</v>
      </c>
      <c r="B377" s="5" t="s">
        <v>135</v>
      </c>
      <c r="C377" s="7" t="str">
        <f>VLOOKUP(B377,[1]MASTER!A:B,2,0)</f>
        <v>OTSU-D40</v>
      </c>
      <c r="D377" s="7" t="str">
        <f>VLOOKUP(B377,[1]MASTER!F:G,2,0)</f>
        <v>1112</v>
      </c>
      <c r="E377" s="7" t="str">
        <f>VLOOKUP(D377,[1]MASTER!G:H,2,0)</f>
        <v>AMPOULE</v>
      </c>
      <c r="F377" s="4" t="str">
        <f>VLOOKUP(B377,[1]MASTER!K:L,2,0)</f>
        <v>PA-DOM</v>
      </c>
      <c r="G377" s="5" t="s">
        <v>19</v>
      </c>
      <c r="H377" s="6" t="s">
        <v>20</v>
      </c>
      <c r="I377" s="5" t="s">
        <v>20</v>
      </c>
      <c r="J377" s="16"/>
      <c r="K377" s="16"/>
      <c r="L377" s="17"/>
      <c r="M377" s="16"/>
      <c r="O377" s="16">
        <v>0</v>
      </c>
      <c r="P377" s="16">
        <v>-121799</v>
      </c>
      <c r="Q377" s="18">
        <f>K377+L377-M377-O377-P377</f>
        <v>121799</v>
      </c>
      <c r="R377" s="19" t="str">
        <f>MID(G377,3,3)</f>
        <v>MUP</v>
      </c>
    </row>
    <row r="378" spans="1:18" x14ac:dyDescent="0.25">
      <c r="A378" s="29" t="s">
        <v>221</v>
      </c>
      <c r="B378" s="5" t="s">
        <v>143</v>
      </c>
      <c r="C378" s="7" t="str">
        <f>VLOOKUP(B378,[1]MASTER!A:B,2,0)</f>
        <v>OTSU-KCL 7.46</v>
      </c>
      <c r="D378" s="7" t="str">
        <f>VLOOKUP(B378,[1]MASTER!F:G,2,0)</f>
        <v>1112</v>
      </c>
      <c r="E378" s="7" t="str">
        <f>VLOOKUP(D378,[1]MASTER!G:H,2,0)</f>
        <v>AMPOULE</v>
      </c>
      <c r="F378" s="4" t="str">
        <f>VLOOKUP(B378,[1]MASTER!K:L,2,0)</f>
        <v>PA-DOM</v>
      </c>
      <c r="G378" s="5" t="s">
        <v>19</v>
      </c>
      <c r="H378" s="6" t="s">
        <v>20</v>
      </c>
      <c r="I378" s="5" t="s">
        <v>20</v>
      </c>
      <c r="J378" s="16"/>
      <c r="K378" s="16"/>
      <c r="L378" s="17"/>
      <c r="M378" s="16"/>
      <c r="O378" s="16">
        <v>0</v>
      </c>
      <c r="P378" s="16">
        <v>-32992</v>
      </c>
      <c r="Q378" s="18">
        <f>K378+L378-M378-O378-P378</f>
        <v>32992</v>
      </c>
      <c r="R378" s="19" t="str">
        <f>MID(G378,3,3)</f>
        <v>MUP</v>
      </c>
    </row>
    <row r="379" spans="1:18" x14ac:dyDescent="0.25">
      <c r="A379" s="29" t="s">
        <v>221</v>
      </c>
      <c r="B379" s="5" t="s">
        <v>144</v>
      </c>
      <c r="C379" s="7" t="str">
        <f>VLOOKUP(B379,[1]MASTER!A:B,2,0)</f>
        <v>OTSU-NS</v>
      </c>
      <c r="D379" s="7" t="str">
        <f>VLOOKUP(B379,[1]MASTER!F:G,2,0)</f>
        <v>1112</v>
      </c>
      <c r="E379" s="7" t="str">
        <f>VLOOKUP(D379,[1]MASTER!G:H,2,0)</f>
        <v>AMPOULE</v>
      </c>
      <c r="F379" s="4" t="str">
        <f>VLOOKUP(B379,[1]MASTER!K:L,2,0)</f>
        <v>PA-DOM</v>
      </c>
      <c r="G379" s="5" t="s">
        <v>19</v>
      </c>
      <c r="H379" s="6" t="s">
        <v>20</v>
      </c>
      <c r="I379" s="5" t="s">
        <v>20</v>
      </c>
      <c r="J379" s="16"/>
      <c r="K379" s="16"/>
      <c r="L379" s="17"/>
      <c r="M379" s="16"/>
      <c r="O379" s="16">
        <v>0</v>
      </c>
      <c r="P379" s="16">
        <v>-243904</v>
      </c>
      <c r="Q379" s="18">
        <f>K379+L379-M379-O379-P379</f>
        <v>243904</v>
      </c>
      <c r="R379" s="19" t="str">
        <f>MID(G379,3,3)</f>
        <v>MUP</v>
      </c>
    </row>
    <row r="380" spans="1:18" x14ac:dyDescent="0.25">
      <c r="A380" s="29" t="s">
        <v>221</v>
      </c>
      <c r="B380" s="5" t="s">
        <v>169</v>
      </c>
      <c r="C380" s="7" t="str">
        <f>VLOOKUP(B380,[1]MASTER!A:B,2,0)</f>
        <v>OTSU-NS</v>
      </c>
      <c r="D380" s="7" t="str">
        <f>VLOOKUP(B380,[1]MASTER!F:G,2,0)</f>
        <v>1112</v>
      </c>
      <c r="E380" s="7" t="str">
        <f>VLOOKUP(D380,[1]MASTER!G:H,2,0)</f>
        <v>AMPOULE</v>
      </c>
      <c r="F380" s="4" t="str">
        <f>VLOOKUP(B380,[1]MASTER!K:L,2,0)</f>
        <v>PA-DOM</v>
      </c>
      <c r="G380" s="5" t="s">
        <v>19</v>
      </c>
      <c r="H380" s="6" t="s">
        <v>20</v>
      </c>
      <c r="I380" s="5" t="s">
        <v>20</v>
      </c>
      <c r="J380" s="16"/>
      <c r="K380" s="16"/>
      <c r="L380" s="17"/>
      <c r="M380" s="16"/>
      <c r="O380" s="16">
        <v>0</v>
      </c>
      <c r="P380" s="16">
        <v>-7515</v>
      </c>
      <c r="Q380" s="18">
        <f>K380+L380-M380-O380-P380</f>
        <v>7515</v>
      </c>
      <c r="R380" s="19" t="str">
        <f>MID(G380,3,3)</f>
        <v>MUP</v>
      </c>
    </row>
    <row r="381" spans="1:18" x14ac:dyDescent="0.25">
      <c r="A381" s="29" t="s">
        <v>221</v>
      </c>
      <c r="B381" s="5" t="s">
        <v>162</v>
      </c>
      <c r="C381" s="7" t="str">
        <f>VLOOKUP(B381,[1]MASTER!A:B,2,0)</f>
        <v>MEYLON 84-BP</v>
      </c>
      <c r="D381" s="7" t="str">
        <f>VLOOKUP(B381,[1]MASTER!F:G,2,0)</f>
        <v>1112</v>
      </c>
      <c r="E381" s="7" t="str">
        <f>VLOOKUP(D381,[1]MASTER!G:H,2,0)</f>
        <v>AMPOULE</v>
      </c>
      <c r="F381" s="4" t="str">
        <f>VLOOKUP(B381,[1]MASTER!K:L,2,0)</f>
        <v>PA-DOM</v>
      </c>
      <c r="G381" s="5" t="s">
        <v>19</v>
      </c>
      <c r="H381" s="6" t="s">
        <v>20</v>
      </c>
      <c r="I381" s="5" t="s">
        <v>20</v>
      </c>
      <c r="J381" s="16"/>
      <c r="K381" s="16"/>
      <c r="L381" s="17"/>
      <c r="M381" s="16"/>
      <c r="O381" s="16">
        <v>0</v>
      </c>
      <c r="P381" s="16">
        <v>-9309</v>
      </c>
      <c r="Q381" s="18">
        <f>K381+L381-M381-O381-P381</f>
        <v>9309</v>
      </c>
      <c r="R381" s="19" t="str">
        <f>MID(G381,3,3)</f>
        <v>MUP</v>
      </c>
    </row>
    <row r="382" spans="1:18" x14ac:dyDescent="0.25">
      <c r="A382" s="29" t="s">
        <v>221</v>
      </c>
      <c r="B382" s="5" t="s">
        <v>146</v>
      </c>
      <c r="C382" s="7" t="str">
        <f>VLOOKUP(B382,[1]MASTER!A:B,2,0)</f>
        <v>OTSU-MGSO4 20</v>
      </c>
      <c r="D382" s="7" t="str">
        <f>VLOOKUP(B382,[1]MASTER!F:G,2,0)</f>
        <v>1112</v>
      </c>
      <c r="E382" s="7" t="str">
        <f>VLOOKUP(D382,[1]MASTER!G:H,2,0)</f>
        <v>AMPOULE</v>
      </c>
      <c r="F382" s="4" t="str">
        <f>VLOOKUP(B382,[1]MASTER!K:L,2,0)</f>
        <v>PA-DOM</v>
      </c>
      <c r="G382" s="5" t="s">
        <v>19</v>
      </c>
      <c r="H382" s="6" t="s">
        <v>20</v>
      </c>
      <c r="I382" s="5" t="s">
        <v>20</v>
      </c>
      <c r="J382" s="16"/>
      <c r="K382" s="16"/>
      <c r="L382" s="17"/>
      <c r="M382" s="16"/>
      <c r="O382" s="16">
        <v>0</v>
      </c>
      <c r="P382" s="16">
        <v>-2334</v>
      </c>
      <c r="Q382" s="18">
        <f>K382+L382-M382-O382-P382</f>
        <v>2334</v>
      </c>
      <c r="R382" s="19" t="str">
        <f>MID(G382,3,3)</f>
        <v>MUP</v>
      </c>
    </row>
    <row r="383" spans="1:18" x14ac:dyDescent="0.25">
      <c r="A383" s="29" t="s">
        <v>221</v>
      </c>
      <c r="B383" s="5" t="s">
        <v>136</v>
      </c>
      <c r="C383" s="7" t="str">
        <f>VLOOKUP(B383,[1]MASTER!A:B,2,0)</f>
        <v>OTSU-WI</v>
      </c>
      <c r="D383" s="7" t="str">
        <f>VLOOKUP(B383,[1]MASTER!F:G,2,0)</f>
        <v>1112</v>
      </c>
      <c r="E383" s="7" t="str">
        <f>VLOOKUP(D383,[1]MASTER!G:H,2,0)</f>
        <v>AMPOULE</v>
      </c>
      <c r="F383" s="4" t="str">
        <f>VLOOKUP(B383,[1]MASTER!K:L,2,0)</f>
        <v>PA-DOM</v>
      </c>
      <c r="G383" s="5" t="s">
        <v>19</v>
      </c>
      <c r="H383" s="6" t="s">
        <v>20</v>
      </c>
      <c r="I383" s="5" t="s">
        <v>20</v>
      </c>
      <c r="J383" s="16"/>
      <c r="K383" s="16"/>
      <c r="L383" s="17"/>
      <c r="M383" s="16"/>
      <c r="O383" s="16">
        <v>0</v>
      </c>
      <c r="P383" s="16">
        <v>-415077</v>
      </c>
      <c r="Q383" s="18">
        <f>K383+L383-M383-O383-P383</f>
        <v>415077</v>
      </c>
      <c r="R383" s="19" t="str">
        <f>MID(G383,3,3)</f>
        <v>MUP</v>
      </c>
    </row>
    <row r="384" spans="1:18" x14ac:dyDescent="0.25">
      <c r="A384" s="29" t="s">
        <v>221</v>
      </c>
      <c r="B384" s="5" t="s">
        <v>161</v>
      </c>
      <c r="C384" s="7" t="str">
        <f>VLOOKUP(B384,[1]MASTER!A:B,2,0)</f>
        <v>OTSU-WI</v>
      </c>
      <c r="D384" s="7" t="str">
        <f>VLOOKUP(B384,[1]MASTER!F:G,2,0)</f>
        <v>1112</v>
      </c>
      <c r="E384" s="7" t="str">
        <f>VLOOKUP(D384,[1]MASTER!G:H,2,0)</f>
        <v>AMPOULE</v>
      </c>
      <c r="F384" s="4" t="str">
        <f>VLOOKUP(B384,[1]MASTER!K:L,2,0)</f>
        <v>PA-DOM</v>
      </c>
      <c r="G384" s="5" t="s">
        <v>19</v>
      </c>
      <c r="H384" s="6" t="s">
        <v>20</v>
      </c>
      <c r="I384" s="5" t="s">
        <v>20</v>
      </c>
      <c r="J384" s="16"/>
      <c r="K384" s="16"/>
      <c r="L384" s="17"/>
      <c r="M384" s="16"/>
      <c r="O384" s="16">
        <v>0</v>
      </c>
      <c r="P384" s="16">
        <v>-7209</v>
      </c>
      <c r="Q384" s="18">
        <f>K384+L384-M384-O384-P384</f>
        <v>7209</v>
      </c>
      <c r="R384" s="19" t="str">
        <f>MID(G384,3,3)</f>
        <v>MUP</v>
      </c>
    </row>
    <row r="385" spans="1:18" x14ac:dyDescent="0.25">
      <c r="A385" s="29" t="s">
        <v>221</v>
      </c>
      <c r="B385" s="5" t="s">
        <v>126</v>
      </c>
      <c r="C385" s="7" t="str">
        <f>VLOOKUP(B385,[1]MASTER!A:B,2,0)</f>
        <v>DEXTROSE MONOHYDRATEInjeksi 400 mg/mL</v>
      </c>
      <c r="D385" s="7" t="str">
        <f>VLOOKUP(B385,[1]MASTER!F:G,2,0)</f>
        <v>1112</v>
      </c>
      <c r="E385" s="7" t="str">
        <f>VLOOKUP(D385,[1]MASTER!G:H,2,0)</f>
        <v>AMPOULE</v>
      </c>
      <c r="F385" s="4" t="str">
        <f>VLOOKUP(B385,[1]MASTER!K:L,2,0)</f>
        <v>PA-DOM</v>
      </c>
      <c r="G385" s="5" t="s">
        <v>19</v>
      </c>
      <c r="H385" s="6" t="s">
        <v>20</v>
      </c>
      <c r="I385" s="5" t="s">
        <v>20</v>
      </c>
      <c r="J385" s="16"/>
      <c r="K385" s="16"/>
      <c r="L385" s="17"/>
      <c r="M385" s="16"/>
      <c r="O385" s="16">
        <v>0</v>
      </c>
      <c r="P385" s="16">
        <v>-318004</v>
      </c>
      <c r="Q385" s="18">
        <f>K385+L385-M385-O385-P385</f>
        <v>318004</v>
      </c>
      <c r="R385" s="19" t="str">
        <f>MID(G385,3,3)</f>
        <v>MUP</v>
      </c>
    </row>
    <row r="386" spans="1:18" x14ac:dyDescent="0.25">
      <c r="A386" s="29" t="s">
        <v>221</v>
      </c>
      <c r="B386" s="5" t="s">
        <v>128</v>
      </c>
      <c r="C386" s="7" t="str">
        <f>VLOOKUP(B386,[1]MASTER!A:B,2,0)</f>
        <v>POTASSIUM CHLORIDEInjeksi 74,6 mg/mL</v>
      </c>
      <c r="D386" s="7" t="str">
        <f>VLOOKUP(B386,[1]MASTER!F:G,2,0)</f>
        <v>1112</v>
      </c>
      <c r="E386" s="7" t="str">
        <f>VLOOKUP(D386,[1]MASTER!G:H,2,0)</f>
        <v>AMPOULE</v>
      </c>
      <c r="F386" s="4" t="str">
        <f>VLOOKUP(B386,[1]MASTER!K:L,2,0)</f>
        <v>PA-DOM</v>
      </c>
      <c r="G386" s="5" t="s">
        <v>19</v>
      </c>
      <c r="H386" s="6" t="s">
        <v>20</v>
      </c>
      <c r="I386" s="5" t="s">
        <v>20</v>
      </c>
      <c r="J386" s="16"/>
      <c r="K386" s="16"/>
      <c r="L386" s="17"/>
      <c r="M386" s="16"/>
      <c r="O386" s="16">
        <v>0</v>
      </c>
      <c r="P386" s="16">
        <v>-117643</v>
      </c>
      <c r="Q386" s="18">
        <f>K386+L386-M386-O386-P386</f>
        <v>117643</v>
      </c>
      <c r="R386" s="19" t="str">
        <f>MID(G386,3,3)</f>
        <v>MUP</v>
      </c>
    </row>
    <row r="387" spans="1:18" x14ac:dyDescent="0.25">
      <c r="A387" s="29" t="s">
        <v>221</v>
      </c>
      <c r="B387" s="5" t="s">
        <v>129</v>
      </c>
      <c r="C387" s="7" t="str">
        <f>VLOOKUP(B387,[1]MASTER!A:B,2,0)</f>
        <v>SODIUM CHLORIDEInjeksi 9 mg/mL</v>
      </c>
      <c r="D387" s="7" t="str">
        <f>VLOOKUP(B387,[1]MASTER!F:G,2,0)</f>
        <v>1112</v>
      </c>
      <c r="E387" s="7" t="str">
        <f>VLOOKUP(D387,[1]MASTER!G:H,2,0)</f>
        <v>AMPOULE</v>
      </c>
      <c r="F387" s="4" t="str">
        <f>VLOOKUP(B387,[1]MASTER!K:L,2,0)</f>
        <v>PA-DOM</v>
      </c>
      <c r="G387" s="5" t="s">
        <v>19</v>
      </c>
      <c r="H387" s="6" t="s">
        <v>20</v>
      </c>
      <c r="I387" s="5" t="s">
        <v>20</v>
      </c>
      <c r="J387" s="16"/>
      <c r="K387" s="16"/>
      <c r="L387" s="17"/>
      <c r="M387" s="16"/>
      <c r="O387" s="16">
        <v>0</v>
      </c>
      <c r="P387" s="16">
        <v>-57030</v>
      </c>
      <c r="Q387" s="18">
        <f>K387+L387-M387-O387-P387</f>
        <v>57030</v>
      </c>
      <c r="R387" s="19" t="str">
        <f>MID(G387,3,3)</f>
        <v>MUP</v>
      </c>
    </row>
    <row r="388" spans="1:18" x14ac:dyDescent="0.25">
      <c r="A388" s="29" t="s">
        <v>221</v>
      </c>
      <c r="B388" s="5" t="s">
        <v>170</v>
      </c>
      <c r="C388" s="7" t="str">
        <f>VLOOKUP(B388,[1]MASTER!A:B,2,0)</f>
        <v>SODIUM CHLORIDEInjeksi 9 mg/mL</v>
      </c>
      <c r="D388" s="7" t="str">
        <f>VLOOKUP(B388,[1]MASTER!F:G,2,0)</f>
        <v>1112</v>
      </c>
      <c r="E388" s="7" t="str">
        <f>VLOOKUP(D388,[1]MASTER!G:H,2,0)</f>
        <v>AMPOULE</v>
      </c>
      <c r="F388" s="4" t="str">
        <f>VLOOKUP(B388,[1]MASTER!K:L,2,0)</f>
        <v>PA-DOM</v>
      </c>
      <c r="G388" s="5" t="s">
        <v>19</v>
      </c>
      <c r="H388" s="6" t="s">
        <v>20</v>
      </c>
      <c r="I388" s="5" t="s">
        <v>20</v>
      </c>
      <c r="J388" s="16"/>
      <c r="K388" s="16"/>
      <c r="L388" s="17"/>
      <c r="M388" s="16"/>
      <c r="O388" s="16">
        <v>0</v>
      </c>
      <c r="P388" s="16">
        <v>-4143</v>
      </c>
      <c r="Q388" s="18">
        <f>K388+L388-M388-O388-P388</f>
        <v>4143</v>
      </c>
      <c r="R388" s="19" t="str">
        <f>MID(G388,3,3)</f>
        <v>MUP</v>
      </c>
    </row>
    <row r="389" spans="1:18" x14ac:dyDescent="0.25">
      <c r="A389" s="29" t="s">
        <v>221</v>
      </c>
      <c r="B389" s="5" t="s">
        <v>130</v>
      </c>
      <c r="C389" s="7" t="str">
        <f>VLOOKUP(B389,[1]MASTER!A:B,2,0)</f>
        <v>MAGNESIUM SULFATEInjeksi i.v. 200 mg/mL</v>
      </c>
      <c r="D389" s="7" t="str">
        <f>VLOOKUP(B389,[1]MASTER!F:G,2,0)</f>
        <v>1112</v>
      </c>
      <c r="E389" s="7" t="str">
        <f>VLOOKUP(D389,[1]MASTER!G:H,2,0)</f>
        <v>AMPOULE</v>
      </c>
      <c r="F389" s="4" t="str">
        <f>VLOOKUP(B389,[1]MASTER!K:L,2,0)</f>
        <v>PA-DOM</v>
      </c>
      <c r="G389" s="5" t="s">
        <v>19</v>
      </c>
      <c r="H389" s="6" t="s">
        <v>20</v>
      </c>
      <c r="I389" s="5" t="s">
        <v>20</v>
      </c>
      <c r="J389" s="16"/>
      <c r="K389" s="16"/>
      <c r="L389" s="17"/>
      <c r="M389" s="16"/>
      <c r="O389" s="16">
        <v>0</v>
      </c>
      <c r="P389" s="16">
        <v>-25374</v>
      </c>
      <c r="Q389" s="18">
        <f>K389+L389-M389-O389-P389</f>
        <v>25374</v>
      </c>
      <c r="R389" s="19" t="str">
        <f>MID(G389,3,3)</f>
        <v>MUP</v>
      </c>
    </row>
    <row r="390" spans="1:18" x14ac:dyDescent="0.25">
      <c r="A390" s="29" t="s">
        <v>221</v>
      </c>
      <c r="B390" s="5" t="s">
        <v>131</v>
      </c>
      <c r="C390" s="7" t="str">
        <f>VLOOKUP(B390,[1]MASTER!A:B,2,0)</f>
        <v>MAGNESIUM SULFATEInjeksi i.m. 400 mg/mL</v>
      </c>
      <c r="D390" s="7" t="str">
        <f>VLOOKUP(B390,[1]MASTER!F:G,2,0)</f>
        <v>1112</v>
      </c>
      <c r="E390" s="7" t="str">
        <f>VLOOKUP(D390,[1]MASTER!G:H,2,0)</f>
        <v>AMPOULE</v>
      </c>
      <c r="F390" s="4" t="str">
        <f>VLOOKUP(B390,[1]MASTER!K:L,2,0)</f>
        <v>PA-DOM</v>
      </c>
      <c r="G390" s="5" t="s">
        <v>19</v>
      </c>
      <c r="H390" s="6" t="s">
        <v>20</v>
      </c>
      <c r="I390" s="5" t="s">
        <v>20</v>
      </c>
      <c r="J390" s="16"/>
      <c r="K390" s="16"/>
      <c r="L390" s="17"/>
      <c r="M390" s="16"/>
      <c r="O390" s="16">
        <v>0</v>
      </c>
      <c r="P390" s="16">
        <v>-55282</v>
      </c>
      <c r="Q390" s="18">
        <f>K390+L390-M390-O390-P390</f>
        <v>55282</v>
      </c>
      <c r="R390" s="19" t="str">
        <f>MID(G390,3,3)</f>
        <v>MUP</v>
      </c>
    </row>
    <row r="391" spans="1:18" x14ac:dyDescent="0.25">
      <c r="A391" s="29" t="s">
        <v>221</v>
      </c>
      <c r="B391" s="5" t="s">
        <v>132</v>
      </c>
      <c r="C391" s="7" t="str">
        <f>VLOOKUP(B391,[1]MASTER!A:B,2,0)</f>
        <v>STERILE WATER FORInjection</v>
      </c>
      <c r="D391" s="7" t="str">
        <f>VLOOKUP(B391,[1]MASTER!F:G,2,0)</f>
        <v>1112</v>
      </c>
      <c r="E391" s="7" t="str">
        <f>VLOOKUP(D391,[1]MASTER!G:H,2,0)</f>
        <v>AMPOULE</v>
      </c>
      <c r="F391" s="4" t="str">
        <f>VLOOKUP(B391,[1]MASTER!K:L,2,0)</f>
        <v>PA-DOM</v>
      </c>
      <c r="G391" s="5" t="s">
        <v>19</v>
      </c>
      <c r="H391" s="6" t="s">
        <v>20</v>
      </c>
      <c r="I391" s="5" t="s">
        <v>20</v>
      </c>
      <c r="J391" s="16"/>
      <c r="K391" s="16"/>
      <c r="L391" s="17"/>
      <c r="M391" s="16"/>
      <c r="O391" s="16">
        <v>0</v>
      </c>
      <c r="P391" s="16">
        <v>-663806</v>
      </c>
      <c r="Q391" s="18">
        <f>K391+L391-M391-O391-P391</f>
        <v>663806</v>
      </c>
      <c r="R391" s="19" t="str">
        <f>MID(G391,3,3)</f>
        <v>MUP</v>
      </c>
    </row>
    <row r="392" spans="1:18" x14ac:dyDescent="0.25">
      <c r="A392" s="29" t="s">
        <v>221</v>
      </c>
      <c r="B392" s="5" t="s">
        <v>160</v>
      </c>
      <c r="C392" s="7" t="str">
        <f>VLOOKUP(B392,[1]MASTER!A:B,2,0)</f>
        <v>STERILE WATER FORInjection</v>
      </c>
      <c r="D392" s="7" t="str">
        <f>VLOOKUP(B392,[1]MASTER!F:G,2,0)</f>
        <v>1112</v>
      </c>
      <c r="E392" s="7" t="str">
        <f>VLOOKUP(D392,[1]MASTER!G:H,2,0)</f>
        <v>AMPOULE</v>
      </c>
      <c r="F392" s="4" t="str">
        <f>VLOOKUP(B392,[1]MASTER!K:L,2,0)</f>
        <v>PA-DOM</v>
      </c>
      <c r="G392" s="5" t="s">
        <v>19</v>
      </c>
      <c r="H392" s="6" t="s">
        <v>20</v>
      </c>
      <c r="I392" s="5" t="s">
        <v>20</v>
      </c>
      <c r="J392" s="16"/>
      <c r="K392" s="16"/>
      <c r="L392" s="17"/>
      <c r="M392" s="16"/>
      <c r="O392" s="16">
        <v>0</v>
      </c>
      <c r="P392" s="16">
        <v>-17585</v>
      </c>
      <c r="Q392" s="18">
        <f>K392+L392-M392-O392-P392</f>
        <v>17585</v>
      </c>
      <c r="R392" s="19" t="str">
        <f>MID(G392,3,3)</f>
        <v>MUP</v>
      </c>
    </row>
    <row r="393" spans="1:18" x14ac:dyDescent="0.25">
      <c r="A393" s="29" t="s">
        <v>221</v>
      </c>
      <c r="B393" s="5" t="s">
        <v>133</v>
      </c>
      <c r="C393" s="7" t="str">
        <f>VLOOKUP(B393,[1]MASTER!A:B,2,0)</f>
        <v>OTSU-MGSO4 40</v>
      </c>
      <c r="D393" s="7" t="str">
        <f>VLOOKUP(B393,[1]MASTER!F:G,2,0)</f>
        <v>1112</v>
      </c>
      <c r="E393" s="7" t="str">
        <f>VLOOKUP(D393,[1]MASTER!G:H,2,0)</f>
        <v>AMPOULE</v>
      </c>
      <c r="F393" s="4" t="str">
        <f>VLOOKUP(B393,[1]MASTER!K:L,2,0)</f>
        <v>PA-DOM</v>
      </c>
      <c r="G393" s="5" t="s">
        <v>19</v>
      </c>
      <c r="H393" s="6" t="s">
        <v>20</v>
      </c>
      <c r="I393" s="5" t="s">
        <v>20</v>
      </c>
      <c r="J393" s="16"/>
      <c r="K393" s="16"/>
      <c r="L393" s="17"/>
      <c r="M393" s="16"/>
      <c r="O393" s="16">
        <v>0</v>
      </c>
      <c r="P393" s="16">
        <v>-13221</v>
      </c>
      <c r="Q393" s="18">
        <f>K393+L393-M393-O393-P393</f>
        <v>13221</v>
      </c>
      <c r="R393" s="19" t="str">
        <f>MID(G393,3,3)</f>
        <v>MUP</v>
      </c>
    </row>
    <row r="394" spans="1:18" x14ac:dyDescent="0.25">
      <c r="A394" s="29" t="s">
        <v>221</v>
      </c>
      <c r="B394" s="5" t="s">
        <v>168</v>
      </c>
      <c r="C394" s="7" t="str">
        <f>VLOOKUP(B394,[1]MASTER!A:B,2,0)</f>
        <v>PAN-ENTERALKEMASAN TUNGGAL</v>
      </c>
      <c r="D394" s="7" t="str">
        <f>VLOOKUP(B394,[1]MASTER!F:G,2,0)</f>
        <v>1151</v>
      </c>
      <c r="E394" s="7" t="str">
        <f>VLOOKUP(D394,[1]MASTER!G:H,2,0)</f>
        <v>ENTERAL NUTRITION</v>
      </c>
      <c r="F394" s="4" t="str">
        <f>VLOOKUP(B394,[1]MASTER!K:L,2,0)</f>
        <v>EN-DOM</v>
      </c>
      <c r="G394" s="5" t="s">
        <v>19</v>
      </c>
      <c r="H394" s="6" t="s">
        <v>20</v>
      </c>
      <c r="I394" s="5" t="s">
        <v>20</v>
      </c>
      <c r="J394" s="16"/>
      <c r="K394" s="16"/>
      <c r="L394" s="17"/>
      <c r="M394" s="16"/>
      <c r="O394" s="16">
        <v>0</v>
      </c>
      <c r="P394" s="16">
        <v>10796941</v>
      </c>
      <c r="Q394" s="18">
        <f>K394+L394-M394-O394-P394</f>
        <v>-10796941</v>
      </c>
      <c r="R394" s="19" t="str">
        <f>MID(G394,3,3)</f>
        <v>MUP</v>
      </c>
    </row>
    <row r="395" spans="1:18" x14ac:dyDescent="0.25">
      <c r="A395" s="29" t="s">
        <v>221</v>
      </c>
      <c r="B395" s="5" t="s">
        <v>27</v>
      </c>
      <c r="C395" s="7" t="str">
        <f>VLOOKUP(B395,[1]MASTER!A:B,2,0)</f>
        <v>PROTEN COKLATKEMASAN TUNGGAL</v>
      </c>
      <c r="D395" s="7" t="str">
        <f>VLOOKUP(B395,[1]MASTER!F:G,2,0)</f>
        <v>1152</v>
      </c>
      <c r="E395" s="7" t="str">
        <f>VLOOKUP(D395,[1]MASTER!G:H,2,0)</f>
        <v>PROTEN</v>
      </c>
      <c r="F395" s="4" t="str">
        <f>VLOOKUP(B395,[1]MASTER!K:L,2,0)</f>
        <v>EN-DOM</v>
      </c>
      <c r="G395" s="5" t="s">
        <v>19</v>
      </c>
      <c r="H395" s="6" t="s">
        <v>20</v>
      </c>
      <c r="I395" s="5" t="s">
        <v>20</v>
      </c>
      <c r="J395" s="16"/>
      <c r="K395" s="16"/>
      <c r="L395" s="17"/>
      <c r="M395" s="16"/>
      <c r="O395" s="16">
        <v>0</v>
      </c>
      <c r="P395" s="16">
        <v>63758</v>
      </c>
      <c r="Q395" s="18">
        <f>K395+L395-M395-O395-P395</f>
        <v>-63758</v>
      </c>
      <c r="R395" s="19" t="str">
        <f>MID(G395,3,3)</f>
        <v>MUP</v>
      </c>
    </row>
    <row r="396" spans="1:18" x14ac:dyDescent="0.25">
      <c r="A396" s="29" t="s">
        <v>221</v>
      </c>
      <c r="B396" s="5" t="s">
        <v>28</v>
      </c>
      <c r="C396" s="7" t="str">
        <f>VLOOKUP(B396,[1]MASTER!A:B,2,0)</f>
        <v>PROTEN GOLD COKLATKEMASAN TUNGGAL</v>
      </c>
      <c r="D396" s="7" t="str">
        <f>VLOOKUP(B396,[1]MASTER!F:G,2,0)</f>
        <v>1152</v>
      </c>
      <c r="E396" s="7" t="str">
        <f>VLOOKUP(D396,[1]MASTER!G:H,2,0)</f>
        <v>PROTEN</v>
      </c>
      <c r="F396" s="4" t="str">
        <f>VLOOKUP(B396,[1]MASTER!K:L,2,0)</f>
        <v>EN-DOM</v>
      </c>
      <c r="G396" s="5" t="s">
        <v>19</v>
      </c>
      <c r="H396" s="6" t="s">
        <v>20</v>
      </c>
      <c r="I396" s="5" t="s">
        <v>20</v>
      </c>
      <c r="J396" s="16"/>
      <c r="K396" s="16"/>
      <c r="L396" s="17"/>
      <c r="M396" s="16"/>
      <c r="O396" s="16">
        <v>0</v>
      </c>
      <c r="P396" s="16">
        <v>318449</v>
      </c>
      <c r="Q396" s="18">
        <f>K396+L396-M396-O396-P396</f>
        <v>-318449</v>
      </c>
      <c r="R396" s="19" t="str">
        <f>MID(G396,3,3)</f>
        <v>MUP</v>
      </c>
    </row>
    <row r="397" spans="1:18" x14ac:dyDescent="0.25">
      <c r="A397" s="29" t="s">
        <v>221</v>
      </c>
      <c r="B397" s="5" t="s">
        <v>29</v>
      </c>
      <c r="C397" s="7" t="str">
        <f>VLOOKUP(B397,[1]MASTER!A:B,2,0)</f>
        <v>PROTEN GOLD VANILAKEMASAN TUNGGAL</v>
      </c>
      <c r="D397" s="7" t="str">
        <f>VLOOKUP(B397,[1]MASTER!F:G,2,0)</f>
        <v>1152</v>
      </c>
      <c r="E397" s="7" t="str">
        <f>VLOOKUP(D397,[1]MASTER!G:H,2,0)</f>
        <v>PROTEN</v>
      </c>
      <c r="F397" s="4" t="str">
        <f>VLOOKUP(B397,[1]MASTER!K:L,2,0)</f>
        <v>EN-DOM</v>
      </c>
      <c r="G397" s="5" t="s">
        <v>19</v>
      </c>
      <c r="H397" s="6" t="s">
        <v>20</v>
      </c>
      <c r="I397" s="5" t="s">
        <v>20</v>
      </c>
      <c r="J397" s="16"/>
      <c r="K397" s="16"/>
      <c r="L397" s="17"/>
      <c r="M397" s="16"/>
      <c r="O397" s="16">
        <v>0</v>
      </c>
      <c r="P397" s="16">
        <v>1035819</v>
      </c>
      <c r="Q397" s="18">
        <f>K397+L397-M397-O397-P397</f>
        <v>-1035819</v>
      </c>
      <c r="R397" s="19" t="str">
        <f>MID(G397,3,3)</f>
        <v>MUP</v>
      </c>
    </row>
    <row r="398" spans="1:18" x14ac:dyDescent="0.25">
      <c r="A398" s="29" t="s">
        <v>221</v>
      </c>
      <c r="B398" s="5" t="s">
        <v>30</v>
      </c>
      <c r="C398" s="7" t="str">
        <f>VLOOKUP(B398,[1]MASTER!A:B,2,0)</f>
        <v>PROTEN VANILAKEMASAN TUNGGAL</v>
      </c>
      <c r="D398" s="7" t="str">
        <f>VLOOKUP(B398,[1]MASTER!F:G,2,0)</f>
        <v>1152</v>
      </c>
      <c r="E398" s="7" t="str">
        <f>VLOOKUP(D398,[1]MASTER!G:H,2,0)</f>
        <v>PROTEN</v>
      </c>
      <c r="F398" s="4" t="str">
        <f>VLOOKUP(B398,[1]MASTER!K:L,2,0)</f>
        <v>EN-DOM</v>
      </c>
      <c r="G398" s="5" t="s">
        <v>19</v>
      </c>
      <c r="H398" s="6" t="s">
        <v>20</v>
      </c>
      <c r="I398" s="5" t="s">
        <v>20</v>
      </c>
      <c r="J398" s="16"/>
      <c r="K398" s="16"/>
      <c r="L398" s="17"/>
      <c r="M398" s="16"/>
      <c r="O398" s="16">
        <v>0</v>
      </c>
      <c r="P398" s="16">
        <v>3143230</v>
      </c>
      <c r="Q398" s="18">
        <f>K398+L398-M398-O398-P398</f>
        <v>-3143230</v>
      </c>
      <c r="R398" s="19" t="str">
        <f>MID(G398,3,3)</f>
        <v>MUP</v>
      </c>
    </row>
    <row r="399" spans="1:18" x14ac:dyDescent="0.25">
      <c r="A399" s="29" t="s">
        <v>221</v>
      </c>
      <c r="B399" s="5" t="s">
        <v>58</v>
      </c>
      <c r="C399" s="7" t="str">
        <f>VLOOKUP(B399,[1]MASTER!A:B,2,0)</f>
        <v>ABILIFY 5 MG</v>
      </c>
      <c r="D399" s="7" t="str">
        <f>VLOOKUP(B399,[1]MASTER!F:G,2,0)</f>
        <v>5112</v>
      </c>
      <c r="E399" s="7" t="str">
        <f>VLOOKUP(D399,[1]MASTER!G:H,2,0)</f>
        <v>ABILIFY</v>
      </c>
      <c r="F399" s="4" t="str">
        <f>VLOOKUP(B399,[1]MASTER!K:L,2,0)</f>
        <v>TD REP-DOM</v>
      </c>
      <c r="G399" s="5" t="s">
        <v>32</v>
      </c>
      <c r="H399" s="6" t="s">
        <v>20</v>
      </c>
      <c r="I399" s="5" t="s">
        <v>20</v>
      </c>
      <c r="J399" s="16"/>
      <c r="K399" s="16"/>
      <c r="L399" s="17"/>
      <c r="M399" s="16"/>
      <c r="O399" s="16">
        <v>0</v>
      </c>
      <c r="P399" s="16">
        <v>1852799</v>
      </c>
      <c r="Q399" s="18">
        <f>K399+L399-M399-O399-P399</f>
        <v>-1852799</v>
      </c>
      <c r="R399" s="19" t="str">
        <f>MID(G399,3,3)</f>
        <v>MUP</v>
      </c>
    </row>
    <row r="400" spans="1:18" x14ac:dyDescent="0.25">
      <c r="A400" s="29" t="s">
        <v>221</v>
      </c>
      <c r="B400" s="5" t="s">
        <v>61</v>
      </c>
      <c r="C400" s="7" t="str">
        <f>VLOOKUP(B400,[1]MASTER!A:B,2,0)</f>
        <v>ABILIFY 10 MG.</v>
      </c>
      <c r="D400" s="7" t="str">
        <f>VLOOKUP(B400,[1]MASTER!F:G,2,0)</f>
        <v>5112</v>
      </c>
      <c r="E400" s="7" t="str">
        <f>VLOOKUP(D400,[1]MASTER!G:H,2,0)</f>
        <v>ABILIFY</v>
      </c>
      <c r="F400" s="4" t="str">
        <f>VLOOKUP(B400,[1]MASTER!K:L,2,0)</f>
        <v>TD REP-DOM</v>
      </c>
      <c r="G400" s="5" t="s">
        <v>32</v>
      </c>
      <c r="H400" s="6" t="s">
        <v>20</v>
      </c>
      <c r="I400" s="5" t="s">
        <v>20</v>
      </c>
      <c r="J400" s="16"/>
      <c r="K400" s="16"/>
      <c r="L400" s="17"/>
      <c r="M400" s="16"/>
      <c r="O400" s="16">
        <v>0</v>
      </c>
      <c r="P400" s="16">
        <v>3458082</v>
      </c>
      <c r="Q400" s="18">
        <f>K400+L400-M400-O400-P400</f>
        <v>-3458082</v>
      </c>
      <c r="R400" s="19" t="str">
        <f>MID(G400,3,3)</f>
        <v>MUP</v>
      </c>
    </row>
    <row r="401" spans="1:18" x14ac:dyDescent="0.25">
      <c r="A401" s="29" t="s">
        <v>221</v>
      </c>
      <c r="B401" s="5" t="s">
        <v>62</v>
      </c>
      <c r="C401" s="7" t="str">
        <f>VLOOKUP(B401,[1]MASTER!A:B,2,0)</f>
        <v>ABILIFY 15 MG</v>
      </c>
      <c r="D401" s="7" t="str">
        <f>VLOOKUP(B401,[1]MASTER!F:G,2,0)</f>
        <v>5112</v>
      </c>
      <c r="E401" s="7" t="str">
        <f>VLOOKUP(D401,[1]MASTER!G:H,2,0)</f>
        <v>ABILIFY</v>
      </c>
      <c r="F401" s="4" t="str">
        <f>VLOOKUP(B401,[1]MASTER!K:L,2,0)</f>
        <v>TD REP-DOM</v>
      </c>
      <c r="G401" s="5" t="s">
        <v>32</v>
      </c>
      <c r="H401" s="6" t="s">
        <v>20</v>
      </c>
      <c r="I401" s="5" t="s">
        <v>20</v>
      </c>
      <c r="J401" s="16"/>
      <c r="K401" s="16"/>
      <c r="L401" s="17"/>
      <c r="M401" s="16"/>
      <c r="O401" s="16">
        <v>0</v>
      </c>
      <c r="P401" s="16">
        <v>1442513</v>
      </c>
      <c r="Q401" s="18">
        <f>K401+L401-M401-O401-P401</f>
        <v>-1442513</v>
      </c>
      <c r="R401" s="19" t="str">
        <f>MID(G401,3,3)</f>
        <v>MUP</v>
      </c>
    </row>
    <row r="402" spans="1:18" x14ac:dyDescent="0.25">
      <c r="A402" s="29" t="s">
        <v>221</v>
      </c>
      <c r="B402" s="5" t="s">
        <v>63</v>
      </c>
      <c r="C402" s="7" t="str">
        <f>VLOOKUP(B402,[1]MASTER!A:B,2,0)</f>
        <v>ABILIFY DISCMELT 10 MG</v>
      </c>
      <c r="D402" s="7" t="str">
        <f>VLOOKUP(B402,[1]MASTER!F:G,2,0)</f>
        <v>5112</v>
      </c>
      <c r="E402" s="7" t="str">
        <f>VLOOKUP(D402,[1]MASTER!G:H,2,0)</f>
        <v>ABILIFY</v>
      </c>
      <c r="F402" s="4" t="str">
        <f>VLOOKUP(B402,[1]MASTER!K:L,2,0)</f>
        <v>TD REP-DOM</v>
      </c>
      <c r="G402" s="5" t="s">
        <v>32</v>
      </c>
      <c r="H402" s="6" t="s">
        <v>20</v>
      </c>
      <c r="I402" s="5" t="s">
        <v>20</v>
      </c>
      <c r="J402" s="16"/>
      <c r="K402" s="16"/>
      <c r="L402" s="17"/>
      <c r="M402" s="16"/>
      <c r="O402" s="16">
        <v>0</v>
      </c>
      <c r="P402" s="16">
        <v>1599733</v>
      </c>
      <c r="Q402" s="18">
        <f>K402+L402-M402-O402-P402</f>
        <v>-1599733</v>
      </c>
      <c r="R402" s="19" t="str">
        <f>MID(G402,3,3)</f>
        <v>MUP</v>
      </c>
    </row>
    <row r="403" spans="1:18" x14ac:dyDescent="0.25">
      <c r="A403" s="29" t="s">
        <v>221</v>
      </c>
      <c r="B403" s="5" t="s">
        <v>120</v>
      </c>
      <c r="C403" s="7" t="str">
        <f>VLOOKUP(B403,[1]MASTER!A:B,2,0)</f>
        <v>ABILIFY DISCMELT 15 MGKOP</v>
      </c>
      <c r="D403" s="7" t="str">
        <f>VLOOKUP(B403,[1]MASTER!F:G,2,0)</f>
        <v>5112</v>
      </c>
      <c r="E403" s="7" t="str">
        <f>VLOOKUP(D403,[1]MASTER!G:H,2,0)</f>
        <v>ABILIFY</v>
      </c>
      <c r="F403" s="4" t="str">
        <f>VLOOKUP(B403,[1]MASTER!K:L,2,0)</f>
        <v>TD REP-DOM</v>
      </c>
      <c r="G403" s="5" t="s">
        <v>32</v>
      </c>
      <c r="H403" s="6" t="s">
        <v>20</v>
      </c>
      <c r="I403" s="5" t="s">
        <v>20</v>
      </c>
      <c r="J403" s="16"/>
      <c r="K403" s="16"/>
      <c r="L403" s="17"/>
      <c r="M403" s="16"/>
      <c r="O403" s="16">
        <v>0</v>
      </c>
      <c r="P403" s="16">
        <v>337631</v>
      </c>
      <c r="Q403" s="18">
        <f>K403+L403-M403-O403-P403</f>
        <v>-337631</v>
      </c>
      <c r="R403" s="19" t="str">
        <f>MID(G403,3,3)</f>
        <v>MUP</v>
      </c>
    </row>
    <row r="404" spans="1:18" x14ac:dyDescent="0.25">
      <c r="A404" s="29" t="s">
        <v>221</v>
      </c>
      <c r="B404" s="5" t="s">
        <v>75</v>
      </c>
      <c r="C404" s="7" t="str">
        <f>VLOOKUP(B404,[1]MASTER!A:B,2,0)</f>
        <v>ABILIFY MAINTENA 300 MG</v>
      </c>
      <c r="D404" s="7" t="str">
        <f>VLOOKUP(B404,[1]MASTER!F:G,2,0)</f>
        <v>5119</v>
      </c>
      <c r="E404" s="7" t="str">
        <f>VLOOKUP(D404,[1]MASTER!G:H,2,0)</f>
        <v>Abilify Maintena Abilify</v>
      </c>
      <c r="F404" s="4" t="str">
        <f>VLOOKUP(B404,[1]MASTER!K:L,2,0)</f>
        <v>TD REP-DOM</v>
      </c>
      <c r="G404" s="5" t="s">
        <v>32</v>
      </c>
      <c r="H404" s="6" t="s">
        <v>20</v>
      </c>
      <c r="I404" s="5" t="s">
        <v>20</v>
      </c>
      <c r="J404" s="16"/>
      <c r="K404" s="16"/>
      <c r="L404" s="17"/>
      <c r="M404" s="16"/>
      <c r="O404" s="16">
        <v>0</v>
      </c>
      <c r="P404" s="16">
        <v>229194</v>
      </c>
      <c r="Q404" s="18">
        <f>K404+L404-M404-O404-P404</f>
        <v>-229194</v>
      </c>
      <c r="R404" s="19" t="str">
        <f>MID(G404,3,3)</f>
        <v>MUP</v>
      </c>
    </row>
    <row r="405" spans="1:18" x14ac:dyDescent="0.25">
      <c r="A405" s="29" t="s">
        <v>221</v>
      </c>
      <c r="B405" s="5" t="s">
        <v>74</v>
      </c>
      <c r="C405" s="7" t="str">
        <f>VLOOKUP(B405,[1]MASTER!A:B,2,0)</f>
        <v>ABILIFY MAINTENA 400 MG</v>
      </c>
      <c r="D405" s="7" t="str">
        <f>VLOOKUP(B405,[1]MASTER!F:G,2,0)</f>
        <v>5119</v>
      </c>
      <c r="E405" s="7" t="str">
        <f>VLOOKUP(D405,[1]MASTER!G:H,2,0)</f>
        <v>Abilify Maintena Abilify</v>
      </c>
      <c r="F405" s="4" t="str">
        <f>VLOOKUP(B405,[1]MASTER!K:L,2,0)</f>
        <v>TD REP-DOM</v>
      </c>
      <c r="G405" s="5" t="s">
        <v>32</v>
      </c>
      <c r="H405" s="6" t="s">
        <v>20</v>
      </c>
      <c r="I405" s="5" t="s">
        <v>20</v>
      </c>
      <c r="J405" s="16"/>
      <c r="K405" s="16"/>
      <c r="L405" s="17"/>
      <c r="M405" s="16"/>
      <c r="O405" s="16">
        <v>0</v>
      </c>
      <c r="P405" s="16">
        <v>1954013</v>
      </c>
      <c r="Q405" s="18">
        <f>K405+L405-M405-O405-P405</f>
        <v>-1954013</v>
      </c>
      <c r="R405" s="19" t="str">
        <f>MID(G405,3,3)</f>
        <v>MUP</v>
      </c>
    </row>
    <row r="406" spans="1:18" x14ac:dyDescent="0.25">
      <c r="A406" s="29" t="s">
        <v>221</v>
      </c>
      <c r="B406" s="5" t="s">
        <v>115</v>
      </c>
      <c r="C406" s="7" t="str">
        <f>VLOOKUP(B406,[1]MASTER!A:B,2,0)</f>
        <v>ABILIFY ORAL SOLUTION 60ML (Lokal)</v>
      </c>
      <c r="D406" s="7" t="str">
        <f>VLOOKUP(B406,[1]MASTER!F:G,2,0)</f>
        <v>5112</v>
      </c>
      <c r="E406" s="7" t="str">
        <f>VLOOKUP(D406,[1]MASTER!G:H,2,0)</f>
        <v>ABILIFY</v>
      </c>
      <c r="F406" s="4" t="str">
        <f>VLOOKUP(B406,[1]MASTER!K:L,2,0)</f>
        <v>TD SYR-DOM</v>
      </c>
      <c r="G406" s="5" t="s">
        <v>32</v>
      </c>
      <c r="H406" s="6" t="s">
        <v>20</v>
      </c>
      <c r="I406" s="5" t="s">
        <v>20</v>
      </c>
      <c r="J406" s="16"/>
      <c r="K406" s="16"/>
      <c r="L406" s="17"/>
      <c r="M406" s="16"/>
      <c r="O406" s="16">
        <v>0</v>
      </c>
      <c r="P406" s="16">
        <v>2207195</v>
      </c>
      <c r="Q406" s="18">
        <f>K406+L406-M406-O406-P406</f>
        <v>-2207195</v>
      </c>
      <c r="R406" s="19" t="str">
        <f>MID(G406,3,3)</f>
        <v>MUP</v>
      </c>
    </row>
    <row r="407" spans="1:18" x14ac:dyDescent="0.25">
      <c r="A407" s="29" t="s">
        <v>221</v>
      </c>
      <c r="B407" s="5" t="s">
        <v>73</v>
      </c>
      <c r="C407" s="7" t="str">
        <f>VLOOKUP(B407,[1]MASTER!A:B,2,0)</f>
        <v>SAMSCA TABLET 15 MG</v>
      </c>
      <c r="D407" s="7" t="str">
        <f>VLOOKUP(B407,[1]MASTER!F:G,2,0)</f>
        <v>5118</v>
      </c>
      <c r="E407" s="7" t="str">
        <f>VLOOKUP(D407,[1]MASTER!G:H,2,0)</f>
        <v>SAMSCA</v>
      </c>
      <c r="F407" s="4" t="str">
        <f>VLOOKUP(B407,[1]MASTER!K:L,2,0)</f>
        <v>TD REP-DOM</v>
      </c>
      <c r="G407" s="5" t="s">
        <v>32</v>
      </c>
      <c r="H407" s="6" t="s">
        <v>20</v>
      </c>
      <c r="I407" s="5" t="s">
        <v>20</v>
      </c>
      <c r="J407" s="16"/>
      <c r="K407" s="16"/>
      <c r="L407" s="17"/>
      <c r="M407" s="16"/>
      <c r="O407" s="16">
        <v>0</v>
      </c>
      <c r="P407" s="16">
        <v>6872945</v>
      </c>
      <c r="Q407" s="18">
        <f>K407+L407-M407-O407-P407</f>
        <v>-6872945</v>
      </c>
      <c r="R407" s="19" t="str">
        <f>MID(G407,3,3)</f>
        <v>MUP</v>
      </c>
    </row>
    <row r="408" spans="1:18" x14ac:dyDescent="0.25">
      <c r="A408" s="29" t="s">
        <v>221</v>
      </c>
      <c r="B408" s="5" t="s">
        <v>134</v>
      </c>
      <c r="C408" s="7" t="str">
        <f>VLOOKUP(B408,[1]MASTER!A:B,2,0)</f>
        <v>MEPTIN INHALATION 0.3 ML840 pcs</v>
      </c>
      <c r="D408" s="7" t="str">
        <f>VLOOKUP(B408,[1]MASTER!F:G,2,0)</f>
        <v>5113</v>
      </c>
      <c r="E408" s="7" t="str">
        <f>VLOOKUP(D408,[1]MASTER!G:H,2,0)</f>
        <v>MEPTIN</v>
      </c>
      <c r="F408" s="4" t="str">
        <f>VLOOKUP(B408,[1]MASTER!K:L,2,0)</f>
        <v>TD REP-DOM</v>
      </c>
      <c r="G408" s="5" t="s">
        <v>32</v>
      </c>
      <c r="H408" s="6" t="s">
        <v>20</v>
      </c>
      <c r="I408" s="5" t="s">
        <v>20</v>
      </c>
      <c r="J408" s="16"/>
      <c r="K408" s="16"/>
      <c r="L408" s="17"/>
      <c r="M408" s="16"/>
      <c r="O408" s="16">
        <v>0</v>
      </c>
      <c r="P408" s="16">
        <v>226356</v>
      </c>
      <c r="Q408" s="18">
        <f>K408+L408-M408-O408-P408</f>
        <v>-226356</v>
      </c>
      <c r="R408" s="19" t="str">
        <f>MID(G408,3,3)</f>
        <v>MUP</v>
      </c>
    </row>
    <row r="409" spans="1:18" x14ac:dyDescent="0.25">
      <c r="A409" s="29" t="s">
        <v>221</v>
      </c>
      <c r="B409" s="5" t="s">
        <v>83</v>
      </c>
      <c r="C409" s="7" t="str">
        <f>VLOOKUP(B409,[1]MASTER!A:B,2,0)</f>
        <v>MEPTIN INHALATION 0.5 ML840 pcs</v>
      </c>
      <c r="D409" s="7" t="str">
        <f>VLOOKUP(B409,[1]MASTER!F:G,2,0)</f>
        <v>5113</v>
      </c>
      <c r="E409" s="7" t="str">
        <f>VLOOKUP(D409,[1]MASTER!G:H,2,0)</f>
        <v>MEPTIN</v>
      </c>
      <c r="F409" s="4" t="str">
        <f>VLOOKUP(B409,[1]MASTER!K:L,2,0)</f>
        <v>TD REP-DOM</v>
      </c>
      <c r="G409" s="5" t="s">
        <v>32</v>
      </c>
      <c r="H409" s="6" t="s">
        <v>20</v>
      </c>
      <c r="I409" s="5" t="s">
        <v>20</v>
      </c>
      <c r="J409" s="16"/>
      <c r="K409" s="16"/>
      <c r="L409" s="17"/>
      <c r="M409" s="16"/>
      <c r="O409" s="16">
        <v>0</v>
      </c>
      <c r="P409" s="16">
        <v>471672</v>
      </c>
      <c r="Q409" s="18">
        <f>K409+L409-M409-O409-P409</f>
        <v>-471672</v>
      </c>
      <c r="R409" s="19" t="str">
        <f>MID(G409,3,3)</f>
        <v>MUP</v>
      </c>
    </row>
    <row r="410" spans="1:18" x14ac:dyDescent="0.25">
      <c r="A410" s="29" t="s">
        <v>221</v>
      </c>
      <c r="B410" s="5" t="s">
        <v>70</v>
      </c>
      <c r="C410" s="7" t="str">
        <f>VLOOKUP(B410,[1]MASTER!A:B,2,0)</f>
        <v>PLETAAL SR 100 MGCapsule</v>
      </c>
      <c r="D410" s="7" t="str">
        <f>VLOOKUP(B410,[1]MASTER!F:G,2,0)</f>
        <v>5111</v>
      </c>
      <c r="E410" s="7" t="str">
        <f>VLOOKUP(D410,[1]MASTER!G:H,2,0)</f>
        <v>PLETAAL</v>
      </c>
      <c r="F410" s="4" t="str">
        <f>VLOOKUP(B410,[1]MASTER!K:L,2,0)</f>
        <v>TD REP-DOM</v>
      </c>
      <c r="G410" s="5" t="s">
        <v>32</v>
      </c>
      <c r="H410" s="6" t="s">
        <v>20</v>
      </c>
      <c r="I410" s="5" t="s">
        <v>20</v>
      </c>
      <c r="J410" s="16"/>
      <c r="K410" s="16"/>
      <c r="L410" s="17"/>
      <c r="M410" s="16"/>
      <c r="O410" s="16">
        <v>0</v>
      </c>
      <c r="P410" s="16">
        <v>5883312</v>
      </c>
      <c r="Q410" s="18">
        <f>K410+L410-M410-O410-P410</f>
        <v>-5883312</v>
      </c>
      <c r="R410" s="19" t="str">
        <f>MID(G410,3,3)</f>
        <v>MUP</v>
      </c>
    </row>
    <row r="411" spans="1:18" x14ac:dyDescent="0.25">
      <c r="A411" s="29" t="s">
        <v>221</v>
      </c>
      <c r="B411" s="5" t="s">
        <v>31</v>
      </c>
      <c r="C411" s="7" t="str">
        <f>VLOOKUP(B411,[1]MASTER!A:B,2,0)</f>
        <v>ICLUSIG 15 MG</v>
      </c>
      <c r="D411" s="7" t="str">
        <f>VLOOKUP(B411,[1]MASTER!F:G,2,0)</f>
        <v>5121</v>
      </c>
      <c r="E411" s="7" t="str">
        <f>VLOOKUP(D411,[1]MASTER!G:H,2,0)</f>
        <v>Iclusig</v>
      </c>
      <c r="F411" s="4" t="str">
        <f>VLOOKUP(B411,[1]MASTER!K:L,2,0)</f>
        <v>TD REP-DOM</v>
      </c>
      <c r="G411" s="5" t="s">
        <v>32</v>
      </c>
      <c r="H411" s="6" t="s">
        <v>20</v>
      </c>
      <c r="I411" s="5" t="s">
        <v>20</v>
      </c>
      <c r="J411" s="16"/>
      <c r="K411" s="16"/>
      <c r="L411" s="17"/>
      <c r="M411" s="16"/>
      <c r="O411" s="16">
        <v>0</v>
      </c>
      <c r="P411" s="16">
        <v>284000</v>
      </c>
      <c r="Q411" s="18">
        <f>K411+L411-M411-O411-P411</f>
        <v>-284000</v>
      </c>
      <c r="R411" s="19" t="str">
        <f>MID(G411,3,3)</f>
        <v>MUP</v>
      </c>
    </row>
    <row r="412" spans="1:18" x14ac:dyDescent="0.25">
      <c r="A412" s="29" t="s">
        <v>221</v>
      </c>
      <c r="B412" s="5" t="s">
        <v>77</v>
      </c>
      <c r="C412" s="7" t="str">
        <f>VLOOKUP(B412,[1]MASTER!A:B,2,0)</f>
        <v>REXULTI TABLET 1 MG</v>
      </c>
      <c r="D412" s="7" t="str">
        <f>VLOOKUP(B412,[1]MASTER!F:G,2,0)</f>
        <v>5123</v>
      </c>
      <c r="E412" s="7" t="str">
        <f>VLOOKUP(D412,[1]MASTER!G:H,2,0)</f>
        <v>Rexulti</v>
      </c>
      <c r="F412" s="4" t="str">
        <f>VLOOKUP(B412,[1]MASTER!K:L,2,0)</f>
        <v>TD REP-DOM</v>
      </c>
      <c r="G412" s="5" t="s">
        <v>32</v>
      </c>
      <c r="H412" s="6" t="s">
        <v>20</v>
      </c>
      <c r="I412" s="5" t="s">
        <v>20</v>
      </c>
      <c r="J412" s="16"/>
      <c r="K412" s="16"/>
      <c r="L412" s="17"/>
      <c r="M412" s="16"/>
      <c r="O412" s="16">
        <v>0</v>
      </c>
      <c r="P412" s="16">
        <v>881379</v>
      </c>
      <c r="Q412" s="18">
        <f>K412+L412-M412-O412-P412</f>
        <v>-881379</v>
      </c>
      <c r="R412" s="19" t="str">
        <f>MID(G412,3,3)</f>
        <v>MUP</v>
      </c>
    </row>
    <row r="413" spans="1:18" x14ac:dyDescent="0.25">
      <c r="A413" s="29" t="s">
        <v>221</v>
      </c>
      <c r="B413" s="5" t="s">
        <v>78</v>
      </c>
      <c r="C413" s="7" t="str">
        <f>VLOOKUP(B413,[1]MASTER!A:B,2,0)</f>
        <v>REXULTI TABLET 2 MG</v>
      </c>
      <c r="D413" s="7" t="str">
        <f>VLOOKUP(B413,[1]MASTER!F:G,2,0)</f>
        <v>5123</v>
      </c>
      <c r="E413" s="7" t="str">
        <f>VLOOKUP(D413,[1]MASTER!G:H,2,0)</f>
        <v>Rexulti</v>
      </c>
      <c r="F413" s="4" t="str">
        <f>VLOOKUP(B413,[1]MASTER!K:L,2,0)</f>
        <v>TD REP-DOM</v>
      </c>
      <c r="G413" s="5" t="s">
        <v>32</v>
      </c>
      <c r="H413" s="6" t="s">
        <v>20</v>
      </c>
      <c r="I413" s="5" t="s">
        <v>20</v>
      </c>
      <c r="J413" s="16"/>
      <c r="K413" s="16"/>
      <c r="L413" s="17"/>
      <c r="M413" s="16"/>
      <c r="O413" s="16">
        <v>0</v>
      </c>
      <c r="P413" s="16">
        <v>770757</v>
      </c>
      <c r="Q413" s="18">
        <f>K413+L413-M413-O413-P413</f>
        <v>-770757</v>
      </c>
      <c r="R413" s="19" t="str">
        <f>MID(G413,3,3)</f>
        <v>MUP</v>
      </c>
    </row>
    <row r="414" spans="1:18" x14ac:dyDescent="0.25">
      <c r="A414" s="29" t="s">
        <v>221</v>
      </c>
      <c r="B414" s="5" t="s">
        <v>117</v>
      </c>
      <c r="C414" s="7" t="str">
        <f>VLOOKUP(B414,[1]MASTER!A:B,2,0)</f>
        <v>REXULTI TABLET 3 MG</v>
      </c>
      <c r="D414" s="7" t="str">
        <f>VLOOKUP(B414,[1]MASTER!F:G,2,0)</f>
        <v>5123</v>
      </c>
      <c r="E414" s="7" t="str">
        <f>VLOOKUP(D414,[1]MASTER!G:H,2,0)</f>
        <v>Rexulti</v>
      </c>
      <c r="F414" s="4" t="str">
        <f>VLOOKUP(B414,[1]MASTER!K:L,2,0)</f>
        <v>TD REP-DOM</v>
      </c>
      <c r="G414" s="5" t="s">
        <v>32</v>
      </c>
      <c r="H414" s="6" t="s">
        <v>20</v>
      </c>
      <c r="I414" s="5" t="s">
        <v>20</v>
      </c>
      <c r="J414" s="16"/>
      <c r="K414" s="16"/>
      <c r="L414" s="17"/>
      <c r="M414" s="16"/>
      <c r="O414" s="16">
        <v>0</v>
      </c>
      <c r="P414" s="16">
        <v>3753</v>
      </c>
      <c r="Q414" s="18">
        <f>K414+L414-M414-O414-P414</f>
        <v>-3753</v>
      </c>
      <c r="R414" s="19" t="str">
        <f>MID(G414,3,3)</f>
        <v>MUP</v>
      </c>
    </row>
    <row r="415" spans="1:18" x14ac:dyDescent="0.25">
      <c r="A415" s="29" t="s">
        <v>221</v>
      </c>
      <c r="B415" s="5" t="s">
        <v>79</v>
      </c>
      <c r="C415" s="7" t="str">
        <f>VLOOKUP(B415,[1]MASTER!A:B,2,0)</f>
        <v>REXULTI TABLET 4 MG</v>
      </c>
      <c r="D415" s="7" t="str">
        <f>VLOOKUP(B415,[1]MASTER!F:G,2,0)</f>
        <v>5123</v>
      </c>
      <c r="E415" s="7" t="str">
        <f>VLOOKUP(D415,[1]MASTER!G:H,2,0)</f>
        <v>Rexulti</v>
      </c>
      <c r="F415" s="4" t="str">
        <f>VLOOKUP(B415,[1]MASTER!K:L,2,0)</f>
        <v>TD REP-DOM</v>
      </c>
      <c r="G415" s="5" t="s">
        <v>32</v>
      </c>
      <c r="H415" s="6" t="s">
        <v>20</v>
      </c>
      <c r="I415" s="5" t="s">
        <v>20</v>
      </c>
      <c r="J415" s="16"/>
      <c r="K415" s="16"/>
      <c r="L415" s="17"/>
      <c r="M415" s="16"/>
      <c r="O415" s="16">
        <v>0</v>
      </c>
      <c r="P415" s="16">
        <v>708579</v>
      </c>
      <c r="Q415" s="18">
        <f>K415+L415-M415-O415-P415</f>
        <v>-708579</v>
      </c>
      <c r="R415" s="19" t="str">
        <f>MID(G415,3,3)</f>
        <v>MUP</v>
      </c>
    </row>
    <row r="416" spans="1:18" x14ac:dyDescent="0.25">
      <c r="A416" s="29" t="s">
        <v>221</v>
      </c>
      <c r="B416" s="5" t="s">
        <v>33</v>
      </c>
      <c r="C416" s="7" t="str">
        <f>VLOOKUP(B416,[1]MASTER!A:B,2,0)</f>
        <v>TABLET MINI MEPTIN</v>
      </c>
      <c r="D416" s="7" t="str">
        <f>VLOOKUP(B416,[1]MASTER!F:G,2,0)</f>
        <v>5113</v>
      </c>
      <c r="E416" s="7" t="str">
        <f>VLOOKUP(D416,[1]MASTER!G:H,2,0)</f>
        <v>MEPTIN</v>
      </c>
      <c r="F416" s="4" t="str">
        <f>VLOOKUP(B416,[1]MASTER!K:L,2,0)</f>
        <v>TD TAB-DOM</v>
      </c>
      <c r="G416" s="5" t="s">
        <v>32</v>
      </c>
      <c r="H416" s="6" t="s">
        <v>20</v>
      </c>
      <c r="I416" s="5" t="s">
        <v>20</v>
      </c>
      <c r="J416" s="16"/>
      <c r="K416" s="16"/>
      <c r="L416" s="17"/>
      <c r="M416" s="16"/>
      <c r="O416" s="16">
        <v>231795</v>
      </c>
      <c r="P416" s="16">
        <v>854956</v>
      </c>
      <c r="Q416" s="18">
        <f>K416+L416-M416-O416-P416</f>
        <v>-1086751</v>
      </c>
      <c r="R416" s="19" t="str">
        <f>MID(G416,3,3)</f>
        <v>MUP</v>
      </c>
    </row>
    <row r="417" spans="1:18" x14ac:dyDescent="0.25">
      <c r="A417" s="29" t="s">
        <v>221</v>
      </c>
      <c r="B417" s="5" t="s">
        <v>34</v>
      </c>
      <c r="C417" s="7" t="str">
        <f>VLOOKUP(B417,[1]MASTER!A:B,2,0)</f>
        <v>TABLET MEPTIN</v>
      </c>
      <c r="D417" s="7" t="str">
        <f>VLOOKUP(B417,[1]MASTER!F:G,2,0)</f>
        <v>5113</v>
      </c>
      <c r="E417" s="7" t="str">
        <f>VLOOKUP(D417,[1]MASTER!G:H,2,0)</f>
        <v>MEPTIN</v>
      </c>
      <c r="F417" s="4" t="str">
        <f>VLOOKUP(B417,[1]MASTER!K:L,2,0)</f>
        <v>TD TAB-DOM</v>
      </c>
      <c r="G417" s="5" t="s">
        <v>32</v>
      </c>
      <c r="H417" s="6" t="s">
        <v>20</v>
      </c>
      <c r="I417" s="5" t="s">
        <v>20</v>
      </c>
      <c r="J417" s="16"/>
      <c r="K417" s="16"/>
      <c r="L417" s="17"/>
      <c r="M417" s="16"/>
      <c r="O417" s="16">
        <v>240594</v>
      </c>
      <c r="P417" s="16">
        <v>887413</v>
      </c>
      <c r="Q417" s="18">
        <f>K417+L417-M417-O417-P417</f>
        <v>-1128007</v>
      </c>
      <c r="R417" s="19" t="str">
        <f>MID(G417,3,3)</f>
        <v>MUP</v>
      </c>
    </row>
    <row r="418" spans="1:18" x14ac:dyDescent="0.25">
      <c r="A418" s="29" t="s">
        <v>221</v>
      </c>
      <c r="B418" s="5" t="s">
        <v>35</v>
      </c>
      <c r="C418" s="7" t="str">
        <f>VLOOKUP(B418,[1]MASTER!A:B,2,0)</f>
        <v>JINARC 15 MG</v>
      </c>
      <c r="D418" s="7" t="str">
        <f>VLOOKUP(B418,[1]MASTER!F:G,2,0)</f>
        <v>5124</v>
      </c>
      <c r="E418" s="7" t="str">
        <f>VLOOKUP(D418,[1]MASTER!G:H,2,0)</f>
        <v>JINARK</v>
      </c>
      <c r="F418" s="4" t="str">
        <f>VLOOKUP(B418,[1]MASTER!K:L,2,0)</f>
        <v>TD TAB-DOM</v>
      </c>
      <c r="G418" s="5" t="s">
        <v>32</v>
      </c>
      <c r="H418" s="6" t="s">
        <v>20</v>
      </c>
      <c r="I418" s="5" t="s">
        <v>20</v>
      </c>
      <c r="J418" s="16"/>
      <c r="K418" s="16"/>
      <c r="L418" s="17"/>
      <c r="M418" s="16"/>
      <c r="O418" s="16">
        <v>5835</v>
      </c>
      <c r="P418" s="16">
        <v>21523</v>
      </c>
      <c r="Q418" s="18">
        <f>K418+L418-M418-O418-P418</f>
        <v>-27358</v>
      </c>
      <c r="R418" s="19" t="str">
        <f>MID(G418,3,3)</f>
        <v>MUP</v>
      </c>
    </row>
    <row r="419" spans="1:18" x14ac:dyDescent="0.25">
      <c r="A419" s="29" t="s">
        <v>221</v>
      </c>
      <c r="B419" s="5" t="s">
        <v>36</v>
      </c>
      <c r="C419" s="7" t="str">
        <f>VLOOKUP(B419,[1]MASTER!A:B,2,0)</f>
        <v>JINARC 30 MG</v>
      </c>
      <c r="D419" s="7" t="str">
        <f>VLOOKUP(B419,[1]MASTER!F:G,2,0)</f>
        <v>5124</v>
      </c>
      <c r="E419" s="7" t="str">
        <f>VLOOKUP(D419,[1]MASTER!G:H,2,0)</f>
        <v>JINARK</v>
      </c>
      <c r="F419" s="4" t="str">
        <f>VLOOKUP(B419,[1]MASTER!K:L,2,0)</f>
        <v>TD TAB-DOM</v>
      </c>
      <c r="G419" s="5" t="s">
        <v>32</v>
      </c>
      <c r="H419" s="6" t="s">
        <v>20</v>
      </c>
      <c r="I419" s="5" t="s">
        <v>20</v>
      </c>
      <c r="J419" s="16"/>
      <c r="K419" s="16"/>
      <c r="L419" s="17"/>
      <c r="M419" s="16"/>
      <c r="O419" s="16">
        <v>68079</v>
      </c>
      <c r="P419" s="16">
        <v>251104</v>
      </c>
      <c r="Q419" s="18">
        <f>K419+L419-M419-O419-P419</f>
        <v>-319183</v>
      </c>
      <c r="R419" s="19" t="str">
        <f>MID(G419,3,3)</f>
        <v>MUP</v>
      </c>
    </row>
    <row r="420" spans="1:18" x14ac:dyDescent="0.25">
      <c r="A420" s="29" t="s">
        <v>221</v>
      </c>
      <c r="B420" s="5" t="s">
        <v>37</v>
      </c>
      <c r="C420" s="7" t="str">
        <f>VLOOKUP(B420,[1]MASTER!A:B,2,0)</f>
        <v>M U C O S T A</v>
      </c>
      <c r="D420" s="7" t="str">
        <f>VLOOKUP(B420,[1]MASTER!F:G,2,0)</f>
        <v>5114</v>
      </c>
      <c r="E420" s="7" t="str">
        <f>VLOOKUP(D420,[1]MASTER!G:H,2,0)</f>
        <v>MUCOSTA</v>
      </c>
      <c r="F420" s="4" t="str">
        <f>VLOOKUP(B420,[1]MASTER!K:L,2,0)</f>
        <v>TD TAB-DOM</v>
      </c>
      <c r="G420" s="5" t="s">
        <v>32</v>
      </c>
      <c r="H420" s="6" t="s">
        <v>20</v>
      </c>
      <c r="I420" s="5" t="s">
        <v>20</v>
      </c>
      <c r="J420" s="16"/>
      <c r="K420" s="16"/>
      <c r="L420" s="17"/>
      <c r="M420" s="16"/>
      <c r="O420" s="16">
        <v>1096635</v>
      </c>
      <c r="P420" s="16">
        <v>4044841</v>
      </c>
      <c r="Q420" s="18">
        <f>K420+L420-M420-O420-P420</f>
        <v>-5141476</v>
      </c>
      <c r="R420" s="19" t="str">
        <f>MID(G420,3,3)</f>
        <v>MUP</v>
      </c>
    </row>
    <row r="421" spans="1:18" x14ac:dyDescent="0.25">
      <c r="A421" s="29" t="s">
        <v>221</v>
      </c>
      <c r="B421" s="5" t="s">
        <v>38</v>
      </c>
      <c r="C421" s="7" t="str">
        <f>VLOOKUP(B421,[1]MASTER!A:B,2,0)</f>
        <v>PLETAAL 100 MG</v>
      </c>
      <c r="D421" s="7" t="str">
        <f>VLOOKUP(B421,[1]MASTER!F:G,2,0)</f>
        <v>5111</v>
      </c>
      <c r="E421" s="7" t="str">
        <f>VLOOKUP(D421,[1]MASTER!G:H,2,0)</f>
        <v>PLETAAL</v>
      </c>
      <c r="F421" s="4" t="str">
        <f>VLOOKUP(B421,[1]MASTER!K:L,2,0)</f>
        <v>TD TAB-DOM</v>
      </c>
      <c r="G421" s="5" t="s">
        <v>32</v>
      </c>
      <c r="H421" s="6" t="s">
        <v>20</v>
      </c>
      <c r="I421" s="5" t="s">
        <v>20</v>
      </c>
      <c r="J421" s="16"/>
      <c r="K421" s="16"/>
      <c r="L421" s="17"/>
      <c r="M421" s="16"/>
      <c r="O421" s="16">
        <v>624253</v>
      </c>
      <c r="P421" s="16">
        <v>2302507</v>
      </c>
      <c r="Q421" s="18">
        <f>K421+L421-M421-O421-P421</f>
        <v>-2926760</v>
      </c>
      <c r="R421" s="19" t="str">
        <f>MID(G421,3,3)</f>
        <v>MUP</v>
      </c>
    </row>
    <row r="422" spans="1:18" x14ac:dyDescent="0.25">
      <c r="A422" s="29" t="s">
        <v>221</v>
      </c>
      <c r="B422" s="5" t="s">
        <v>39</v>
      </c>
      <c r="C422" s="7" t="str">
        <f>VLOOKUP(B422,[1]MASTER!A:B,2,0)</f>
        <v>PLETAAL TABLET 50 MG</v>
      </c>
      <c r="D422" s="7" t="str">
        <f>VLOOKUP(B422,[1]MASTER!F:G,2,0)</f>
        <v>5111</v>
      </c>
      <c r="E422" s="7" t="str">
        <f>VLOOKUP(D422,[1]MASTER!G:H,2,0)</f>
        <v>PLETAAL</v>
      </c>
      <c r="F422" s="4" t="str">
        <f>VLOOKUP(B422,[1]MASTER!K:L,2,0)</f>
        <v>TD TAB-DOM</v>
      </c>
      <c r="G422" s="5" t="s">
        <v>32</v>
      </c>
      <c r="H422" s="6" t="s">
        <v>20</v>
      </c>
      <c r="I422" s="5" t="s">
        <v>20</v>
      </c>
      <c r="J422" s="16"/>
      <c r="K422" s="16"/>
      <c r="L422" s="17"/>
      <c r="M422" s="16"/>
      <c r="O422" s="16">
        <v>423400</v>
      </c>
      <c r="P422" s="16">
        <v>1561678</v>
      </c>
      <c r="Q422" s="18">
        <f>K422+L422-M422-O422-P422</f>
        <v>-1985078</v>
      </c>
      <c r="R422" s="19" t="str">
        <f>MID(G422,3,3)</f>
        <v>MUP</v>
      </c>
    </row>
    <row r="423" spans="1:18" x14ac:dyDescent="0.25">
      <c r="A423" s="29" t="s">
        <v>222</v>
      </c>
      <c r="B423" s="2" t="s">
        <v>44</v>
      </c>
      <c r="C423" s="3" t="str">
        <f>VLOOKUP(B423,[1]MASTER!A:B,2,0)</f>
        <v>OI-24OTSUKA INFUSION SET</v>
      </c>
      <c r="D423" s="3" t="str">
        <f>VLOOKUP(B423,[1]MASTER!F:G,2,0)</f>
        <v>1511</v>
      </c>
      <c r="E423" s="3" t="str">
        <f>VLOOKUP(D423,[1]MASTER!G:H,2,0)</f>
        <v>ME SET</v>
      </c>
      <c r="F423" s="8" t="s">
        <v>45</v>
      </c>
      <c r="G423" s="2" t="s">
        <v>47</v>
      </c>
      <c r="H423" s="8" t="s">
        <v>48</v>
      </c>
      <c r="I423" s="2" t="s">
        <v>49</v>
      </c>
      <c r="J423" s="15">
        <v>30900</v>
      </c>
      <c r="K423" s="15">
        <v>199614000</v>
      </c>
      <c r="L423" s="10"/>
      <c r="M423" s="15">
        <v>151665433.16236869</v>
      </c>
      <c r="O423" s="15"/>
      <c r="P423" s="15"/>
      <c r="Q423" s="12">
        <f>K423+L423-M423-O423-P423</f>
        <v>47948566.837631315</v>
      </c>
      <c r="R423" t="str">
        <f>MID(G423,3,3)</f>
        <v>MUP</v>
      </c>
    </row>
    <row r="424" spans="1:18" x14ac:dyDescent="0.25">
      <c r="A424" s="29" t="s">
        <v>222</v>
      </c>
      <c r="B424" s="2" t="s">
        <v>50</v>
      </c>
      <c r="C424" s="3" t="str">
        <f>VLOOKUP(B424,[1]MASTER!A:B,2,0)</f>
        <v>OI-34OTSUKA INFUSION SET</v>
      </c>
      <c r="D424" s="3" t="str">
        <f>VLOOKUP(B424,[1]MASTER!F:G,2,0)</f>
        <v>1511</v>
      </c>
      <c r="E424" s="3" t="str">
        <f>VLOOKUP(D424,[1]MASTER!G:H,2,0)</f>
        <v>ME SET</v>
      </c>
      <c r="F424" s="8" t="s">
        <v>45</v>
      </c>
      <c r="G424" s="2" t="s">
        <v>47</v>
      </c>
      <c r="H424" s="8" t="s">
        <v>48</v>
      </c>
      <c r="I424" s="2" t="s">
        <v>49</v>
      </c>
      <c r="J424" s="15">
        <v>17142</v>
      </c>
      <c r="K424" s="15">
        <v>126833658</v>
      </c>
      <c r="L424" s="10"/>
      <c r="M424" s="15">
        <v>102662459.14773311</v>
      </c>
      <c r="O424" s="15"/>
      <c r="P424" s="15"/>
      <c r="Q424" s="12">
        <f>K424+L424-M424-O424-P424</f>
        <v>24171198.852266893</v>
      </c>
      <c r="R424" t="str">
        <f>MID(G424,3,3)</f>
        <v>MUP</v>
      </c>
    </row>
    <row r="425" spans="1:18" x14ac:dyDescent="0.25">
      <c r="A425" s="29" t="s">
        <v>222</v>
      </c>
      <c r="B425" s="2" t="s">
        <v>50</v>
      </c>
      <c r="C425" s="3" t="str">
        <f>VLOOKUP(B425,[1]MASTER!A:B,2,0)</f>
        <v>OI-34OTSUKA INFUSION SET</v>
      </c>
      <c r="D425" s="3" t="str">
        <f>VLOOKUP(B425,[1]MASTER!F:G,2,0)</f>
        <v>1511</v>
      </c>
      <c r="E425" s="3" t="str">
        <f>VLOOKUP(D425,[1]MASTER!G:H,2,0)</f>
        <v>ME SET</v>
      </c>
      <c r="F425" s="8" t="s">
        <v>45</v>
      </c>
      <c r="G425" s="2" t="s">
        <v>53</v>
      </c>
      <c r="H425" s="8" t="s">
        <v>48</v>
      </c>
      <c r="I425" s="2" t="s">
        <v>49</v>
      </c>
      <c r="J425" s="15">
        <v>2200</v>
      </c>
      <c r="K425" s="15">
        <v>16277800</v>
      </c>
      <c r="L425" s="10"/>
      <c r="M425" s="15">
        <v>13175674.374344459</v>
      </c>
      <c r="O425" s="15"/>
      <c r="P425" s="15"/>
      <c r="Q425" s="12">
        <f>K425+L425-M425-O425-P425</f>
        <v>3102125.6256555412</v>
      </c>
      <c r="R425" t="str">
        <f>MID(G425,3,3)</f>
        <v>RNI</v>
      </c>
    </row>
    <row r="426" spans="1:18" x14ac:dyDescent="0.25">
      <c r="A426" s="29" t="s">
        <v>222</v>
      </c>
      <c r="B426" s="2" t="s">
        <v>54</v>
      </c>
      <c r="C426" s="3" t="str">
        <f>VLOOKUP(B426,[1]MASTER!A:B,2,0)</f>
        <v>OI-44OTSUKA INFUSION SET</v>
      </c>
      <c r="D426" s="3" t="str">
        <f>VLOOKUP(B426,[1]MASTER!F:G,2,0)</f>
        <v>1511</v>
      </c>
      <c r="E426" s="3" t="str">
        <f>VLOOKUP(D426,[1]MASTER!G:H,2,0)</f>
        <v>ME SET</v>
      </c>
      <c r="F426" s="8" t="s">
        <v>45</v>
      </c>
      <c r="G426" s="2" t="s">
        <v>47</v>
      </c>
      <c r="H426" s="8" t="s">
        <v>48</v>
      </c>
      <c r="I426" s="2" t="s">
        <v>49</v>
      </c>
      <c r="J426" s="15">
        <v>2000</v>
      </c>
      <c r="K426" s="15">
        <v>14238000</v>
      </c>
      <c r="L426" s="10"/>
      <c r="M426" s="15">
        <v>11410381.902233399</v>
      </c>
      <c r="O426" s="15"/>
      <c r="P426" s="15"/>
      <c r="Q426" s="12">
        <f>K426+L426-M426-O426-P426</f>
        <v>2827618.0977666005</v>
      </c>
      <c r="R426" t="str">
        <f>MID(G426,3,3)</f>
        <v>MUP</v>
      </c>
    </row>
    <row r="427" spans="1:18" x14ac:dyDescent="0.25">
      <c r="A427" s="29" t="s">
        <v>222</v>
      </c>
      <c r="B427" s="2" t="s">
        <v>55</v>
      </c>
      <c r="C427" s="3" t="str">
        <f>VLOOKUP(B427,[1]MASTER!A:B,2,0)</f>
        <v>OI-64OTSUKA INFUSION SET</v>
      </c>
      <c r="D427" s="3" t="str">
        <f>VLOOKUP(B427,[1]MASTER!F:G,2,0)</f>
        <v>1511</v>
      </c>
      <c r="E427" s="3" t="str">
        <f>VLOOKUP(D427,[1]MASTER!G:H,2,0)</f>
        <v>ME SET</v>
      </c>
      <c r="F427" s="8" t="s">
        <v>45</v>
      </c>
      <c r="G427" s="2" t="s">
        <v>47</v>
      </c>
      <c r="H427" s="8" t="s">
        <v>48</v>
      </c>
      <c r="I427" s="2" t="s">
        <v>49</v>
      </c>
      <c r="J427" s="15">
        <v>17157</v>
      </c>
      <c r="K427" s="15">
        <v>122500980</v>
      </c>
      <c r="L427" s="10"/>
      <c r="M427" s="15">
        <v>94663497.020967975</v>
      </c>
      <c r="O427" s="15"/>
      <c r="P427" s="15"/>
      <c r="Q427" s="12">
        <f>K427+L427-M427-O427-P427</f>
        <v>27837482.979032025</v>
      </c>
      <c r="R427" t="str">
        <f>MID(G427,3,3)</f>
        <v>MUP</v>
      </c>
    </row>
    <row r="428" spans="1:18" x14ac:dyDescent="0.25">
      <c r="A428" s="29" t="s">
        <v>222</v>
      </c>
      <c r="B428" s="2" t="s">
        <v>55</v>
      </c>
      <c r="C428" s="3" t="str">
        <f>VLOOKUP(B428,[1]MASTER!A:B,2,0)</f>
        <v>OI-64OTSUKA INFUSION SET</v>
      </c>
      <c r="D428" s="3" t="str">
        <f>VLOOKUP(B428,[1]MASTER!F:G,2,0)</f>
        <v>1511</v>
      </c>
      <c r="E428" s="3" t="str">
        <f>VLOOKUP(D428,[1]MASTER!G:H,2,0)</f>
        <v>ME SET</v>
      </c>
      <c r="F428" s="8" t="s">
        <v>45</v>
      </c>
      <c r="G428" s="2" t="s">
        <v>53</v>
      </c>
      <c r="H428" s="8" t="s">
        <v>48</v>
      </c>
      <c r="I428" s="2" t="s">
        <v>49</v>
      </c>
      <c r="J428" s="15">
        <v>2000</v>
      </c>
      <c r="K428" s="15">
        <v>14280000</v>
      </c>
      <c r="L428" s="10"/>
      <c r="M428" s="15">
        <v>11034970.801535001</v>
      </c>
      <c r="O428" s="15"/>
      <c r="P428" s="15"/>
      <c r="Q428" s="12">
        <f>K428+L428-M428-O428-P428</f>
        <v>3245029.198464999</v>
      </c>
      <c r="R428" t="str">
        <f>MID(G428,3,3)</f>
        <v>RNI</v>
      </c>
    </row>
    <row r="429" spans="1:18" x14ac:dyDescent="0.25">
      <c r="A429" s="29" t="s">
        <v>222</v>
      </c>
      <c r="B429" s="2" t="s">
        <v>56</v>
      </c>
      <c r="C429" s="3" t="str">
        <f>VLOOKUP(B429,[1]MASTER!A:B,2,0)</f>
        <v>OB-1OTSUKA BLOOD TRANSFUSION</v>
      </c>
      <c r="D429" s="3" t="str">
        <f>VLOOKUP(B429,[1]MASTER!F:G,2,0)</f>
        <v>1511</v>
      </c>
      <c r="E429" s="3" t="str">
        <f>VLOOKUP(D429,[1]MASTER!G:H,2,0)</f>
        <v>ME SET</v>
      </c>
      <c r="F429" s="8" t="s">
        <v>45</v>
      </c>
      <c r="G429" s="2" t="s">
        <v>46</v>
      </c>
      <c r="H429" s="8" t="s">
        <v>20</v>
      </c>
      <c r="I429" s="2" t="s">
        <v>20</v>
      </c>
      <c r="J429" s="15">
        <v>900</v>
      </c>
      <c r="K429" s="15">
        <v>17705700</v>
      </c>
      <c r="L429" s="10"/>
      <c r="M429" s="15">
        <v>10312034.49987237</v>
      </c>
      <c r="O429" s="15"/>
      <c r="P429" s="15"/>
      <c r="Q429" s="12">
        <f>K429+L429-M429-O429-P429</f>
        <v>7393665.5001276303</v>
      </c>
      <c r="R429" t="str">
        <f>MID(G429,3,3)</f>
        <v>MUP</v>
      </c>
    </row>
    <row r="430" spans="1:18" x14ac:dyDescent="0.25">
      <c r="A430" s="29" t="s">
        <v>222</v>
      </c>
      <c r="B430" s="2" t="s">
        <v>56</v>
      </c>
      <c r="C430" s="3" t="str">
        <f>VLOOKUP(B430,[1]MASTER!A:B,2,0)</f>
        <v>OB-1OTSUKA BLOOD TRANSFUSION</v>
      </c>
      <c r="D430" s="3" t="str">
        <f>VLOOKUP(B430,[1]MASTER!F:G,2,0)</f>
        <v>1511</v>
      </c>
      <c r="E430" s="3" t="str">
        <f>VLOOKUP(D430,[1]MASTER!G:H,2,0)</f>
        <v>ME SET</v>
      </c>
      <c r="F430" s="8" t="s">
        <v>45</v>
      </c>
      <c r="G430" s="2" t="s">
        <v>47</v>
      </c>
      <c r="H430" s="8" t="s">
        <v>48</v>
      </c>
      <c r="I430" s="2" t="s">
        <v>49</v>
      </c>
      <c r="J430" s="15">
        <v>114085</v>
      </c>
      <c r="K430" s="15">
        <v>1745500500</v>
      </c>
      <c r="L430" s="10"/>
      <c r="M430" s="15">
        <v>1307164951.0199327</v>
      </c>
      <c r="O430" s="15"/>
      <c r="P430" s="15"/>
      <c r="Q430" s="12">
        <f>K430+L430-M430-O430-P430</f>
        <v>438335548.98006725</v>
      </c>
      <c r="R430" t="str">
        <f>MID(G430,3,3)</f>
        <v>MUP</v>
      </c>
    </row>
    <row r="431" spans="1:18" x14ac:dyDescent="0.25">
      <c r="A431" s="29" t="s">
        <v>222</v>
      </c>
      <c r="B431" s="2" t="s">
        <v>56</v>
      </c>
      <c r="C431" s="3" t="str">
        <f>VLOOKUP(B431,[1]MASTER!A:B,2,0)</f>
        <v>OB-1OTSUKA BLOOD TRANSFUSION</v>
      </c>
      <c r="D431" s="3" t="str">
        <f>VLOOKUP(B431,[1]MASTER!F:G,2,0)</f>
        <v>1511</v>
      </c>
      <c r="E431" s="3" t="str">
        <f>VLOOKUP(D431,[1]MASTER!G:H,2,0)</f>
        <v>ME SET</v>
      </c>
      <c r="F431" s="8" t="s">
        <v>45</v>
      </c>
      <c r="G431" s="2" t="s">
        <v>51</v>
      </c>
      <c r="H431" s="8" t="s">
        <v>52</v>
      </c>
      <c r="I431" s="2" t="s">
        <v>49</v>
      </c>
      <c r="J431" s="15">
        <v>1200</v>
      </c>
      <c r="K431" s="15">
        <v>24774000</v>
      </c>
      <c r="L431" s="10"/>
      <c r="M431" s="15">
        <v>13749379.333163159</v>
      </c>
      <c r="O431" s="15"/>
      <c r="P431" s="15"/>
      <c r="Q431" s="12">
        <f>K431+L431-M431-O431-P431</f>
        <v>11024620.666836841</v>
      </c>
      <c r="R431" t="str">
        <f>MID(G431,3,3)</f>
        <v>MUP</v>
      </c>
    </row>
    <row r="432" spans="1:18" x14ac:dyDescent="0.25">
      <c r="A432" s="29" t="s">
        <v>222</v>
      </c>
      <c r="B432" s="2" t="s">
        <v>56</v>
      </c>
      <c r="C432" s="3" t="str">
        <f>VLOOKUP(B432,[1]MASTER!A:B,2,0)</f>
        <v>OB-1OTSUKA BLOOD TRANSFUSION</v>
      </c>
      <c r="D432" s="3" t="str">
        <f>VLOOKUP(B432,[1]MASTER!F:G,2,0)</f>
        <v>1511</v>
      </c>
      <c r="E432" s="3" t="str">
        <f>VLOOKUP(D432,[1]MASTER!G:H,2,0)</f>
        <v>ME SET</v>
      </c>
      <c r="F432" s="8" t="s">
        <v>45</v>
      </c>
      <c r="G432" s="2" t="s">
        <v>53</v>
      </c>
      <c r="H432" s="8" t="s">
        <v>48</v>
      </c>
      <c r="I432" s="2" t="s">
        <v>49</v>
      </c>
      <c r="J432" s="15">
        <v>9400</v>
      </c>
      <c r="K432" s="15">
        <v>143820000</v>
      </c>
      <c r="L432" s="10"/>
      <c r="M432" s="15">
        <v>107703471.44311142</v>
      </c>
      <c r="O432" s="15"/>
      <c r="P432" s="15"/>
      <c r="Q432" s="12">
        <f>K432+L432-M432-O432-P432</f>
        <v>36116528.55688858</v>
      </c>
      <c r="R432" t="str">
        <f>MID(G432,3,3)</f>
        <v>RNI</v>
      </c>
    </row>
    <row r="433" spans="1:18" x14ac:dyDescent="0.25">
      <c r="A433" s="29" t="s">
        <v>222</v>
      </c>
      <c r="B433" s="2" t="s">
        <v>57</v>
      </c>
      <c r="C433" s="3" t="str">
        <f>VLOOKUP(B433,[1]MASTER!A:B,2,0)</f>
        <v>OTSU Y-SETOTSUKA INFUSION SET</v>
      </c>
      <c r="D433" s="3" t="str">
        <f>VLOOKUP(B433,[1]MASTER!F:G,2,0)</f>
        <v>1511</v>
      </c>
      <c r="E433" s="3" t="str">
        <f>VLOOKUP(D433,[1]MASTER!G:H,2,0)</f>
        <v>ME SET</v>
      </c>
      <c r="F433" s="8" t="s">
        <v>45</v>
      </c>
      <c r="G433" s="2" t="s">
        <v>46</v>
      </c>
      <c r="H433" s="8" t="s">
        <v>20</v>
      </c>
      <c r="I433" s="2" t="s">
        <v>20</v>
      </c>
      <c r="J433" s="15">
        <v>100</v>
      </c>
      <c r="K433" s="15">
        <v>1315000</v>
      </c>
      <c r="L433" s="10"/>
      <c r="M433" s="15">
        <v>556622.59224213008</v>
      </c>
      <c r="O433" s="15"/>
      <c r="P433" s="15"/>
      <c r="Q433" s="12">
        <f>K433+L433-M433-O433-P433</f>
        <v>758377.40775786992</v>
      </c>
      <c r="R433" t="str">
        <f>MID(G433,3,3)</f>
        <v>MUP</v>
      </c>
    </row>
    <row r="434" spans="1:18" x14ac:dyDescent="0.25">
      <c r="A434" s="29" t="s">
        <v>222</v>
      </c>
      <c r="B434" s="2" t="s">
        <v>57</v>
      </c>
      <c r="C434" s="3" t="str">
        <f>VLOOKUP(B434,[1]MASTER!A:B,2,0)</f>
        <v>OTSU Y-SETOTSUKA INFUSION SET</v>
      </c>
      <c r="D434" s="3" t="str">
        <f>VLOOKUP(B434,[1]MASTER!F:G,2,0)</f>
        <v>1511</v>
      </c>
      <c r="E434" s="3" t="str">
        <f>VLOOKUP(D434,[1]MASTER!G:H,2,0)</f>
        <v>ME SET</v>
      </c>
      <c r="F434" s="8" t="s">
        <v>45</v>
      </c>
      <c r="G434" s="2" t="s">
        <v>47</v>
      </c>
      <c r="H434" s="8" t="s">
        <v>48</v>
      </c>
      <c r="I434" s="2" t="s">
        <v>49</v>
      </c>
      <c r="J434" s="15">
        <v>89579</v>
      </c>
      <c r="K434" s="15">
        <v>647208275</v>
      </c>
      <c r="L434" s="10"/>
      <c r="M434" s="15">
        <v>498616951.90457785</v>
      </c>
      <c r="O434" s="15"/>
      <c r="P434" s="15"/>
      <c r="Q434" s="12">
        <f>K434+L434-M434-O434-P434</f>
        <v>148591323.09542215</v>
      </c>
      <c r="R434" t="str">
        <f>MID(G434,3,3)</f>
        <v>MUP</v>
      </c>
    </row>
    <row r="435" spans="1:18" x14ac:dyDescent="0.25">
      <c r="A435" s="29" t="s">
        <v>222</v>
      </c>
      <c r="B435" s="2" t="s">
        <v>57</v>
      </c>
      <c r="C435" s="3" t="str">
        <f>VLOOKUP(B435,[1]MASTER!A:B,2,0)</f>
        <v>OTSU Y-SETOTSUKA INFUSION SET</v>
      </c>
      <c r="D435" s="3" t="str">
        <f>VLOOKUP(B435,[1]MASTER!F:G,2,0)</f>
        <v>1511</v>
      </c>
      <c r="E435" s="3" t="str">
        <f>VLOOKUP(D435,[1]MASTER!G:H,2,0)</f>
        <v>ME SET</v>
      </c>
      <c r="F435" s="8" t="s">
        <v>45</v>
      </c>
      <c r="G435" s="2" t="s">
        <v>51</v>
      </c>
      <c r="H435" s="8" t="s">
        <v>52</v>
      </c>
      <c r="I435" s="2" t="s">
        <v>49</v>
      </c>
      <c r="J435" s="15">
        <v>100</v>
      </c>
      <c r="K435" s="15">
        <v>1419300</v>
      </c>
      <c r="L435" s="10"/>
      <c r="M435" s="15">
        <v>556622.59224213008</v>
      </c>
      <c r="O435" s="15"/>
      <c r="P435" s="15"/>
      <c r="Q435" s="12">
        <f>K435+L435-M435-O435-P435</f>
        <v>862677.40775786992</v>
      </c>
      <c r="R435" t="str">
        <f>MID(G435,3,3)</f>
        <v>MUP</v>
      </c>
    </row>
    <row r="436" spans="1:18" x14ac:dyDescent="0.25">
      <c r="A436" s="29" t="s">
        <v>222</v>
      </c>
      <c r="B436" s="2" t="s">
        <v>57</v>
      </c>
      <c r="C436" s="3" t="str">
        <f>VLOOKUP(B436,[1]MASTER!A:B,2,0)</f>
        <v>OTSU Y-SETOTSUKA INFUSION SET</v>
      </c>
      <c r="D436" s="3" t="str">
        <f>VLOOKUP(B436,[1]MASTER!F:G,2,0)</f>
        <v>1511</v>
      </c>
      <c r="E436" s="3" t="str">
        <f>VLOOKUP(D436,[1]MASTER!G:H,2,0)</f>
        <v>ME SET</v>
      </c>
      <c r="F436" s="8" t="s">
        <v>45</v>
      </c>
      <c r="G436" s="2" t="s">
        <v>53</v>
      </c>
      <c r="H436" s="8" t="s">
        <v>48</v>
      </c>
      <c r="I436" s="2" t="s">
        <v>49</v>
      </c>
      <c r="J436" s="15">
        <v>34100</v>
      </c>
      <c r="K436" s="15">
        <v>246372500</v>
      </c>
      <c r="L436" s="10"/>
      <c r="M436" s="15">
        <v>189808303.95456633</v>
      </c>
      <c r="O436" s="15"/>
      <c r="P436" s="15"/>
      <c r="Q436" s="12">
        <f>K436+L436-M436-O436-P436</f>
        <v>56564196.04543367</v>
      </c>
      <c r="R436" t="str">
        <f>MID(G436,3,3)</f>
        <v>RNI</v>
      </c>
    </row>
    <row r="437" spans="1:18" x14ac:dyDescent="0.25">
      <c r="A437" s="29" t="s">
        <v>222</v>
      </c>
      <c r="B437" s="2" t="s">
        <v>58</v>
      </c>
      <c r="C437" s="3" t="str">
        <f>VLOOKUP(B437,[1]MASTER!A:B,2,0)</f>
        <v>ABILIFY 5 MG</v>
      </c>
      <c r="D437" s="3" t="str">
        <f>VLOOKUP(B437,[1]MASTER!F:G,2,0)</f>
        <v>5112</v>
      </c>
      <c r="E437" s="3" t="str">
        <f>VLOOKUP(D437,[1]MASTER!G:H,2,0)</f>
        <v>ABILIFY</v>
      </c>
      <c r="F437" s="8" t="s">
        <v>59</v>
      </c>
      <c r="G437" s="2" t="s">
        <v>60</v>
      </c>
      <c r="H437" s="8" t="s">
        <v>20</v>
      </c>
      <c r="I437" s="2" t="s">
        <v>20</v>
      </c>
      <c r="J437" s="15">
        <v>1000</v>
      </c>
      <c r="K437" s="15">
        <v>23849100</v>
      </c>
      <c r="L437" s="10"/>
      <c r="M437" s="15">
        <v>10659869.045179999</v>
      </c>
      <c r="O437" s="15"/>
      <c r="P437" s="15"/>
      <c r="Q437" s="12">
        <f>K437+L437-M437-O437-P437</f>
        <v>13189230.954820001</v>
      </c>
      <c r="R437" t="str">
        <f>MID(G437,3,3)</f>
        <v>APL</v>
      </c>
    </row>
    <row r="438" spans="1:18" x14ac:dyDescent="0.25">
      <c r="A438" s="29" t="s">
        <v>222</v>
      </c>
      <c r="B438" s="2" t="s">
        <v>58</v>
      </c>
      <c r="C438" s="3" t="str">
        <f>VLOOKUP(B438,[1]MASTER!A:B,2,0)</f>
        <v>ABILIFY 5 MG</v>
      </c>
      <c r="D438" s="3" t="str">
        <f>VLOOKUP(B438,[1]MASTER!F:G,2,0)</f>
        <v>5112</v>
      </c>
      <c r="E438" s="3" t="str">
        <f>VLOOKUP(D438,[1]MASTER!G:H,2,0)</f>
        <v>ABILIFY</v>
      </c>
      <c r="F438" s="8" t="s">
        <v>59</v>
      </c>
      <c r="G438" s="2" t="s">
        <v>32</v>
      </c>
      <c r="H438" s="8" t="s">
        <v>20</v>
      </c>
      <c r="I438" s="2" t="s">
        <v>20</v>
      </c>
      <c r="J438" s="15">
        <v>16800</v>
      </c>
      <c r="K438" s="15">
        <v>384516720.00000006</v>
      </c>
      <c r="L438" s="10"/>
      <c r="M438" s="15">
        <v>179085799.95902398</v>
      </c>
      <c r="O438" s="15"/>
      <c r="P438" s="15"/>
      <c r="Q438" s="12">
        <f>K438+L438-M438-O438-P438</f>
        <v>205430920.04097608</v>
      </c>
      <c r="R438" t="str">
        <f>MID(G438,3,3)</f>
        <v>MUP</v>
      </c>
    </row>
    <row r="439" spans="1:18" x14ac:dyDescent="0.25">
      <c r="A439" s="29" t="s">
        <v>222</v>
      </c>
      <c r="B439" s="2" t="s">
        <v>61</v>
      </c>
      <c r="C439" s="3" t="str">
        <f>VLOOKUP(B439,[1]MASTER!A:B,2,0)</f>
        <v>ABILIFY 10 MG.</v>
      </c>
      <c r="D439" s="3" t="str">
        <f>VLOOKUP(B439,[1]MASTER!F:G,2,0)</f>
        <v>5112</v>
      </c>
      <c r="E439" s="3" t="str">
        <f>VLOOKUP(D439,[1]MASTER!G:H,2,0)</f>
        <v>ABILIFY</v>
      </c>
      <c r="F439" s="8" t="s">
        <v>59</v>
      </c>
      <c r="G439" s="2" t="s">
        <v>60</v>
      </c>
      <c r="H439" s="8" t="s">
        <v>20</v>
      </c>
      <c r="I439" s="2" t="s">
        <v>20</v>
      </c>
      <c r="J439" s="15">
        <v>2300</v>
      </c>
      <c r="K439" s="15">
        <v>99732600</v>
      </c>
      <c r="L439" s="10"/>
      <c r="M439" s="15">
        <v>35178902.297098599</v>
      </c>
      <c r="O439" s="15"/>
      <c r="P439" s="15"/>
      <c r="Q439" s="12">
        <f>K439+L439-M439-O439-P439</f>
        <v>64553697.702901401</v>
      </c>
      <c r="R439" t="str">
        <f>MID(G439,3,3)</f>
        <v>APL</v>
      </c>
    </row>
    <row r="440" spans="1:18" x14ac:dyDescent="0.25">
      <c r="A440" s="29" t="s">
        <v>222</v>
      </c>
      <c r="B440" s="2" t="s">
        <v>61</v>
      </c>
      <c r="C440" s="3" t="str">
        <f>VLOOKUP(B440,[1]MASTER!A:B,2,0)</f>
        <v>ABILIFY 10 MG.</v>
      </c>
      <c r="D440" s="3" t="str">
        <f>VLOOKUP(B440,[1]MASTER!F:G,2,0)</f>
        <v>5112</v>
      </c>
      <c r="E440" s="3" t="str">
        <f>VLOOKUP(D440,[1]MASTER!G:H,2,0)</f>
        <v>ABILIFY</v>
      </c>
      <c r="F440" s="8" t="s">
        <v>59</v>
      </c>
      <c r="G440" s="2" t="s">
        <v>32</v>
      </c>
      <c r="H440" s="8" t="s">
        <v>20</v>
      </c>
      <c r="I440" s="2" t="s">
        <v>20</v>
      </c>
      <c r="J440" s="15">
        <v>16030</v>
      </c>
      <c r="K440" s="15">
        <v>667077229</v>
      </c>
      <c r="L440" s="10"/>
      <c r="M440" s="15">
        <v>245181653.83586544</v>
      </c>
      <c r="O440" s="15"/>
      <c r="P440" s="15"/>
      <c r="Q440" s="12">
        <f>K440+L440-M440-O440-P440</f>
        <v>421895575.16413456</v>
      </c>
      <c r="R440" t="str">
        <f>MID(G440,3,3)</f>
        <v>MUP</v>
      </c>
    </row>
    <row r="441" spans="1:18" x14ac:dyDescent="0.25">
      <c r="A441" s="29" t="s">
        <v>222</v>
      </c>
      <c r="B441" s="2" t="s">
        <v>62</v>
      </c>
      <c r="C441" s="3" t="str">
        <f>VLOOKUP(B441,[1]MASTER!A:B,2,0)</f>
        <v>ABILIFY 15 MG</v>
      </c>
      <c r="D441" s="3" t="str">
        <f>VLOOKUP(B441,[1]MASTER!F:G,2,0)</f>
        <v>5112</v>
      </c>
      <c r="E441" s="3" t="str">
        <f>VLOOKUP(D441,[1]MASTER!G:H,2,0)</f>
        <v>ABILIFY</v>
      </c>
      <c r="F441" s="8" t="s">
        <v>59</v>
      </c>
      <c r="G441" s="2" t="s">
        <v>60</v>
      </c>
      <c r="H441" s="8" t="s">
        <v>20</v>
      </c>
      <c r="I441" s="2" t="s">
        <v>20</v>
      </c>
      <c r="J441" s="15">
        <v>1000</v>
      </c>
      <c r="K441" s="15">
        <v>50174400</v>
      </c>
      <c r="L441" s="10"/>
      <c r="M441" s="15">
        <v>21349553.683232103</v>
      </c>
      <c r="O441" s="15"/>
      <c r="P441" s="15"/>
      <c r="Q441" s="12">
        <f>K441+L441-M441-O441-P441</f>
        <v>28824846.316767897</v>
      </c>
      <c r="R441" t="str">
        <f>MID(G441,3,3)</f>
        <v>APL</v>
      </c>
    </row>
    <row r="442" spans="1:18" x14ac:dyDescent="0.25">
      <c r="A442" s="29" t="s">
        <v>222</v>
      </c>
      <c r="B442" s="2" t="s">
        <v>62</v>
      </c>
      <c r="C442" s="3" t="str">
        <f>VLOOKUP(B442,[1]MASTER!A:B,2,0)</f>
        <v>ABILIFY 15 MG</v>
      </c>
      <c r="D442" s="3" t="str">
        <f>VLOOKUP(B442,[1]MASTER!F:G,2,0)</f>
        <v>5112</v>
      </c>
      <c r="E442" s="3" t="str">
        <f>VLOOKUP(D442,[1]MASTER!G:H,2,0)</f>
        <v>ABILIFY</v>
      </c>
      <c r="F442" s="8" t="s">
        <v>59</v>
      </c>
      <c r="G442" s="2" t="s">
        <v>32</v>
      </c>
      <c r="H442" s="8" t="s">
        <v>20</v>
      </c>
      <c r="I442" s="2" t="s">
        <v>20</v>
      </c>
      <c r="J442" s="15">
        <v>7120</v>
      </c>
      <c r="K442" s="15">
        <v>342842952</v>
      </c>
      <c r="L442" s="10"/>
      <c r="M442" s="15">
        <v>152008822.22461259</v>
      </c>
      <c r="O442" s="15"/>
      <c r="P442" s="15"/>
      <c r="Q442" s="12">
        <f>K442+L442-M442-O442-P442</f>
        <v>190834129.77538741</v>
      </c>
      <c r="R442" t="str">
        <f>MID(G442,3,3)</f>
        <v>MUP</v>
      </c>
    </row>
    <row r="443" spans="1:18" x14ac:dyDescent="0.25">
      <c r="A443" s="29" t="s">
        <v>222</v>
      </c>
      <c r="B443" s="2" t="s">
        <v>63</v>
      </c>
      <c r="C443" s="3" t="str">
        <f>VLOOKUP(B443,[1]MASTER!A:B,2,0)</f>
        <v>ABILIFY DISCMELT 10 MG</v>
      </c>
      <c r="D443" s="3" t="str">
        <f>VLOOKUP(B443,[1]MASTER!F:G,2,0)</f>
        <v>5112</v>
      </c>
      <c r="E443" s="3" t="str">
        <f>VLOOKUP(D443,[1]MASTER!G:H,2,0)</f>
        <v>ABILIFY</v>
      </c>
      <c r="F443" s="8" t="s">
        <v>59</v>
      </c>
      <c r="G443" s="2" t="s">
        <v>60</v>
      </c>
      <c r="H443" s="8" t="s">
        <v>20</v>
      </c>
      <c r="I443" s="2" t="s">
        <v>20</v>
      </c>
      <c r="J443" s="15">
        <v>50</v>
      </c>
      <c r="K443" s="15">
        <v>2163185</v>
      </c>
      <c r="L443" s="10"/>
      <c r="M443" s="15">
        <v>566619.49598468503</v>
      </c>
      <c r="O443" s="15"/>
      <c r="P443" s="15"/>
      <c r="Q443" s="12">
        <f>K443+L443-M443-O443-P443</f>
        <v>1596565.5040153149</v>
      </c>
      <c r="R443" t="str">
        <f>MID(G443,3,3)</f>
        <v>APL</v>
      </c>
    </row>
    <row r="444" spans="1:18" x14ac:dyDescent="0.25">
      <c r="A444" s="29" t="s">
        <v>222</v>
      </c>
      <c r="B444" s="2" t="s">
        <v>63</v>
      </c>
      <c r="C444" s="3" t="str">
        <f>VLOOKUP(B444,[1]MASTER!A:B,2,0)</f>
        <v>ABILIFY DISCMELT 10 MG</v>
      </c>
      <c r="D444" s="3" t="str">
        <f>VLOOKUP(B444,[1]MASTER!F:G,2,0)</f>
        <v>5112</v>
      </c>
      <c r="E444" s="3" t="str">
        <f>VLOOKUP(D444,[1]MASTER!G:H,2,0)</f>
        <v>ABILIFY</v>
      </c>
      <c r="F444" s="8" t="s">
        <v>59</v>
      </c>
      <c r="G444" s="2" t="s">
        <v>32</v>
      </c>
      <c r="H444" s="8" t="s">
        <v>20</v>
      </c>
      <c r="I444" s="2" t="s">
        <v>20</v>
      </c>
      <c r="J444" s="15">
        <v>2060</v>
      </c>
      <c r="K444" s="15">
        <v>85531200</v>
      </c>
      <c r="L444" s="10"/>
      <c r="M444" s="15">
        <v>23344723.234569021</v>
      </c>
      <c r="O444" s="15"/>
      <c r="P444" s="15"/>
      <c r="Q444" s="12">
        <f>K444+L444-M444-O444-P444</f>
        <v>62186476.765430979</v>
      </c>
      <c r="R444" t="str">
        <f>MID(G444,3,3)</f>
        <v>MUP</v>
      </c>
    </row>
    <row r="445" spans="1:18" x14ac:dyDescent="0.25">
      <c r="A445" s="29" t="s">
        <v>222</v>
      </c>
      <c r="B445" s="2" t="s">
        <v>63</v>
      </c>
      <c r="C445" s="3" t="str">
        <f>VLOOKUP(B445,[1]MASTER!A:B,2,0)</f>
        <v>ABILIFY DISCMELT 10 MG</v>
      </c>
      <c r="D445" s="3" t="str">
        <f>VLOOKUP(B445,[1]MASTER!F:G,2,0)</f>
        <v>5112</v>
      </c>
      <c r="E445" s="3" t="str">
        <f>VLOOKUP(D445,[1]MASTER!G:H,2,0)</f>
        <v>ABILIFY</v>
      </c>
      <c r="F445" s="8" t="s">
        <v>59</v>
      </c>
      <c r="G445" s="2" t="s">
        <v>64</v>
      </c>
      <c r="H445" s="8" t="s">
        <v>65</v>
      </c>
      <c r="I445" s="2" t="s">
        <v>49</v>
      </c>
      <c r="J445" s="15">
        <v>22880</v>
      </c>
      <c r="K445" s="15">
        <v>360817600</v>
      </c>
      <c r="L445" s="10"/>
      <c r="M445" s="15">
        <v>259285081.36259186</v>
      </c>
      <c r="O445" s="15"/>
      <c r="P445" s="15"/>
      <c r="Q445" s="12">
        <f>K445+L445-M445-O445-P445</f>
        <v>101532518.63740814</v>
      </c>
      <c r="R445" t="str">
        <f>MID(G445,3,3)</f>
        <v>MUP</v>
      </c>
    </row>
    <row r="446" spans="1:18" x14ac:dyDescent="0.25">
      <c r="A446" s="29" t="s">
        <v>222</v>
      </c>
      <c r="B446" s="2" t="s">
        <v>33</v>
      </c>
      <c r="C446" s="3" t="str">
        <f>VLOOKUP(B446,[1]MASTER!A:B,2,0)</f>
        <v>TABLET MINI MEPTIN</v>
      </c>
      <c r="D446" s="3" t="str">
        <f>VLOOKUP(B446,[1]MASTER!F:G,2,0)</f>
        <v>5113</v>
      </c>
      <c r="E446" s="3" t="str">
        <f>VLOOKUP(D446,[1]MASTER!G:H,2,0)</f>
        <v>MEPTIN</v>
      </c>
      <c r="F446" s="8" t="s">
        <v>66</v>
      </c>
      <c r="G446" s="2" t="s">
        <v>60</v>
      </c>
      <c r="H446" s="8" t="s">
        <v>20</v>
      </c>
      <c r="I446" s="2" t="s">
        <v>20</v>
      </c>
      <c r="J446" s="15">
        <v>10000</v>
      </c>
      <c r="K446" s="15">
        <v>23129699.999999996</v>
      </c>
      <c r="L446" s="10"/>
      <c r="M446" s="15">
        <v>4701406.7656789999</v>
      </c>
      <c r="O446" s="15"/>
      <c r="P446" s="15"/>
      <c r="Q446" s="12">
        <f>K446+L446-M446-O446-P446</f>
        <v>18428293.234320998</v>
      </c>
      <c r="R446" t="str">
        <f>MID(G446,3,3)</f>
        <v>APL</v>
      </c>
    </row>
    <row r="447" spans="1:18" x14ac:dyDescent="0.25">
      <c r="A447" s="29" t="s">
        <v>222</v>
      </c>
      <c r="B447" s="2" t="s">
        <v>33</v>
      </c>
      <c r="C447" s="3" t="str">
        <f>VLOOKUP(B447,[1]MASTER!A:B,2,0)</f>
        <v>TABLET MINI MEPTIN</v>
      </c>
      <c r="D447" s="3" t="str">
        <f>VLOOKUP(B447,[1]MASTER!F:G,2,0)</f>
        <v>5113</v>
      </c>
      <c r="E447" s="3" t="str">
        <f>VLOOKUP(D447,[1]MASTER!G:H,2,0)</f>
        <v>MEPTIN</v>
      </c>
      <c r="F447" s="8" t="s">
        <v>66</v>
      </c>
      <c r="G447" s="2" t="s">
        <v>32</v>
      </c>
      <c r="H447" s="8" t="s">
        <v>20</v>
      </c>
      <c r="I447" s="2" t="s">
        <v>20</v>
      </c>
      <c r="J447" s="15">
        <v>59600</v>
      </c>
      <c r="K447" s="15">
        <v>132297100</v>
      </c>
      <c r="L447" s="10"/>
      <c r="M447" s="15">
        <v>28020384.323446844</v>
      </c>
      <c r="O447" s="15"/>
      <c r="P447" s="15"/>
      <c r="Q447" s="12">
        <f>K447+L447-M447-O447-P447</f>
        <v>104276715.67655316</v>
      </c>
      <c r="R447" t="str">
        <f>MID(G447,3,3)</f>
        <v>MUP</v>
      </c>
    </row>
    <row r="448" spans="1:18" x14ac:dyDescent="0.25">
      <c r="A448" s="29" t="s">
        <v>222</v>
      </c>
      <c r="B448" s="2" t="s">
        <v>33</v>
      </c>
      <c r="C448" s="3" t="str">
        <f>VLOOKUP(B448,[1]MASTER!A:B,2,0)</f>
        <v>TABLET MINI MEPTIN</v>
      </c>
      <c r="D448" s="3" t="str">
        <f>VLOOKUP(B448,[1]MASTER!F:G,2,0)</f>
        <v>5113</v>
      </c>
      <c r="E448" s="3" t="str">
        <f>VLOOKUP(D448,[1]MASTER!G:H,2,0)</f>
        <v>MEPTIN</v>
      </c>
      <c r="F448" s="8" t="s">
        <v>66</v>
      </c>
      <c r="G448" s="2" t="s">
        <v>67</v>
      </c>
      <c r="H448" s="8" t="s">
        <v>68</v>
      </c>
      <c r="I448" s="2" t="s">
        <v>49</v>
      </c>
      <c r="J448" s="15">
        <v>3700</v>
      </c>
      <c r="K448" s="15">
        <v>8095230</v>
      </c>
      <c r="L448" s="10"/>
      <c r="M448" s="15">
        <v>1739520.50330123</v>
      </c>
      <c r="O448" s="15"/>
      <c r="P448" s="15"/>
      <c r="Q448" s="12">
        <f>K448+L448-M448-O448-P448</f>
        <v>6355709.4966987697</v>
      </c>
      <c r="R448" t="str">
        <f>MID(G448,3,3)</f>
        <v>MUP</v>
      </c>
    </row>
    <row r="449" spans="1:18" x14ac:dyDescent="0.25">
      <c r="A449" s="29" t="s">
        <v>222</v>
      </c>
      <c r="B449" s="2" t="s">
        <v>33</v>
      </c>
      <c r="C449" s="3" t="str">
        <f>VLOOKUP(B449,[1]MASTER!A:B,2,0)</f>
        <v>TABLET MINI MEPTIN</v>
      </c>
      <c r="D449" s="3" t="str">
        <f>VLOOKUP(B449,[1]MASTER!F:G,2,0)</f>
        <v>5113</v>
      </c>
      <c r="E449" s="3" t="str">
        <f>VLOOKUP(D449,[1]MASTER!G:H,2,0)</f>
        <v>MEPTIN</v>
      </c>
      <c r="F449" s="8" t="s">
        <v>66</v>
      </c>
      <c r="G449" s="2" t="s">
        <v>64</v>
      </c>
      <c r="H449" s="8" t="s">
        <v>65</v>
      </c>
      <c r="I449" s="2" t="s">
        <v>49</v>
      </c>
      <c r="J449" s="15">
        <v>25500</v>
      </c>
      <c r="K449" s="15">
        <v>50850315</v>
      </c>
      <c r="L449" s="10"/>
      <c r="M449" s="15">
        <v>11988587.252481451</v>
      </c>
      <c r="O449" s="15"/>
      <c r="P449" s="15"/>
      <c r="Q449" s="12">
        <f>K449+L449-M449-O449-P449</f>
        <v>38861727.747518547</v>
      </c>
      <c r="R449" t="str">
        <f>MID(G449,3,3)</f>
        <v>MUP</v>
      </c>
    </row>
    <row r="450" spans="1:18" x14ac:dyDescent="0.25">
      <c r="A450" s="29" t="s">
        <v>222</v>
      </c>
      <c r="B450" s="2" t="s">
        <v>34</v>
      </c>
      <c r="C450" s="3" t="str">
        <f>VLOOKUP(B450,[1]MASTER!A:B,2,0)</f>
        <v>TABLET MEPTIN</v>
      </c>
      <c r="D450" s="3" t="str">
        <f>VLOOKUP(B450,[1]MASTER!F:G,2,0)</f>
        <v>5113</v>
      </c>
      <c r="E450" s="3" t="str">
        <f>VLOOKUP(D450,[1]MASTER!G:H,2,0)</f>
        <v>MEPTIN</v>
      </c>
      <c r="F450" s="8" t="s">
        <v>66</v>
      </c>
      <c r="G450" s="2" t="s">
        <v>60</v>
      </c>
      <c r="H450" s="8" t="s">
        <v>20</v>
      </c>
      <c r="I450" s="2" t="s">
        <v>20</v>
      </c>
      <c r="J450" s="15">
        <v>10000</v>
      </c>
      <c r="K450" s="15">
        <v>39401700</v>
      </c>
      <c r="L450" s="10"/>
      <c r="M450" s="15">
        <v>4863807.8242810005</v>
      </c>
      <c r="O450" s="15"/>
      <c r="P450" s="15"/>
      <c r="Q450" s="12">
        <f>K450+L450-M450-O450-P450</f>
        <v>34537892.175719</v>
      </c>
      <c r="R450" t="str">
        <f>MID(G450,3,3)</f>
        <v>APL</v>
      </c>
    </row>
    <row r="451" spans="1:18" x14ac:dyDescent="0.25">
      <c r="A451" s="29" t="s">
        <v>222</v>
      </c>
      <c r="B451" s="2" t="s">
        <v>34</v>
      </c>
      <c r="C451" s="3" t="str">
        <f>VLOOKUP(B451,[1]MASTER!A:B,2,0)</f>
        <v>TABLET MEPTIN</v>
      </c>
      <c r="D451" s="3" t="str">
        <f>VLOOKUP(B451,[1]MASTER!F:G,2,0)</f>
        <v>5113</v>
      </c>
      <c r="E451" s="3" t="str">
        <f>VLOOKUP(D451,[1]MASTER!G:H,2,0)</f>
        <v>MEPTIN</v>
      </c>
      <c r="F451" s="8" t="s">
        <v>66</v>
      </c>
      <c r="G451" s="2" t="s">
        <v>32</v>
      </c>
      <c r="H451" s="8" t="s">
        <v>20</v>
      </c>
      <c r="I451" s="2" t="s">
        <v>20</v>
      </c>
      <c r="J451" s="15">
        <v>10900</v>
      </c>
      <c r="K451" s="15">
        <v>41216824</v>
      </c>
      <c r="L451" s="10"/>
      <c r="M451" s="15">
        <v>5301550.5284662899</v>
      </c>
      <c r="O451" s="15"/>
      <c r="P451" s="15"/>
      <c r="Q451" s="12">
        <f>K451+L451-M451-O451-P451</f>
        <v>35915273.471533708</v>
      </c>
      <c r="R451" t="str">
        <f>MID(G451,3,3)</f>
        <v>MUP</v>
      </c>
    </row>
    <row r="452" spans="1:18" x14ac:dyDescent="0.25">
      <c r="A452" s="29" t="s">
        <v>222</v>
      </c>
      <c r="B452" s="2" t="s">
        <v>34</v>
      </c>
      <c r="C452" s="3" t="str">
        <f>VLOOKUP(B452,[1]MASTER!A:B,2,0)</f>
        <v>TABLET MEPTIN</v>
      </c>
      <c r="D452" s="3" t="str">
        <f>VLOOKUP(B452,[1]MASTER!F:G,2,0)</f>
        <v>5113</v>
      </c>
      <c r="E452" s="3" t="str">
        <f>VLOOKUP(D452,[1]MASTER!G:H,2,0)</f>
        <v>MEPTIN</v>
      </c>
      <c r="F452" s="8" t="s">
        <v>66</v>
      </c>
      <c r="G452" s="2" t="s">
        <v>67</v>
      </c>
      <c r="H452" s="8" t="s">
        <v>68</v>
      </c>
      <c r="I452" s="2" t="s">
        <v>49</v>
      </c>
      <c r="J452" s="15">
        <v>300</v>
      </c>
      <c r="K452" s="15">
        <v>1087560</v>
      </c>
      <c r="L452" s="10"/>
      <c r="M452" s="15">
        <v>145914.23472843002</v>
      </c>
      <c r="O452" s="15"/>
      <c r="P452" s="15"/>
      <c r="Q452" s="12">
        <f>K452+L452-M452-O452-P452</f>
        <v>941645.76527156995</v>
      </c>
      <c r="R452" t="str">
        <f>MID(G452,3,3)</f>
        <v>MUP</v>
      </c>
    </row>
    <row r="453" spans="1:18" x14ac:dyDescent="0.25">
      <c r="A453" s="29" t="s">
        <v>222</v>
      </c>
      <c r="B453" s="2" t="s">
        <v>34</v>
      </c>
      <c r="C453" s="3" t="str">
        <f>VLOOKUP(B453,[1]MASTER!A:B,2,0)</f>
        <v>TABLET MEPTIN</v>
      </c>
      <c r="D453" s="3" t="str">
        <f>VLOOKUP(B453,[1]MASTER!F:G,2,0)</f>
        <v>5113</v>
      </c>
      <c r="E453" s="3" t="str">
        <f>VLOOKUP(D453,[1]MASTER!G:H,2,0)</f>
        <v>MEPTIN</v>
      </c>
      <c r="F453" s="8" t="s">
        <v>66</v>
      </c>
      <c r="G453" s="2" t="s">
        <v>64</v>
      </c>
      <c r="H453" s="8" t="s">
        <v>65</v>
      </c>
      <c r="I453" s="2" t="s">
        <v>49</v>
      </c>
      <c r="J453" s="15">
        <v>300</v>
      </c>
      <c r="K453" s="15">
        <v>1006707</v>
      </c>
      <c r="L453" s="10"/>
      <c r="M453" s="15">
        <v>145914.23472842999</v>
      </c>
      <c r="O453" s="15"/>
      <c r="P453" s="15"/>
      <c r="Q453" s="12">
        <f>K453+L453-M453-O453-P453</f>
        <v>860792.76527157007</v>
      </c>
      <c r="R453" t="str">
        <f>MID(G453,3,3)</f>
        <v>MUP</v>
      </c>
    </row>
    <row r="454" spans="1:18" x14ac:dyDescent="0.25">
      <c r="A454" s="29" t="s">
        <v>222</v>
      </c>
      <c r="B454" s="2" t="s">
        <v>37</v>
      </c>
      <c r="C454" s="3" t="str">
        <f>VLOOKUP(B454,[1]MASTER!A:B,2,0)</f>
        <v>M U C O S T A</v>
      </c>
      <c r="D454" s="3" t="str">
        <f>VLOOKUP(B454,[1]MASTER!F:G,2,0)</f>
        <v>5114</v>
      </c>
      <c r="E454" s="3" t="str">
        <f>VLOOKUP(D454,[1]MASTER!G:H,2,0)</f>
        <v>MUCOSTA</v>
      </c>
      <c r="F454" s="8" t="s">
        <v>66</v>
      </c>
      <c r="G454" s="2" t="s">
        <v>60</v>
      </c>
      <c r="H454" s="8" t="s">
        <v>20</v>
      </c>
      <c r="I454" s="2" t="s">
        <v>20</v>
      </c>
      <c r="J454" s="15">
        <v>25000</v>
      </c>
      <c r="K454" s="15">
        <v>96249500</v>
      </c>
      <c r="L454" s="10"/>
      <c r="M454" s="15">
        <v>22307489.978544999</v>
      </c>
      <c r="O454" s="15"/>
      <c r="P454" s="15"/>
      <c r="Q454" s="12">
        <f>K454+L454-M454-O454-P454</f>
        <v>73942010.021455005</v>
      </c>
      <c r="R454" t="str">
        <f>MID(G454,3,3)</f>
        <v>APL</v>
      </c>
    </row>
    <row r="455" spans="1:18" x14ac:dyDescent="0.25">
      <c r="A455" s="29" t="s">
        <v>222</v>
      </c>
      <c r="B455" s="2" t="s">
        <v>37</v>
      </c>
      <c r="C455" s="3" t="str">
        <f>VLOOKUP(B455,[1]MASTER!A:B,2,0)</f>
        <v>M U C O S T A</v>
      </c>
      <c r="D455" s="3" t="str">
        <f>VLOOKUP(B455,[1]MASTER!F:G,2,0)</f>
        <v>5114</v>
      </c>
      <c r="E455" s="3" t="str">
        <f>VLOOKUP(D455,[1]MASTER!G:H,2,0)</f>
        <v>MUCOSTA</v>
      </c>
      <c r="F455" s="8" t="s">
        <v>66</v>
      </c>
      <c r="G455" s="2" t="s">
        <v>32</v>
      </c>
      <c r="H455" s="8" t="s">
        <v>20</v>
      </c>
      <c r="I455" s="2" t="s">
        <v>20</v>
      </c>
      <c r="J455" s="15">
        <v>209200</v>
      </c>
      <c r="K455" s="15">
        <v>772954252</v>
      </c>
      <c r="L455" s="10"/>
      <c r="M455" s="15">
        <v>186669076.14046454</v>
      </c>
      <c r="O455" s="15"/>
      <c r="P455" s="15"/>
      <c r="Q455" s="12">
        <f>K455+L455-M455-O455-P455</f>
        <v>586285175.85953546</v>
      </c>
      <c r="R455" t="str">
        <f>MID(G455,3,3)</f>
        <v>MUP</v>
      </c>
    </row>
    <row r="456" spans="1:18" x14ac:dyDescent="0.25">
      <c r="A456" s="29" t="s">
        <v>222</v>
      </c>
      <c r="B456" s="2" t="s">
        <v>37</v>
      </c>
      <c r="C456" s="3" t="str">
        <f>VLOOKUP(B456,[1]MASTER!A:B,2,0)</f>
        <v>M U C O S T A</v>
      </c>
      <c r="D456" s="3" t="str">
        <f>VLOOKUP(B456,[1]MASTER!F:G,2,0)</f>
        <v>5114</v>
      </c>
      <c r="E456" s="3" t="str">
        <f>VLOOKUP(D456,[1]MASTER!G:H,2,0)</f>
        <v>MUCOSTA</v>
      </c>
      <c r="F456" s="8" t="s">
        <v>66</v>
      </c>
      <c r="G456" s="2" t="s">
        <v>67</v>
      </c>
      <c r="H456" s="8" t="s">
        <v>68</v>
      </c>
      <c r="I456" s="2" t="s">
        <v>49</v>
      </c>
      <c r="J456" s="15">
        <v>15800</v>
      </c>
      <c r="K456" s="15">
        <v>58302000</v>
      </c>
      <c r="L456" s="10"/>
      <c r="M456" s="15">
        <v>14098333.666440438</v>
      </c>
      <c r="O456" s="15"/>
      <c r="P456" s="15"/>
      <c r="Q456" s="12">
        <f>K456+L456-M456-O456-P456</f>
        <v>44203666.333559558</v>
      </c>
      <c r="R456" t="str">
        <f>MID(G456,3,3)</f>
        <v>MUP</v>
      </c>
    </row>
    <row r="457" spans="1:18" x14ac:dyDescent="0.25">
      <c r="A457" s="29" t="s">
        <v>222</v>
      </c>
      <c r="B457" s="2" t="s">
        <v>37</v>
      </c>
      <c r="C457" s="3" t="str">
        <f>VLOOKUP(B457,[1]MASTER!A:B,2,0)</f>
        <v>M U C O S T A</v>
      </c>
      <c r="D457" s="3" t="str">
        <f>VLOOKUP(B457,[1]MASTER!F:G,2,0)</f>
        <v>5114</v>
      </c>
      <c r="E457" s="3" t="str">
        <f>VLOOKUP(D457,[1]MASTER!G:H,2,0)</f>
        <v>MUCOSTA</v>
      </c>
      <c r="F457" s="8" t="s">
        <v>66</v>
      </c>
      <c r="G457" s="2" t="s">
        <v>64</v>
      </c>
      <c r="H457" s="8" t="s">
        <v>65</v>
      </c>
      <c r="I457" s="2" t="s">
        <v>49</v>
      </c>
      <c r="J457" s="15">
        <v>1200</v>
      </c>
      <c r="K457" s="15">
        <v>4025448</v>
      </c>
      <c r="L457" s="10"/>
      <c r="M457" s="15">
        <v>1070759.51897016</v>
      </c>
      <c r="O457" s="15"/>
      <c r="P457" s="15"/>
      <c r="Q457" s="12">
        <f>K457+L457-M457-O457-P457</f>
        <v>2954688.4810298402</v>
      </c>
      <c r="R457" t="str">
        <f>MID(G457,3,3)</f>
        <v>MUP</v>
      </c>
    </row>
    <row r="458" spans="1:18" x14ac:dyDescent="0.25">
      <c r="A458" s="29" t="s">
        <v>222</v>
      </c>
      <c r="B458" s="2" t="s">
        <v>70</v>
      </c>
      <c r="C458" s="3" t="str">
        <f>VLOOKUP(B458,[1]MASTER!A:B,2,0)</f>
        <v>PLETAAL SR 100 MGCapsule</v>
      </c>
      <c r="D458" s="3" t="str">
        <f>VLOOKUP(B458,[1]MASTER!F:G,2,0)</f>
        <v>5111</v>
      </c>
      <c r="E458" s="3" t="str">
        <f>VLOOKUP(D458,[1]MASTER!G:H,2,0)</f>
        <v>PLETAAL</v>
      </c>
      <c r="F458" s="8" t="s">
        <v>59</v>
      </c>
      <c r="G458" s="2" t="s">
        <v>60</v>
      </c>
      <c r="H458" s="8" t="s">
        <v>20</v>
      </c>
      <c r="I458" s="2" t="s">
        <v>20</v>
      </c>
      <c r="J458" s="15">
        <v>360</v>
      </c>
      <c r="K458" s="15">
        <v>4875707.9999999879</v>
      </c>
      <c r="L458" s="10"/>
      <c r="M458" s="15">
        <v>1605979.636704108</v>
      </c>
      <c r="O458" s="15"/>
      <c r="P458" s="15"/>
      <c r="Q458" s="12">
        <f>K458+L458-M458-O458-P458</f>
        <v>3269728.3632958801</v>
      </c>
      <c r="R458" t="str">
        <f>MID(G458,3,3)</f>
        <v>APL</v>
      </c>
    </row>
    <row r="459" spans="1:18" x14ac:dyDescent="0.25">
      <c r="A459" s="29" t="s">
        <v>222</v>
      </c>
      <c r="B459" s="2" t="s">
        <v>70</v>
      </c>
      <c r="C459" s="3" t="str">
        <f>VLOOKUP(B459,[1]MASTER!A:B,2,0)</f>
        <v>PLETAAL SR 100 MGCapsule</v>
      </c>
      <c r="D459" s="3" t="str">
        <f>VLOOKUP(B459,[1]MASTER!F:G,2,0)</f>
        <v>5111</v>
      </c>
      <c r="E459" s="3" t="str">
        <f>VLOOKUP(D459,[1]MASTER!G:H,2,0)</f>
        <v>PLETAAL</v>
      </c>
      <c r="F459" s="8" t="s">
        <v>59</v>
      </c>
      <c r="G459" s="2" t="s">
        <v>32</v>
      </c>
      <c r="H459" s="8" t="s">
        <v>20</v>
      </c>
      <c r="I459" s="2" t="s">
        <v>20</v>
      </c>
      <c r="J459" s="15">
        <v>14340</v>
      </c>
      <c r="K459" s="15">
        <v>186387974.00000048</v>
      </c>
      <c r="L459" s="10"/>
      <c r="M459" s="15">
        <v>63971522.195380308</v>
      </c>
      <c r="O459" s="15"/>
      <c r="P459" s="15"/>
      <c r="Q459" s="12">
        <f>K459+L459-M459-O459-P459</f>
        <v>122416451.80462018</v>
      </c>
      <c r="R459" t="str">
        <f>MID(G459,3,3)</f>
        <v>MUP</v>
      </c>
    </row>
    <row r="460" spans="1:18" x14ac:dyDescent="0.25">
      <c r="A460" s="29" t="s">
        <v>222</v>
      </c>
      <c r="B460" s="2" t="s">
        <v>70</v>
      </c>
      <c r="C460" s="3" t="str">
        <f>VLOOKUP(B460,[1]MASTER!A:B,2,0)</f>
        <v>PLETAAL SR 100 MGCapsule</v>
      </c>
      <c r="D460" s="3" t="str">
        <f>VLOOKUP(B460,[1]MASTER!F:G,2,0)</f>
        <v>5111</v>
      </c>
      <c r="E460" s="3" t="str">
        <f>VLOOKUP(D460,[1]MASTER!G:H,2,0)</f>
        <v>PLETAAL</v>
      </c>
      <c r="F460" s="8" t="s">
        <v>59</v>
      </c>
      <c r="G460" s="2" t="s">
        <v>67</v>
      </c>
      <c r="H460" s="8" t="s">
        <v>68</v>
      </c>
      <c r="I460" s="2" t="s">
        <v>49</v>
      </c>
      <c r="J460" s="15">
        <v>990</v>
      </c>
      <c r="K460" s="15">
        <v>11983059</v>
      </c>
      <c r="L460" s="10"/>
      <c r="M460" s="15">
        <v>4416444.0009362977</v>
      </c>
      <c r="O460" s="15"/>
      <c r="P460" s="15"/>
      <c r="Q460" s="12">
        <f>K460+L460-M460-O460-P460</f>
        <v>7566614.9990637023</v>
      </c>
      <c r="R460" t="str">
        <f>MID(G460,3,3)</f>
        <v>MUP</v>
      </c>
    </row>
    <row r="461" spans="1:18" x14ac:dyDescent="0.25">
      <c r="A461" s="29" t="s">
        <v>222</v>
      </c>
      <c r="B461" s="2" t="s">
        <v>70</v>
      </c>
      <c r="C461" s="3" t="str">
        <f>VLOOKUP(B461,[1]MASTER!A:B,2,0)</f>
        <v>PLETAAL SR 100 MGCapsule</v>
      </c>
      <c r="D461" s="3" t="str">
        <f>VLOOKUP(B461,[1]MASTER!F:G,2,0)</f>
        <v>5111</v>
      </c>
      <c r="E461" s="3" t="str">
        <f>VLOOKUP(D461,[1]MASTER!G:H,2,0)</f>
        <v>PLETAAL</v>
      </c>
      <c r="F461" s="8" t="s">
        <v>59</v>
      </c>
      <c r="G461" s="2" t="s">
        <v>71</v>
      </c>
      <c r="H461" s="8" t="s">
        <v>48</v>
      </c>
      <c r="I461" s="2" t="s">
        <v>49</v>
      </c>
      <c r="J461" s="15">
        <v>173790</v>
      </c>
      <c r="K461" s="15">
        <v>870514110</v>
      </c>
      <c r="L461" s="10"/>
      <c r="M461" s="15">
        <v>775286669.61890817</v>
      </c>
      <c r="O461" s="15"/>
      <c r="P461" s="15"/>
      <c r="Q461" s="12">
        <f>K461+L461-M461-O461-P461</f>
        <v>95227440.381091833</v>
      </c>
      <c r="R461" t="str">
        <f>MID(G461,3,3)</f>
        <v>MUP</v>
      </c>
    </row>
    <row r="462" spans="1:18" x14ac:dyDescent="0.25">
      <c r="A462" s="29" t="s">
        <v>222</v>
      </c>
      <c r="B462" s="2" t="s">
        <v>70</v>
      </c>
      <c r="C462" s="3" t="str">
        <f>VLOOKUP(B462,[1]MASTER!A:B,2,0)</f>
        <v>PLETAAL SR 100 MGCapsule</v>
      </c>
      <c r="D462" s="3" t="str">
        <f>VLOOKUP(B462,[1]MASTER!F:G,2,0)</f>
        <v>5111</v>
      </c>
      <c r="E462" s="3" t="str">
        <f>VLOOKUP(D462,[1]MASTER!G:H,2,0)</f>
        <v>PLETAAL</v>
      </c>
      <c r="F462" s="8" t="s">
        <v>59</v>
      </c>
      <c r="G462" s="2" t="s">
        <v>72</v>
      </c>
      <c r="H462" s="8" t="s">
        <v>48</v>
      </c>
      <c r="I462" s="2" t="s">
        <v>49</v>
      </c>
      <c r="J462" s="15">
        <v>600</v>
      </c>
      <c r="K462" s="15">
        <v>2858400</v>
      </c>
      <c r="L462" s="10"/>
      <c r="M462" s="15">
        <v>2676632.72784018</v>
      </c>
      <c r="O462" s="15"/>
      <c r="P462" s="15"/>
      <c r="Q462" s="12">
        <f>K462+L462-M462-O462-P462</f>
        <v>181767.27215981996</v>
      </c>
      <c r="R462" t="str">
        <f>MID(G462,3,3)</f>
        <v>APL</v>
      </c>
    </row>
    <row r="463" spans="1:18" x14ac:dyDescent="0.25">
      <c r="A463" s="29" t="s">
        <v>222</v>
      </c>
      <c r="B463" s="2" t="s">
        <v>38</v>
      </c>
      <c r="C463" s="3" t="str">
        <f>VLOOKUP(B463,[1]MASTER!A:B,2,0)</f>
        <v>PLETAAL 100 MG</v>
      </c>
      <c r="D463" s="3" t="str">
        <f>VLOOKUP(B463,[1]MASTER!F:G,2,0)</f>
        <v>5111</v>
      </c>
      <c r="E463" s="3" t="str">
        <f>VLOOKUP(D463,[1]MASTER!G:H,2,0)</f>
        <v>PLETAAL</v>
      </c>
      <c r="F463" s="8" t="s">
        <v>66</v>
      </c>
      <c r="G463" s="2" t="s">
        <v>60</v>
      </c>
      <c r="H463" s="8" t="s">
        <v>20</v>
      </c>
      <c r="I463" s="2" t="s">
        <v>20</v>
      </c>
      <c r="J463" s="15">
        <v>4440</v>
      </c>
      <c r="K463" s="15">
        <v>51204447.999999851</v>
      </c>
      <c r="L463" s="10"/>
      <c r="M463" s="15">
        <v>9363385.8855304923</v>
      </c>
      <c r="O463" s="15"/>
      <c r="P463" s="15"/>
      <c r="Q463" s="12">
        <f>K463+L463-M463-O463-P463</f>
        <v>41841062.114469357</v>
      </c>
      <c r="R463" t="str">
        <f>MID(G463,3,3)</f>
        <v>APL</v>
      </c>
    </row>
    <row r="464" spans="1:18" x14ac:dyDescent="0.25">
      <c r="A464" s="29" t="s">
        <v>222</v>
      </c>
      <c r="B464" s="2" t="s">
        <v>38</v>
      </c>
      <c r="C464" s="3" t="str">
        <f>VLOOKUP(B464,[1]MASTER!A:B,2,0)</f>
        <v>PLETAAL 100 MG</v>
      </c>
      <c r="D464" s="3" t="str">
        <f>VLOOKUP(B464,[1]MASTER!F:G,2,0)</f>
        <v>5111</v>
      </c>
      <c r="E464" s="3" t="str">
        <f>VLOOKUP(D464,[1]MASTER!G:H,2,0)</f>
        <v>PLETAAL</v>
      </c>
      <c r="F464" s="8" t="s">
        <v>66</v>
      </c>
      <c r="G464" s="2" t="s">
        <v>32</v>
      </c>
      <c r="H464" s="8" t="s">
        <v>20</v>
      </c>
      <c r="I464" s="2" t="s">
        <v>20</v>
      </c>
      <c r="J464" s="15">
        <v>8370</v>
      </c>
      <c r="K464" s="15">
        <v>92636649</v>
      </c>
      <c r="L464" s="10"/>
      <c r="M464" s="15">
        <v>17651247.71664194</v>
      </c>
      <c r="O464" s="15"/>
      <c r="P464" s="15"/>
      <c r="Q464" s="12">
        <f>K464+L464-M464-O464-P464</f>
        <v>74985401.283358067</v>
      </c>
      <c r="R464" t="str">
        <f>MID(G464,3,3)</f>
        <v>MUP</v>
      </c>
    </row>
    <row r="465" spans="1:18" x14ac:dyDescent="0.25">
      <c r="A465" s="29" t="s">
        <v>222</v>
      </c>
      <c r="B465" s="2" t="s">
        <v>38</v>
      </c>
      <c r="C465" s="3" t="str">
        <f>VLOOKUP(B465,[1]MASTER!A:B,2,0)</f>
        <v>PLETAAL 100 MG</v>
      </c>
      <c r="D465" s="3" t="str">
        <f>VLOOKUP(B465,[1]MASTER!F:G,2,0)</f>
        <v>5111</v>
      </c>
      <c r="E465" s="3" t="str">
        <f>VLOOKUP(D465,[1]MASTER!G:H,2,0)</f>
        <v>PLETAAL</v>
      </c>
      <c r="F465" s="8" t="s">
        <v>66</v>
      </c>
      <c r="G465" s="2" t="s">
        <v>67</v>
      </c>
      <c r="H465" s="8" t="s">
        <v>68</v>
      </c>
      <c r="I465" s="2" t="s">
        <v>49</v>
      </c>
      <c r="J465" s="15">
        <v>510</v>
      </c>
      <c r="K465" s="15">
        <v>5256468</v>
      </c>
      <c r="L465" s="10"/>
      <c r="M465" s="15">
        <v>1075524.054419043</v>
      </c>
      <c r="O465" s="15"/>
      <c r="P465" s="15"/>
      <c r="Q465" s="12">
        <f>K465+L465-M465-O465-P465</f>
        <v>4180943.945580957</v>
      </c>
      <c r="R465" t="str">
        <f>MID(G465,3,3)</f>
        <v>MUP</v>
      </c>
    </row>
    <row r="466" spans="1:18" x14ac:dyDescent="0.25">
      <c r="A466" s="29" t="s">
        <v>222</v>
      </c>
      <c r="B466" s="2" t="s">
        <v>38</v>
      </c>
      <c r="C466" s="3" t="str">
        <f>VLOOKUP(B466,[1]MASTER!A:B,2,0)</f>
        <v>PLETAAL 100 MG</v>
      </c>
      <c r="D466" s="3" t="str">
        <f>VLOOKUP(B466,[1]MASTER!F:G,2,0)</f>
        <v>5111</v>
      </c>
      <c r="E466" s="3" t="str">
        <f>VLOOKUP(D466,[1]MASTER!G:H,2,0)</f>
        <v>PLETAAL</v>
      </c>
      <c r="F466" s="8" t="s">
        <v>66</v>
      </c>
      <c r="G466" s="2" t="s">
        <v>71</v>
      </c>
      <c r="H466" s="8" t="s">
        <v>48</v>
      </c>
      <c r="I466" s="2" t="s">
        <v>49</v>
      </c>
      <c r="J466" s="15">
        <v>60210</v>
      </c>
      <c r="K466" s="15">
        <v>307901898</v>
      </c>
      <c r="L466" s="10"/>
      <c r="M466" s="15">
        <v>126975104.54229525</v>
      </c>
      <c r="O466" s="15"/>
      <c r="P466" s="15"/>
      <c r="Q466" s="12">
        <f>K466+L466-M466-O466-P466</f>
        <v>180926793.45770475</v>
      </c>
      <c r="R466" t="str">
        <f>MID(G466,3,3)</f>
        <v>MUP</v>
      </c>
    </row>
    <row r="467" spans="1:18" x14ac:dyDescent="0.25">
      <c r="A467" s="29" t="s">
        <v>222</v>
      </c>
      <c r="B467" s="2" t="s">
        <v>38</v>
      </c>
      <c r="C467" s="3" t="str">
        <f>VLOOKUP(B467,[1]MASTER!A:B,2,0)</f>
        <v>PLETAAL 100 MG</v>
      </c>
      <c r="D467" s="3" t="str">
        <f>VLOOKUP(B467,[1]MASTER!F:G,2,0)</f>
        <v>5111</v>
      </c>
      <c r="E467" s="3" t="str">
        <f>VLOOKUP(D467,[1]MASTER!G:H,2,0)</f>
        <v>PLETAAL</v>
      </c>
      <c r="F467" s="8" t="s">
        <v>66</v>
      </c>
      <c r="G467" s="2" t="s">
        <v>64</v>
      </c>
      <c r="H467" s="8" t="s">
        <v>65</v>
      </c>
      <c r="I467" s="2" t="s">
        <v>49</v>
      </c>
      <c r="J467" s="15">
        <v>130890</v>
      </c>
      <c r="K467" s="15">
        <v>482879388</v>
      </c>
      <c r="L467" s="10"/>
      <c r="M467" s="15">
        <v>276030085.26060492</v>
      </c>
      <c r="O467" s="15"/>
      <c r="P467" s="15"/>
      <c r="Q467" s="12">
        <f>K467+L467-M467-O467-P467</f>
        <v>206849302.73939508</v>
      </c>
      <c r="R467" t="str">
        <f>MID(G467,3,3)</f>
        <v>MUP</v>
      </c>
    </row>
    <row r="468" spans="1:18" x14ac:dyDescent="0.25">
      <c r="A468" s="29" t="s">
        <v>222</v>
      </c>
      <c r="B468" s="2" t="s">
        <v>39</v>
      </c>
      <c r="C468" s="3" t="str">
        <f>VLOOKUP(B468,[1]MASTER!A:B,2,0)</f>
        <v>PLETAAL TABLET 50 MG</v>
      </c>
      <c r="D468" s="3" t="str">
        <f>VLOOKUP(B468,[1]MASTER!F:G,2,0)</f>
        <v>5111</v>
      </c>
      <c r="E468" s="3" t="str">
        <f>VLOOKUP(D468,[1]MASTER!G:H,2,0)</f>
        <v>PLETAAL</v>
      </c>
      <c r="F468" s="8" t="s">
        <v>66</v>
      </c>
      <c r="G468" s="2" t="s">
        <v>32</v>
      </c>
      <c r="H468" s="8" t="s">
        <v>20</v>
      </c>
      <c r="I468" s="2" t="s">
        <v>20</v>
      </c>
      <c r="J468" s="15">
        <v>19400</v>
      </c>
      <c r="K468" s="15">
        <v>142013432</v>
      </c>
      <c r="L468" s="10"/>
      <c r="M468" s="15">
        <v>22506655.913846642</v>
      </c>
      <c r="O468" s="15"/>
      <c r="P468" s="15"/>
      <c r="Q468" s="12">
        <f>K468+L468-M468-O468-P468</f>
        <v>119506776.08615336</v>
      </c>
      <c r="R468" t="str">
        <f>MID(G468,3,3)</f>
        <v>MUP</v>
      </c>
    </row>
    <row r="469" spans="1:18" x14ac:dyDescent="0.25">
      <c r="A469" s="29" t="s">
        <v>222</v>
      </c>
      <c r="B469" s="2" t="s">
        <v>39</v>
      </c>
      <c r="C469" s="3" t="str">
        <f>VLOOKUP(B469,[1]MASTER!A:B,2,0)</f>
        <v>PLETAAL TABLET 50 MG</v>
      </c>
      <c r="D469" s="3" t="str">
        <f>VLOOKUP(B469,[1]MASTER!F:G,2,0)</f>
        <v>5111</v>
      </c>
      <c r="E469" s="3" t="str">
        <f>VLOOKUP(D469,[1]MASTER!G:H,2,0)</f>
        <v>PLETAAL</v>
      </c>
      <c r="F469" s="8" t="s">
        <v>66</v>
      </c>
      <c r="G469" s="2" t="s">
        <v>67</v>
      </c>
      <c r="H469" s="8" t="s">
        <v>68</v>
      </c>
      <c r="I469" s="2" t="s">
        <v>49</v>
      </c>
      <c r="J469" s="15">
        <v>700</v>
      </c>
      <c r="K469" s="15">
        <v>4771620</v>
      </c>
      <c r="L469" s="10"/>
      <c r="M469" s="15">
        <v>812095.83194292011</v>
      </c>
      <c r="O469" s="15"/>
      <c r="P469" s="15"/>
      <c r="Q469" s="12">
        <f>K469+L469-M469-O469-P469</f>
        <v>3959524.1680570799</v>
      </c>
      <c r="R469" t="str">
        <f>MID(G469,3,3)</f>
        <v>MUP</v>
      </c>
    </row>
    <row r="470" spans="1:18" x14ac:dyDescent="0.25">
      <c r="A470" s="29" t="s">
        <v>222</v>
      </c>
      <c r="B470" s="2" t="s">
        <v>39</v>
      </c>
      <c r="C470" s="3" t="str">
        <f>VLOOKUP(B470,[1]MASTER!A:B,2,0)</f>
        <v>PLETAAL TABLET 50 MG</v>
      </c>
      <c r="D470" s="3" t="str">
        <f>VLOOKUP(B470,[1]MASTER!F:G,2,0)</f>
        <v>5111</v>
      </c>
      <c r="E470" s="3" t="str">
        <f>VLOOKUP(D470,[1]MASTER!G:H,2,0)</f>
        <v>PLETAAL</v>
      </c>
      <c r="F470" s="8" t="s">
        <v>66</v>
      </c>
      <c r="G470" s="2" t="s">
        <v>64</v>
      </c>
      <c r="H470" s="8" t="s">
        <v>65</v>
      </c>
      <c r="I470" s="2" t="s">
        <v>49</v>
      </c>
      <c r="J470" s="15">
        <v>31400</v>
      </c>
      <c r="K470" s="15">
        <v>152860852</v>
      </c>
      <c r="L470" s="10"/>
      <c r="M470" s="15">
        <v>36428298.747153841</v>
      </c>
      <c r="O470" s="15"/>
      <c r="P470" s="15"/>
      <c r="Q470" s="12">
        <f>K470+L470-M470-O470-P470</f>
        <v>116432553.25284615</v>
      </c>
      <c r="R470" t="str">
        <f>MID(G470,3,3)</f>
        <v>MUP</v>
      </c>
    </row>
    <row r="471" spans="1:18" x14ac:dyDescent="0.25">
      <c r="A471" s="29" t="s">
        <v>222</v>
      </c>
      <c r="B471" s="2" t="s">
        <v>73</v>
      </c>
      <c r="C471" s="3" t="str">
        <f>VLOOKUP(B471,[1]MASTER!A:B,2,0)</f>
        <v>SAMSCA TABLET 15 MG</v>
      </c>
      <c r="D471" s="3" t="str">
        <f>VLOOKUP(B471,[1]MASTER!F:G,2,0)</f>
        <v>5118</v>
      </c>
      <c r="E471" s="3" t="str">
        <f>VLOOKUP(D471,[1]MASTER!G:H,2,0)</f>
        <v>SAMSCA</v>
      </c>
      <c r="F471" s="8" t="s">
        <v>59</v>
      </c>
      <c r="G471" s="2" t="s">
        <v>60</v>
      </c>
      <c r="H471" s="8" t="s">
        <v>20</v>
      </c>
      <c r="I471" s="2" t="s">
        <v>20</v>
      </c>
      <c r="J471" s="15">
        <v>2880</v>
      </c>
      <c r="K471" s="15">
        <v>362595744</v>
      </c>
      <c r="L471" s="10"/>
      <c r="M471" s="15">
        <v>108619262.78130578</v>
      </c>
      <c r="O471" s="15"/>
      <c r="P471" s="15"/>
      <c r="Q471" s="12">
        <f>K471+L471-M471-O471-P471</f>
        <v>253976481.21869421</v>
      </c>
      <c r="R471" t="str">
        <f>MID(G471,3,3)</f>
        <v>APL</v>
      </c>
    </row>
    <row r="472" spans="1:18" x14ac:dyDescent="0.25">
      <c r="A472" s="29" t="s">
        <v>222</v>
      </c>
      <c r="B472" s="2" t="s">
        <v>73</v>
      </c>
      <c r="C472" s="3" t="str">
        <f>VLOOKUP(B472,[1]MASTER!A:B,2,0)</f>
        <v>SAMSCA TABLET 15 MG</v>
      </c>
      <c r="D472" s="3" t="str">
        <f>VLOOKUP(B472,[1]MASTER!F:G,2,0)</f>
        <v>5118</v>
      </c>
      <c r="E472" s="3" t="str">
        <f>VLOOKUP(D472,[1]MASTER!G:H,2,0)</f>
        <v>SAMSCA</v>
      </c>
      <c r="F472" s="8" t="s">
        <v>59</v>
      </c>
      <c r="G472" s="2" t="s">
        <v>32</v>
      </c>
      <c r="H472" s="8" t="s">
        <v>20</v>
      </c>
      <c r="I472" s="2" t="s">
        <v>20</v>
      </c>
      <c r="J472" s="15">
        <v>13510</v>
      </c>
      <c r="K472" s="15">
        <v>1632372770</v>
      </c>
      <c r="L472" s="10"/>
      <c r="M472" s="15">
        <v>509529944.50536144</v>
      </c>
      <c r="O472" s="15"/>
      <c r="P472" s="15"/>
      <c r="Q472" s="12">
        <f>K472+L472-M472-O472-P472</f>
        <v>1122842825.4946384</v>
      </c>
      <c r="R472" t="str">
        <f>MID(G472,3,3)</f>
        <v>MUP</v>
      </c>
    </row>
    <row r="473" spans="1:18" x14ac:dyDescent="0.25">
      <c r="A473" s="29" t="s">
        <v>222</v>
      </c>
      <c r="B473" s="2" t="s">
        <v>73</v>
      </c>
      <c r="C473" s="3" t="str">
        <f>VLOOKUP(B473,[1]MASTER!A:B,2,0)</f>
        <v>SAMSCA TABLET 15 MG</v>
      </c>
      <c r="D473" s="3" t="str">
        <f>VLOOKUP(B473,[1]MASTER!F:G,2,0)</f>
        <v>5118</v>
      </c>
      <c r="E473" s="3" t="str">
        <f>VLOOKUP(D473,[1]MASTER!G:H,2,0)</f>
        <v>SAMSCA</v>
      </c>
      <c r="F473" s="8" t="s">
        <v>59</v>
      </c>
      <c r="G473" s="2" t="s">
        <v>67</v>
      </c>
      <c r="H473" s="8" t="s">
        <v>68</v>
      </c>
      <c r="I473" s="2" t="s">
        <v>49</v>
      </c>
      <c r="J473" s="15">
        <v>80</v>
      </c>
      <c r="K473" s="15">
        <v>9742320</v>
      </c>
      <c r="L473" s="10"/>
      <c r="M473" s="15">
        <v>3017201.7439251603</v>
      </c>
      <c r="O473" s="15"/>
      <c r="P473" s="15"/>
      <c r="Q473" s="12">
        <f>K473+L473-M473-O473-P473</f>
        <v>6725118.2560748402</v>
      </c>
      <c r="R473" t="str">
        <f>MID(G473,3,3)</f>
        <v>MUP</v>
      </c>
    </row>
    <row r="474" spans="1:18" x14ac:dyDescent="0.25">
      <c r="A474" s="29" t="s">
        <v>222</v>
      </c>
      <c r="B474" s="2" t="s">
        <v>73</v>
      </c>
      <c r="C474" s="3" t="str">
        <f>VLOOKUP(B474,[1]MASTER!A:B,2,0)</f>
        <v>SAMSCA TABLET 15 MG</v>
      </c>
      <c r="D474" s="3" t="str">
        <f>VLOOKUP(B474,[1]MASTER!F:G,2,0)</f>
        <v>5118</v>
      </c>
      <c r="E474" s="3" t="str">
        <f>VLOOKUP(D474,[1]MASTER!G:H,2,0)</f>
        <v>SAMSCA</v>
      </c>
      <c r="F474" s="8" t="s">
        <v>59</v>
      </c>
      <c r="G474" s="2" t="s">
        <v>64</v>
      </c>
      <c r="H474" s="8" t="s">
        <v>65</v>
      </c>
      <c r="I474" s="2" t="s">
        <v>49</v>
      </c>
      <c r="J474" s="15">
        <v>60</v>
      </c>
      <c r="K474" s="15">
        <v>4816260</v>
      </c>
      <c r="L474" s="10"/>
      <c r="M474" s="15">
        <v>2262901.3079438703</v>
      </c>
      <c r="O474" s="15"/>
      <c r="P474" s="15"/>
      <c r="Q474" s="12">
        <f>K474+L474-M474-O474-P474</f>
        <v>2553358.6920561297</v>
      </c>
      <c r="R474" t="str">
        <f>MID(G474,3,3)</f>
        <v>MUP</v>
      </c>
    </row>
    <row r="475" spans="1:18" x14ac:dyDescent="0.25">
      <c r="A475" s="29" t="s">
        <v>222</v>
      </c>
      <c r="B475" s="2" t="s">
        <v>74</v>
      </c>
      <c r="C475" s="3" t="str">
        <f>VLOOKUP(B475,[1]MASTER!A:B,2,0)</f>
        <v>ABILIFY MAINTENA 400 MG</v>
      </c>
      <c r="D475" s="3" t="str">
        <f>VLOOKUP(B475,[1]MASTER!F:G,2,0)</f>
        <v>5119</v>
      </c>
      <c r="E475" s="3" t="str">
        <f>VLOOKUP(D475,[1]MASTER!G:H,2,0)</f>
        <v>Abilify Maintena Abilify</v>
      </c>
      <c r="F475" s="8" t="s">
        <v>59</v>
      </c>
      <c r="G475" s="2" t="s">
        <v>60</v>
      </c>
      <c r="H475" s="8" t="s">
        <v>20</v>
      </c>
      <c r="I475" s="2" t="s">
        <v>20</v>
      </c>
      <c r="J475" s="15">
        <v>72</v>
      </c>
      <c r="K475" s="15">
        <v>110103696</v>
      </c>
      <c r="L475" s="10"/>
      <c r="M475" s="15">
        <v>33931161.202035889</v>
      </c>
      <c r="O475" s="15"/>
      <c r="P475" s="15"/>
      <c r="Q475" s="12">
        <f>K475+L475-M475-O475-P475</f>
        <v>76172534.797964111</v>
      </c>
      <c r="R475" t="str">
        <f>MID(G475,3,3)</f>
        <v>APL</v>
      </c>
    </row>
    <row r="476" spans="1:18" x14ac:dyDescent="0.25">
      <c r="A476" s="29" t="s">
        <v>222</v>
      </c>
      <c r="B476" s="2" t="s">
        <v>74</v>
      </c>
      <c r="C476" s="3" t="str">
        <f>VLOOKUP(B476,[1]MASTER!A:B,2,0)</f>
        <v>ABILIFY MAINTENA 400 MG</v>
      </c>
      <c r="D476" s="3" t="str">
        <f>VLOOKUP(B476,[1]MASTER!F:G,2,0)</f>
        <v>5119</v>
      </c>
      <c r="E476" s="3" t="str">
        <f>VLOOKUP(D476,[1]MASTER!G:H,2,0)</f>
        <v>Abilify Maintena Abilify</v>
      </c>
      <c r="F476" s="8" t="s">
        <v>59</v>
      </c>
      <c r="G476" s="2" t="s">
        <v>32</v>
      </c>
      <c r="H476" s="8" t="s">
        <v>20</v>
      </c>
      <c r="I476" s="2" t="s">
        <v>20</v>
      </c>
      <c r="J476" s="15">
        <v>248</v>
      </c>
      <c r="K476" s="15">
        <v>363961080</v>
      </c>
      <c r="L476" s="10"/>
      <c r="M476" s="15">
        <v>116873999.69590139</v>
      </c>
      <c r="O476" s="15"/>
      <c r="P476" s="15"/>
      <c r="Q476" s="12">
        <f>K476+L476-M476-O476-P476</f>
        <v>247087080.30409861</v>
      </c>
      <c r="R476" t="str">
        <f>MID(G476,3,3)</f>
        <v>MUP</v>
      </c>
    </row>
    <row r="477" spans="1:18" x14ac:dyDescent="0.25">
      <c r="A477" s="29" t="s">
        <v>222</v>
      </c>
      <c r="B477" s="2" t="s">
        <v>75</v>
      </c>
      <c r="C477" s="3" t="str">
        <f>VLOOKUP(B477,[1]MASTER!A:B,2,0)</f>
        <v>ABILIFY MAINTENA 300 MG</v>
      </c>
      <c r="D477" s="3" t="str">
        <f>VLOOKUP(B477,[1]MASTER!F:G,2,0)</f>
        <v>5119</v>
      </c>
      <c r="E477" s="3" t="str">
        <f>VLOOKUP(D477,[1]MASTER!G:H,2,0)</f>
        <v>Abilify Maintena Abilify</v>
      </c>
      <c r="F477" s="8" t="s">
        <v>59</v>
      </c>
      <c r="G477" s="2" t="s">
        <v>32</v>
      </c>
      <c r="H477" s="8" t="s">
        <v>20</v>
      </c>
      <c r="I477" s="2" t="s">
        <v>20</v>
      </c>
      <c r="J477" s="15">
        <v>52</v>
      </c>
      <c r="K477" s="15">
        <v>76314420</v>
      </c>
      <c r="L477" s="10"/>
      <c r="M477" s="15">
        <v>53570925.437984765</v>
      </c>
      <c r="O477" s="15"/>
      <c r="P477" s="15"/>
      <c r="Q477" s="12">
        <f>K477+L477-M477-O477-P477</f>
        <v>22743494.562015235</v>
      </c>
      <c r="R477" t="str">
        <f>MID(G477,3,3)</f>
        <v>MUP</v>
      </c>
    </row>
    <row r="478" spans="1:18" x14ac:dyDescent="0.25">
      <c r="A478" s="29" t="s">
        <v>222</v>
      </c>
      <c r="B478" s="2" t="s">
        <v>76</v>
      </c>
      <c r="C478" s="3" t="str">
        <f>VLOOKUP(B478,[1]MASTER!A:B,2,0)</f>
        <v>URINE BAG WITH T-VALVE100 PC</v>
      </c>
      <c r="D478" s="3" t="str">
        <f>VLOOKUP(B478,[1]MASTER!F:G,2,0)</f>
        <v>1511</v>
      </c>
      <c r="E478" s="3" t="str">
        <f>VLOOKUP(D478,[1]MASTER!G:H,2,0)</f>
        <v>ME SET</v>
      </c>
      <c r="F478" s="8" t="s">
        <v>45</v>
      </c>
      <c r="G478" s="2" t="s">
        <v>46</v>
      </c>
      <c r="H478" s="8" t="s">
        <v>20</v>
      </c>
      <c r="I478" s="2" t="s">
        <v>20</v>
      </c>
      <c r="J478" s="15">
        <v>100</v>
      </c>
      <c r="K478" s="15">
        <v>616600</v>
      </c>
      <c r="L478" s="10"/>
      <c r="M478" s="15">
        <v>379909.60305724002</v>
      </c>
      <c r="O478" s="15"/>
      <c r="P478" s="15"/>
      <c r="Q478" s="12">
        <f>K478+L478-M478-O478-P478</f>
        <v>236690.39694275998</v>
      </c>
      <c r="R478" t="str">
        <f>MID(G478,3,3)</f>
        <v>MUP</v>
      </c>
    </row>
    <row r="479" spans="1:18" x14ac:dyDescent="0.25">
      <c r="A479" s="29" t="s">
        <v>222</v>
      </c>
      <c r="B479" s="2" t="s">
        <v>76</v>
      </c>
      <c r="C479" s="3" t="str">
        <f>VLOOKUP(B479,[1]MASTER!A:B,2,0)</f>
        <v>URINE BAG WITH T-VALVE100 PC</v>
      </c>
      <c r="D479" s="3" t="str">
        <f>VLOOKUP(B479,[1]MASTER!F:G,2,0)</f>
        <v>1511</v>
      </c>
      <c r="E479" s="3" t="str">
        <f>VLOOKUP(D479,[1]MASTER!G:H,2,0)</f>
        <v>ME SET</v>
      </c>
      <c r="F479" s="8" t="s">
        <v>45</v>
      </c>
      <c r="G479" s="2" t="s">
        <v>47</v>
      </c>
      <c r="H479" s="8" t="s">
        <v>48</v>
      </c>
      <c r="I479" s="2" t="s">
        <v>49</v>
      </c>
      <c r="J479" s="15">
        <v>51000</v>
      </c>
      <c r="K479" s="15">
        <v>225420000</v>
      </c>
      <c r="L479" s="10"/>
      <c r="M479" s="15">
        <v>193753897.55919236</v>
      </c>
      <c r="O479" s="15"/>
      <c r="P479" s="15"/>
      <c r="Q479" s="12">
        <f>K479+L479-M479-O479-P479</f>
        <v>31666102.440807641</v>
      </c>
      <c r="R479" t="str">
        <f>MID(G479,3,3)</f>
        <v>MUP</v>
      </c>
    </row>
    <row r="480" spans="1:18" x14ac:dyDescent="0.25">
      <c r="A480" s="29" t="s">
        <v>222</v>
      </c>
      <c r="B480" s="2" t="s">
        <v>76</v>
      </c>
      <c r="C480" s="3" t="str">
        <f>VLOOKUP(B480,[1]MASTER!A:B,2,0)</f>
        <v>URINE BAG WITH T-VALVE100 PC</v>
      </c>
      <c r="D480" s="3" t="str">
        <f>VLOOKUP(B480,[1]MASTER!F:G,2,0)</f>
        <v>1511</v>
      </c>
      <c r="E480" s="3" t="str">
        <f>VLOOKUP(D480,[1]MASTER!G:H,2,0)</f>
        <v>ME SET</v>
      </c>
      <c r="F480" s="8" t="s">
        <v>45</v>
      </c>
      <c r="G480" s="2" t="s">
        <v>53</v>
      </c>
      <c r="H480" s="8" t="s">
        <v>48</v>
      </c>
      <c r="I480" s="2" t="s">
        <v>49</v>
      </c>
      <c r="J480" s="15">
        <v>2500</v>
      </c>
      <c r="K480" s="15">
        <v>11050000</v>
      </c>
      <c r="L480" s="10"/>
      <c r="M480" s="15">
        <v>9497740.0764310006</v>
      </c>
      <c r="O480" s="15"/>
      <c r="P480" s="15"/>
      <c r="Q480" s="12">
        <f>K480+L480-M480-O480-P480</f>
        <v>1552259.9235689994</v>
      </c>
      <c r="R480" t="str">
        <f>MID(G480,3,3)</f>
        <v>RNI</v>
      </c>
    </row>
    <row r="481" spans="1:18" x14ac:dyDescent="0.25">
      <c r="A481" s="29" t="s">
        <v>222</v>
      </c>
      <c r="B481" s="2" t="s">
        <v>77</v>
      </c>
      <c r="C481" s="3" t="str">
        <f>VLOOKUP(B481,[1]MASTER!A:B,2,0)</f>
        <v>REXULTI TABLET 1 MG</v>
      </c>
      <c r="D481" s="3" t="str">
        <f>VLOOKUP(B481,[1]MASTER!F:G,2,0)</f>
        <v>5123</v>
      </c>
      <c r="E481" s="3" t="str">
        <f>VLOOKUP(D481,[1]MASTER!G:H,2,0)</f>
        <v>Rexulti</v>
      </c>
      <c r="F481" s="8" t="s">
        <v>59</v>
      </c>
      <c r="G481" s="2" t="s">
        <v>60</v>
      </c>
      <c r="H481" s="8" t="s">
        <v>20</v>
      </c>
      <c r="I481" s="2" t="s">
        <v>20</v>
      </c>
      <c r="J481" s="15">
        <v>200</v>
      </c>
      <c r="K481" s="15">
        <v>4542700</v>
      </c>
      <c r="L481" s="10"/>
      <c r="M481" s="15">
        <v>2179393.5225788597</v>
      </c>
      <c r="O481" s="15"/>
      <c r="P481" s="15"/>
      <c r="Q481" s="12">
        <f>K481+L481-M481-O481-P481</f>
        <v>2363306.4774211403</v>
      </c>
      <c r="R481" t="str">
        <f>MID(G481,3,3)</f>
        <v>APL</v>
      </c>
    </row>
    <row r="482" spans="1:18" x14ac:dyDescent="0.25">
      <c r="A482" s="29" t="s">
        <v>222</v>
      </c>
      <c r="B482" s="2" t="s">
        <v>77</v>
      </c>
      <c r="C482" s="3" t="str">
        <f>VLOOKUP(B482,[1]MASTER!A:B,2,0)</f>
        <v>REXULTI TABLET 1 MG</v>
      </c>
      <c r="D482" s="3" t="str">
        <f>VLOOKUP(B482,[1]MASTER!F:G,2,0)</f>
        <v>5123</v>
      </c>
      <c r="E482" s="3" t="str">
        <f>VLOOKUP(D482,[1]MASTER!G:H,2,0)</f>
        <v>Rexulti</v>
      </c>
      <c r="F482" s="8" t="s">
        <v>59</v>
      </c>
      <c r="G482" s="2" t="s">
        <v>32</v>
      </c>
      <c r="H482" s="8" t="s">
        <v>20</v>
      </c>
      <c r="I482" s="2" t="s">
        <v>20</v>
      </c>
      <c r="J482" s="15">
        <v>9700</v>
      </c>
      <c r="K482" s="15">
        <v>211441570</v>
      </c>
      <c r="L482" s="10"/>
      <c r="M482" s="15">
        <v>105700585.84507468</v>
      </c>
      <c r="O482" s="15"/>
      <c r="P482" s="15"/>
      <c r="Q482" s="12">
        <f>K482+L482-M482-O482-P482</f>
        <v>105740984.15492532</v>
      </c>
      <c r="R482" t="str">
        <f>MID(G482,3,3)</f>
        <v>MUP</v>
      </c>
    </row>
    <row r="483" spans="1:18" x14ac:dyDescent="0.25">
      <c r="A483" s="29" t="s">
        <v>222</v>
      </c>
      <c r="B483" s="2" t="s">
        <v>78</v>
      </c>
      <c r="C483" s="3" t="str">
        <f>VLOOKUP(B483,[1]MASTER!A:B,2,0)</f>
        <v>REXULTI TABLET 2 MG</v>
      </c>
      <c r="D483" s="3" t="str">
        <f>VLOOKUP(B483,[1]MASTER!F:G,2,0)</f>
        <v>5123</v>
      </c>
      <c r="E483" s="3" t="str">
        <f>VLOOKUP(D483,[1]MASTER!G:H,2,0)</f>
        <v>Rexulti</v>
      </c>
      <c r="F483" s="8" t="s">
        <v>59</v>
      </c>
      <c r="G483" s="2" t="s">
        <v>60</v>
      </c>
      <c r="H483" s="8" t="s">
        <v>20</v>
      </c>
      <c r="I483" s="2" t="s">
        <v>20</v>
      </c>
      <c r="J483" s="15">
        <v>300</v>
      </c>
      <c r="K483" s="15">
        <v>14309550</v>
      </c>
      <c r="L483" s="10"/>
      <c r="M483" s="15">
        <v>6147386.8710546605</v>
      </c>
      <c r="O483" s="15"/>
      <c r="P483" s="15"/>
      <c r="Q483" s="12">
        <f>K483+L483-M483-O483-P483</f>
        <v>8162163.1289453395</v>
      </c>
      <c r="R483" t="str">
        <f>MID(G483,3,3)</f>
        <v>APL</v>
      </c>
    </row>
    <row r="484" spans="1:18" x14ac:dyDescent="0.25">
      <c r="A484" s="29" t="s">
        <v>222</v>
      </c>
      <c r="B484" s="2" t="s">
        <v>78</v>
      </c>
      <c r="C484" s="3" t="str">
        <f>VLOOKUP(B484,[1]MASTER!A:B,2,0)</f>
        <v>REXULTI TABLET 2 MG</v>
      </c>
      <c r="D484" s="3" t="str">
        <f>VLOOKUP(B484,[1]MASTER!F:G,2,0)</f>
        <v>5123</v>
      </c>
      <c r="E484" s="3" t="str">
        <f>VLOOKUP(D484,[1]MASTER!G:H,2,0)</f>
        <v>Rexulti</v>
      </c>
      <c r="F484" s="8" t="s">
        <v>59</v>
      </c>
      <c r="G484" s="2" t="s">
        <v>32</v>
      </c>
      <c r="H484" s="8" t="s">
        <v>20</v>
      </c>
      <c r="I484" s="2" t="s">
        <v>20</v>
      </c>
      <c r="J484" s="15">
        <v>4600</v>
      </c>
      <c r="K484" s="15">
        <v>210570060</v>
      </c>
      <c r="L484" s="10"/>
      <c r="M484" s="15">
        <v>94259932.022838116</v>
      </c>
      <c r="O484" s="15"/>
      <c r="P484" s="15"/>
      <c r="Q484" s="12">
        <f>K484+L484-M484-O484-P484</f>
        <v>116310127.97716188</v>
      </c>
      <c r="R484" t="str">
        <f>MID(G484,3,3)</f>
        <v>MUP</v>
      </c>
    </row>
    <row r="485" spans="1:18" x14ac:dyDescent="0.25">
      <c r="A485" s="29" t="s">
        <v>222</v>
      </c>
      <c r="B485" s="2" t="s">
        <v>79</v>
      </c>
      <c r="C485" s="3" t="str">
        <f>VLOOKUP(B485,[1]MASTER!A:B,2,0)</f>
        <v>REXULTI TABLET 4 MG</v>
      </c>
      <c r="D485" s="3" t="str">
        <f>VLOOKUP(B485,[1]MASTER!F:G,2,0)</f>
        <v>5123</v>
      </c>
      <c r="E485" s="3" t="str">
        <f>VLOOKUP(D485,[1]MASTER!G:H,2,0)</f>
        <v>Rexulti</v>
      </c>
      <c r="F485" s="8" t="s">
        <v>59</v>
      </c>
      <c r="G485" s="2" t="s">
        <v>60</v>
      </c>
      <c r="H485" s="8" t="s">
        <v>20</v>
      </c>
      <c r="I485" s="2" t="s">
        <v>20</v>
      </c>
      <c r="J485" s="15">
        <v>450</v>
      </c>
      <c r="K485" s="15">
        <v>21464325</v>
      </c>
      <c r="L485" s="10"/>
      <c r="M485" s="15">
        <v>9266921.9356690347</v>
      </c>
      <c r="O485" s="15"/>
      <c r="P485" s="15"/>
      <c r="Q485" s="12">
        <f>K485+L485-M485-O485-P485</f>
        <v>12197403.064330965</v>
      </c>
      <c r="R485" t="str">
        <f>MID(G485,3,3)</f>
        <v>APL</v>
      </c>
    </row>
    <row r="486" spans="1:18" x14ac:dyDescent="0.25">
      <c r="A486" s="29" t="s">
        <v>222</v>
      </c>
      <c r="B486" s="2" t="s">
        <v>79</v>
      </c>
      <c r="C486" s="3" t="str">
        <f>VLOOKUP(B486,[1]MASTER!A:B,2,0)</f>
        <v>REXULTI TABLET 4 MG</v>
      </c>
      <c r="D486" s="3" t="str">
        <f>VLOOKUP(B486,[1]MASTER!F:G,2,0)</f>
        <v>5123</v>
      </c>
      <c r="E486" s="3" t="str">
        <f>VLOOKUP(D486,[1]MASTER!G:H,2,0)</f>
        <v>Rexulti</v>
      </c>
      <c r="F486" s="8" t="s">
        <v>59</v>
      </c>
      <c r="G486" s="2" t="s">
        <v>32</v>
      </c>
      <c r="H486" s="8" t="s">
        <v>20</v>
      </c>
      <c r="I486" s="2" t="s">
        <v>20</v>
      </c>
      <c r="J486" s="15">
        <v>7600</v>
      </c>
      <c r="K486" s="15">
        <v>347898360</v>
      </c>
      <c r="L486" s="10"/>
      <c r="M486" s="15">
        <v>156508014.91352147</v>
      </c>
      <c r="O486" s="15"/>
      <c r="P486" s="15"/>
      <c r="Q486" s="12">
        <f>K486+L486-M486-O486-P486</f>
        <v>191390345.08647853</v>
      </c>
      <c r="R486" t="str">
        <f>MID(G486,3,3)</f>
        <v>MUP</v>
      </c>
    </row>
    <row r="487" spans="1:18" x14ac:dyDescent="0.25">
      <c r="A487" s="29" t="s">
        <v>222</v>
      </c>
      <c r="B487" s="2" t="s">
        <v>18</v>
      </c>
      <c r="C487" s="3" t="str">
        <f>VLOOKUP(B487,[1]MASTER!A:B,2,0)</f>
        <v>BFLUID</v>
      </c>
      <c r="D487" s="3" t="str">
        <f>VLOOKUP(B487,[1]MASTER!F:G,2,0)</f>
        <v>1138</v>
      </c>
      <c r="E487" s="3" t="str">
        <f>VLOOKUP(D487,[1]MASTER!G:H,2,0)</f>
        <v>B-FLUID</v>
      </c>
      <c r="F487" s="8" t="s">
        <v>80</v>
      </c>
      <c r="G487" s="2" t="s">
        <v>19</v>
      </c>
      <c r="H487" s="8" t="s">
        <v>20</v>
      </c>
      <c r="I487" s="2" t="s">
        <v>20</v>
      </c>
      <c r="J487" s="15">
        <v>248</v>
      </c>
      <c r="K487" s="15">
        <v>67671512</v>
      </c>
      <c r="L487" s="10"/>
      <c r="M487" s="15">
        <v>17471991.407046434</v>
      </c>
      <c r="O487" s="15"/>
      <c r="P487" s="15"/>
      <c r="Q487" s="12">
        <f>K487+L487-M487-O487-P487</f>
        <v>50199520.592953563</v>
      </c>
      <c r="R487" t="str">
        <f>MID(G487,3,3)</f>
        <v>MUP</v>
      </c>
    </row>
    <row r="488" spans="1:18" x14ac:dyDescent="0.25">
      <c r="A488" s="29" t="s">
        <v>222</v>
      </c>
      <c r="B488" s="2" t="s">
        <v>18</v>
      </c>
      <c r="C488" s="3" t="str">
        <f>VLOOKUP(B488,[1]MASTER!A:B,2,0)</f>
        <v>BFLUID</v>
      </c>
      <c r="D488" s="3" t="str">
        <f>VLOOKUP(B488,[1]MASTER!F:G,2,0)</f>
        <v>1138</v>
      </c>
      <c r="E488" s="3" t="str">
        <f>VLOOKUP(D488,[1]MASTER!G:H,2,0)</f>
        <v>B-FLUID</v>
      </c>
      <c r="F488" s="8" t="s">
        <v>80</v>
      </c>
      <c r="G488" s="2" t="s">
        <v>81</v>
      </c>
      <c r="H488" s="8" t="s">
        <v>48</v>
      </c>
      <c r="I488" s="2" t="s">
        <v>49</v>
      </c>
      <c r="J488" s="15">
        <v>2790</v>
      </c>
      <c r="K488" s="15">
        <v>409678020</v>
      </c>
      <c r="L488" s="10"/>
      <c r="M488" s="15">
        <v>196559903.32927239</v>
      </c>
      <c r="O488" s="15"/>
      <c r="P488" s="15"/>
      <c r="Q488" s="12">
        <f>K488+L488-M488-O488-P488</f>
        <v>213118116.67072761</v>
      </c>
      <c r="R488" t="str">
        <f>MID(G488,3,3)</f>
        <v>MUP</v>
      </c>
    </row>
    <row r="489" spans="1:18" x14ac:dyDescent="0.25">
      <c r="A489" s="29" t="s">
        <v>222</v>
      </c>
      <c r="B489" s="2" t="s">
        <v>18</v>
      </c>
      <c r="C489" s="3" t="str">
        <f>VLOOKUP(B489,[1]MASTER!A:B,2,0)</f>
        <v>BFLUID</v>
      </c>
      <c r="D489" s="3" t="str">
        <f>VLOOKUP(B489,[1]MASTER!F:G,2,0)</f>
        <v>1138</v>
      </c>
      <c r="E489" s="3" t="str">
        <f>VLOOKUP(D489,[1]MASTER!G:H,2,0)</f>
        <v>B-FLUID</v>
      </c>
      <c r="F489" s="8" t="s">
        <v>80</v>
      </c>
      <c r="G489" s="2" t="s">
        <v>82</v>
      </c>
      <c r="H489" s="8" t="s">
        <v>48</v>
      </c>
      <c r="I489" s="2" t="s">
        <v>49</v>
      </c>
      <c r="J489" s="15">
        <v>200</v>
      </c>
      <c r="K489" s="15">
        <v>29367600</v>
      </c>
      <c r="L489" s="10"/>
      <c r="M489" s="15">
        <v>14090315.6508439</v>
      </c>
      <c r="O489" s="15"/>
      <c r="P489" s="15"/>
      <c r="Q489" s="12">
        <f>K489+L489-M489-O489-P489</f>
        <v>15277284.3491561</v>
      </c>
      <c r="R489" t="str">
        <f>MID(G489,3,3)</f>
        <v>RNI</v>
      </c>
    </row>
    <row r="490" spans="1:18" x14ac:dyDescent="0.25">
      <c r="A490" s="29" t="s">
        <v>222</v>
      </c>
      <c r="B490" s="2" t="s">
        <v>21</v>
      </c>
      <c r="C490" s="3" t="str">
        <f>VLOOKUP(B490,[1]MASTER!A:B,2,0)</f>
        <v>BFLUID</v>
      </c>
      <c r="D490" s="3" t="str">
        <f>VLOOKUP(B490,[1]MASTER!F:G,2,0)</f>
        <v>1138</v>
      </c>
      <c r="E490" s="3" t="str">
        <f>VLOOKUP(D490,[1]MASTER!G:H,2,0)</f>
        <v>B-FLUID</v>
      </c>
      <c r="F490" s="8" t="s">
        <v>80</v>
      </c>
      <c r="G490" s="2" t="s">
        <v>19</v>
      </c>
      <c r="H490" s="8" t="s">
        <v>20</v>
      </c>
      <c r="I490" s="2" t="s">
        <v>20</v>
      </c>
      <c r="J490" s="15">
        <v>4800</v>
      </c>
      <c r="K490" s="15">
        <v>873182400</v>
      </c>
      <c r="L490" s="10"/>
      <c r="M490" s="15">
        <v>199964182.22595215</v>
      </c>
      <c r="O490" s="15"/>
      <c r="P490" s="15"/>
      <c r="Q490" s="12">
        <f>K490+L490-M490-O490-P490</f>
        <v>673218217.77404785</v>
      </c>
      <c r="R490" t="str">
        <f>MID(G490,3,3)</f>
        <v>MUP</v>
      </c>
    </row>
    <row r="491" spans="1:18" x14ac:dyDescent="0.25">
      <c r="A491" s="29" t="s">
        <v>222</v>
      </c>
      <c r="B491" s="2" t="s">
        <v>21</v>
      </c>
      <c r="C491" s="3" t="str">
        <f>VLOOKUP(B491,[1]MASTER!A:B,2,0)</f>
        <v>BFLUID</v>
      </c>
      <c r="D491" s="3" t="str">
        <f>VLOOKUP(B491,[1]MASTER!F:G,2,0)</f>
        <v>1138</v>
      </c>
      <c r="E491" s="3" t="str">
        <f>VLOOKUP(D491,[1]MASTER!G:H,2,0)</f>
        <v>B-FLUID</v>
      </c>
      <c r="F491" s="8" t="s">
        <v>80</v>
      </c>
      <c r="G491" s="2" t="s">
        <v>85</v>
      </c>
      <c r="H491" s="8" t="s">
        <v>68</v>
      </c>
      <c r="I491" s="2" t="s">
        <v>49</v>
      </c>
      <c r="J491" s="15">
        <v>10</v>
      </c>
      <c r="K491" s="15">
        <v>1517010</v>
      </c>
      <c r="L491" s="10"/>
      <c r="M491" s="15">
        <v>416592.04630406696</v>
      </c>
      <c r="O491" s="15"/>
      <c r="P491" s="15"/>
      <c r="Q491" s="12">
        <f>K491+L491-M491-O491-P491</f>
        <v>1100417.9536959331</v>
      </c>
      <c r="R491" t="str">
        <f>MID(G491,3,3)</f>
        <v>MUP</v>
      </c>
    </row>
    <row r="492" spans="1:18" x14ac:dyDescent="0.25">
      <c r="A492" s="29" t="s">
        <v>222</v>
      </c>
      <c r="B492" s="2" t="s">
        <v>21</v>
      </c>
      <c r="C492" s="3" t="str">
        <f>VLOOKUP(B492,[1]MASTER!A:B,2,0)</f>
        <v>BFLUID</v>
      </c>
      <c r="D492" s="3" t="str">
        <f>VLOOKUP(B492,[1]MASTER!F:G,2,0)</f>
        <v>1138</v>
      </c>
      <c r="E492" s="3" t="str">
        <f>VLOOKUP(D492,[1]MASTER!G:H,2,0)</f>
        <v>B-FLUID</v>
      </c>
      <c r="F492" s="8" t="s">
        <v>80</v>
      </c>
      <c r="G492" s="2" t="s">
        <v>81</v>
      </c>
      <c r="H492" s="8" t="s">
        <v>48</v>
      </c>
      <c r="I492" s="2" t="s">
        <v>49</v>
      </c>
      <c r="J492" s="15">
        <v>57070</v>
      </c>
      <c r="K492" s="15">
        <v>4555270330</v>
      </c>
      <c r="L492" s="10"/>
      <c r="M492" s="15">
        <v>2377490808.2573085</v>
      </c>
      <c r="O492" s="15"/>
      <c r="P492" s="15"/>
      <c r="Q492" s="12">
        <f>K492+L492-M492-O492-P492</f>
        <v>2177779521.7426915</v>
      </c>
      <c r="R492" t="str">
        <f>MID(G492,3,3)</f>
        <v>MUP</v>
      </c>
    </row>
    <row r="493" spans="1:18" x14ac:dyDescent="0.25">
      <c r="A493" s="29" t="s">
        <v>222</v>
      </c>
      <c r="B493" s="2" t="s">
        <v>21</v>
      </c>
      <c r="C493" s="3" t="str">
        <f>VLOOKUP(B493,[1]MASTER!A:B,2,0)</f>
        <v>BFLUID</v>
      </c>
      <c r="D493" s="3" t="str">
        <f>VLOOKUP(B493,[1]MASTER!F:G,2,0)</f>
        <v>1138</v>
      </c>
      <c r="E493" s="3" t="str">
        <f>VLOOKUP(D493,[1]MASTER!G:H,2,0)</f>
        <v>B-FLUID</v>
      </c>
      <c r="F493" s="8" t="s">
        <v>80</v>
      </c>
      <c r="G493" s="2" t="s">
        <v>82</v>
      </c>
      <c r="H493" s="8" t="s">
        <v>48</v>
      </c>
      <c r="I493" s="2" t="s">
        <v>49</v>
      </c>
      <c r="J493" s="15">
        <v>6350</v>
      </c>
      <c r="K493" s="15">
        <v>506850650</v>
      </c>
      <c r="L493" s="10"/>
      <c r="M493" s="15">
        <v>264535949.40308261</v>
      </c>
      <c r="O493" s="15"/>
      <c r="P493" s="15"/>
      <c r="Q493" s="12">
        <f>K493+L493-M493-O493-P493</f>
        <v>242314700.59691739</v>
      </c>
      <c r="R493" t="str">
        <f>MID(G493,3,3)</f>
        <v>RNI</v>
      </c>
    </row>
    <row r="494" spans="1:18" x14ac:dyDescent="0.25">
      <c r="A494" s="29" t="s">
        <v>222</v>
      </c>
      <c r="B494" s="2" t="s">
        <v>83</v>
      </c>
      <c r="C494" s="3" t="str">
        <f>VLOOKUP(B494,[1]MASTER!A:B,2,0)</f>
        <v>MEPTIN INHALATION 0.5 ML840 pcs</v>
      </c>
      <c r="D494" s="3" t="str">
        <f>VLOOKUP(B494,[1]MASTER!F:G,2,0)</f>
        <v>5113</v>
      </c>
      <c r="E494" s="3" t="str">
        <f>VLOOKUP(D494,[1]MASTER!G:H,2,0)</f>
        <v>MEPTIN</v>
      </c>
      <c r="F494" s="8" t="s">
        <v>59</v>
      </c>
      <c r="G494" s="2" t="s">
        <v>67</v>
      </c>
      <c r="H494" s="8" t="s">
        <v>68</v>
      </c>
      <c r="I494" s="2" t="s">
        <v>49</v>
      </c>
      <c r="J494" s="15">
        <v>28</v>
      </c>
      <c r="K494" s="15">
        <v>199609.00000000119</v>
      </c>
      <c r="L494" s="10"/>
      <c r="M494" s="15">
        <v>83697.447059738392</v>
      </c>
      <c r="O494" s="15"/>
      <c r="P494" s="15"/>
      <c r="Q494" s="12">
        <f>K494+L494-M494-O494-P494</f>
        <v>115911.5529402628</v>
      </c>
      <c r="R494" t="str">
        <f>MID(G494,3,3)</f>
        <v>MUP</v>
      </c>
    </row>
    <row r="495" spans="1:18" x14ac:dyDescent="0.25">
      <c r="A495" s="29" t="s">
        <v>222</v>
      </c>
      <c r="B495" s="2" t="s">
        <v>83</v>
      </c>
      <c r="C495" s="3" t="str">
        <f>VLOOKUP(B495,[1]MASTER!A:B,2,0)</f>
        <v>MEPTIN INHALATION 0.5 ML840 pcs</v>
      </c>
      <c r="D495" s="3" t="str">
        <f>VLOOKUP(B495,[1]MASTER!F:G,2,0)</f>
        <v>5113</v>
      </c>
      <c r="E495" s="3" t="str">
        <f>VLOOKUP(D495,[1]MASTER!G:H,2,0)</f>
        <v>MEPTIN</v>
      </c>
      <c r="F495" s="8" t="s">
        <v>59</v>
      </c>
      <c r="G495" s="2" t="s">
        <v>71</v>
      </c>
      <c r="H495" s="8" t="s">
        <v>48</v>
      </c>
      <c r="I495" s="2" t="s">
        <v>49</v>
      </c>
      <c r="J495" s="15">
        <v>10388</v>
      </c>
      <c r="K495" s="15">
        <v>64852284</v>
      </c>
      <c r="L495" s="10"/>
      <c r="M495" s="15">
        <v>31051752.859162942</v>
      </c>
      <c r="O495" s="15"/>
      <c r="P495" s="15"/>
      <c r="Q495" s="12">
        <f>K495+L495-M495-O495-P495</f>
        <v>33800531.140837058</v>
      </c>
      <c r="R495" t="str">
        <f>MID(G495,3,3)</f>
        <v>MUP</v>
      </c>
    </row>
    <row r="496" spans="1:18" x14ac:dyDescent="0.25">
      <c r="A496" s="29" t="s">
        <v>222</v>
      </c>
      <c r="B496" s="2" t="s">
        <v>84</v>
      </c>
      <c r="C496" s="3" t="str">
        <f>VLOOKUP(B496,[1]MASTER!A:B,2,0)</f>
        <v>KA-EN 3B</v>
      </c>
      <c r="D496" s="3" t="str">
        <f>VLOOKUP(B496,[1]MASTER!F:G,2,0)</f>
        <v>1113</v>
      </c>
      <c r="E496" s="3" t="str">
        <f>VLOOKUP(D496,[1]MASTER!G:H,2,0)</f>
        <v>KA - EN</v>
      </c>
      <c r="F496" s="8" t="s">
        <v>80</v>
      </c>
      <c r="G496" s="2" t="s">
        <v>19</v>
      </c>
      <c r="H496" s="8" t="s">
        <v>20</v>
      </c>
      <c r="I496" s="2" t="s">
        <v>20</v>
      </c>
      <c r="J496" s="15">
        <v>3597</v>
      </c>
      <c r="K496" s="15">
        <v>74303229</v>
      </c>
      <c r="L496" s="10"/>
      <c r="M496" s="15">
        <v>36399495.84544114</v>
      </c>
      <c r="O496" s="15"/>
      <c r="P496" s="15"/>
      <c r="Q496" s="12">
        <f>K496+L496-M496-O496-P496</f>
        <v>37903733.15455886</v>
      </c>
      <c r="R496" t="str">
        <f>MID(G496,3,3)</f>
        <v>MUP</v>
      </c>
    </row>
    <row r="497" spans="1:18" x14ac:dyDescent="0.25">
      <c r="A497" s="29" t="s">
        <v>222</v>
      </c>
      <c r="B497" s="2" t="s">
        <v>84</v>
      </c>
      <c r="C497" s="3" t="str">
        <f>VLOOKUP(B497,[1]MASTER!A:B,2,0)</f>
        <v>KA-EN 3B</v>
      </c>
      <c r="D497" s="3" t="str">
        <f>VLOOKUP(B497,[1]MASTER!F:G,2,0)</f>
        <v>1113</v>
      </c>
      <c r="E497" s="3" t="str">
        <f>VLOOKUP(D497,[1]MASTER!G:H,2,0)</f>
        <v>KA - EN</v>
      </c>
      <c r="F497" s="8" t="s">
        <v>80</v>
      </c>
      <c r="G497" s="2" t="s">
        <v>85</v>
      </c>
      <c r="H497" s="8" t="s">
        <v>68</v>
      </c>
      <c r="I497" s="2" t="s">
        <v>49</v>
      </c>
      <c r="J497" s="15">
        <v>264</v>
      </c>
      <c r="K497" s="15">
        <v>4591224</v>
      </c>
      <c r="L497" s="10"/>
      <c r="M497" s="15">
        <v>2671522.6308580656</v>
      </c>
      <c r="O497" s="15"/>
      <c r="P497" s="15"/>
      <c r="Q497" s="12">
        <f>K497+L497-M497-O497-P497</f>
        <v>1919701.3691419344</v>
      </c>
      <c r="R497" t="str">
        <f>MID(G497,3,3)</f>
        <v>MUP</v>
      </c>
    </row>
    <row r="498" spans="1:18" x14ac:dyDescent="0.25">
      <c r="A498" s="29" t="s">
        <v>222</v>
      </c>
      <c r="B498" s="2" t="s">
        <v>84</v>
      </c>
      <c r="C498" s="3" t="str">
        <f>VLOOKUP(B498,[1]MASTER!A:B,2,0)</f>
        <v>KA-EN 3B</v>
      </c>
      <c r="D498" s="3" t="str">
        <f>VLOOKUP(B498,[1]MASTER!F:G,2,0)</f>
        <v>1113</v>
      </c>
      <c r="E498" s="3" t="str">
        <f>VLOOKUP(D498,[1]MASTER!G:H,2,0)</f>
        <v>KA - EN</v>
      </c>
      <c r="F498" s="8" t="s">
        <v>80</v>
      </c>
      <c r="G498" s="2" t="s">
        <v>81</v>
      </c>
      <c r="H498" s="8" t="s">
        <v>48</v>
      </c>
      <c r="I498" s="2" t="s">
        <v>49</v>
      </c>
      <c r="J498" s="15">
        <v>147015</v>
      </c>
      <c r="K498" s="15">
        <v>1437659685</v>
      </c>
      <c r="L498" s="10"/>
      <c r="M498" s="15">
        <v>1487704165.0590837</v>
      </c>
      <c r="O498" s="15"/>
      <c r="P498" s="15"/>
      <c r="Q498" s="12">
        <f>K498+L498-M498-O498-P498</f>
        <v>-50044480.0590837</v>
      </c>
      <c r="R498" t="str">
        <f>MID(G498,3,3)</f>
        <v>MUP</v>
      </c>
    </row>
    <row r="499" spans="1:18" x14ac:dyDescent="0.25">
      <c r="A499" s="29" t="s">
        <v>222</v>
      </c>
      <c r="B499" s="2" t="s">
        <v>84</v>
      </c>
      <c r="C499" s="3" t="str">
        <f>VLOOKUP(B499,[1]MASTER!A:B,2,0)</f>
        <v>KA-EN 3B</v>
      </c>
      <c r="D499" s="3" t="str">
        <f>VLOOKUP(B499,[1]MASTER!F:G,2,0)</f>
        <v>1113</v>
      </c>
      <c r="E499" s="3" t="str">
        <f>VLOOKUP(D499,[1]MASTER!G:H,2,0)</f>
        <v>KA - EN</v>
      </c>
      <c r="F499" s="8" t="s">
        <v>80</v>
      </c>
      <c r="G499" s="2" t="s">
        <v>82</v>
      </c>
      <c r="H499" s="8" t="s">
        <v>48</v>
      </c>
      <c r="I499" s="2" t="s">
        <v>49</v>
      </c>
      <c r="J499" s="15">
        <v>4776</v>
      </c>
      <c r="K499" s="15">
        <v>46704504</v>
      </c>
      <c r="L499" s="10"/>
      <c r="M499" s="15">
        <v>48330273.049159557</v>
      </c>
      <c r="O499" s="15"/>
      <c r="P499" s="15"/>
      <c r="Q499" s="12">
        <f>K499+L499-M499-O499-P499</f>
        <v>-1625769.0491595566</v>
      </c>
      <c r="R499" t="str">
        <f>MID(G499,3,3)</f>
        <v>RNI</v>
      </c>
    </row>
    <row r="500" spans="1:18" x14ac:dyDescent="0.25">
      <c r="A500" s="29" t="s">
        <v>222</v>
      </c>
      <c r="B500" s="2" t="s">
        <v>22</v>
      </c>
      <c r="C500" s="3" t="str">
        <f>VLOOKUP(B500,[1]MASTER!A:B,2,0)</f>
        <v>AMINOLEBAN</v>
      </c>
      <c r="D500" s="3" t="str">
        <f>VLOOKUP(B500,[1]MASTER!F:G,2,0)</f>
        <v>1135</v>
      </c>
      <c r="E500" s="3" t="str">
        <f>VLOOKUP(D500,[1]MASTER!G:H,2,0)</f>
        <v>AMINOLEBAN INJECTION</v>
      </c>
      <c r="F500" s="8" t="s">
        <v>80</v>
      </c>
      <c r="G500" s="2" t="s">
        <v>19</v>
      </c>
      <c r="H500" s="8" t="s">
        <v>20</v>
      </c>
      <c r="I500" s="2" t="s">
        <v>20</v>
      </c>
      <c r="J500" s="15">
        <v>48</v>
      </c>
      <c r="K500" s="15">
        <v>10058352</v>
      </c>
      <c r="L500" s="10"/>
      <c r="M500" s="15">
        <v>2419126.811732952</v>
      </c>
      <c r="O500" s="15"/>
      <c r="P500" s="15"/>
      <c r="Q500" s="12">
        <f>K500+L500-M500-O500-P500</f>
        <v>7639225.1882670484</v>
      </c>
      <c r="R500" t="str">
        <f>MID(G500,3,3)</f>
        <v>MUP</v>
      </c>
    </row>
    <row r="501" spans="1:18" x14ac:dyDescent="0.25">
      <c r="A501" s="29" t="s">
        <v>222</v>
      </c>
      <c r="B501" s="2" t="s">
        <v>22</v>
      </c>
      <c r="C501" s="3" t="str">
        <f>VLOOKUP(B501,[1]MASTER!A:B,2,0)</f>
        <v>AMINOLEBAN</v>
      </c>
      <c r="D501" s="3" t="str">
        <f>VLOOKUP(B501,[1]MASTER!F:G,2,0)</f>
        <v>1135</v>
      </c>
      <c r="E501" s="3" t="str">
        <f>VLOOKUP(D501,[1]MASTER!G:H,2,0)</f>
        <v>AMINOLEBAN INJECTION</v>
      </c>
      <c r="F501" s="8" t="s">
        <v>80</v>
      </c>
      <c r="G501" s="2" t="s">
        <v>81</v>
      </c>
      <c r="H501" s="8" t="s">
        <v>48</v>
      </c>
      <c r="I501" s="2" t="s">
        <v>49</v>
      </c>
      <c r="J501" s="15">
        <v>3216</v>
      </c>
      <c r="K501" s="15">
        <v>195278736</v>
      </c>
      <c r="L501" s="10"/>
      <c r="M501" s="15">
        <v>162081496.38610774</v>
      </c>
      <c r="O501" s="15"/>
      <c r="P501" s="15"/>
      <c r="Q501" s="12">
        <f>K501+L501-M501-O501-P501</f>
        <v>33197239.613892257</v>
      </c>
      <c r="R501" t="str">
        <f>MID(G501,3,3)</f>
        <v>MUP</v>
      </c>
    </row>
    <row r="502" spans="1:18" x14ac:dyDescent="0.25">
      <c r="A502" s="29" t="s">
        <v>222</v>
      </c>
      <c r="B502" s="2" t="s">
        <v>22</v>
      </c>
      <c r="C502" s="3" t="str">
        <f>VLOOKUP(B502,[1]MASTER!A:B,2,0)</f>
        <v>AMINOLEBAN</v>
      </c>
      <c r="D502" s="3" t="str">
        <f>VLOOKUP(B502,[1]MASTER!F:G,2,0)</f>
        <v>1135</v>
      </c>
      <c r="E502" s="3" t="str">
        <f>VLOOKUP(D502,[1]MASTER!G:H,2,0)</f>
        <v>AMINOLEBAN INJECTION</v>
      </c>
      <c r="F502" s="8" t="s">
        <v>80</v>
      </c>
      <c r="G502" s="2" t="s">
        <v>82</v>
      </c>
      <c r="H502" s="8" t="s">
        <v>48</v>
      </c>
      <c r="I502" s="2" t="s">
        <v>49</v>
      </c>
      <c r="J502" s="15">
        <v>1311</v>
      </c>
      <c r="K502" s="15">
        <v>79605231</v>
      </c>
      <c r="L502" s="10"/>
      <c r="M502" s="15">
        <v>66072401.04545626</v>
      </c>
      <c r="O502" s="15"/>
      <c r="P502" s="15"/>
      <c r="Q502" s="12">
        <f>K502+L502-M502-O502-P502</f>
        <v>13532829.95454374</v>
      </c>
      <c r="R502" t="str">
        <f>MID(G502,3,3)</f>
        <v>RNI</v>
      </c>
    </row>
    <row r="503" spans="1:18" x14ac:dyDescent="0.25">
      <c r="A503" s="29" t="s">
        <v>222</v>
      </c>
      <c r="B503" s="2" t="s">
        <v>23</v>
      </c>
      <c r="C503" s="3" t="str">
        <f>VLOOKUP(B503,[1]MASTER!A:B,2,0)</f>
        <v>AMIPAREN</v>
      </c>
      <c r="D503" s="3" t="str">
        <f>VLOOKUP(B503,[1]MASTER!F:G,2,0)</f>
        <v>1131</v>
      </c>
      <c r="E503" s="3" t="str">
        <f>VLOOKUP(D503,[1]MASTER!G:H,2,0)</f>
        <v>AMINO ACID</v>
      </c>
      <c r="F503" s="8" t="s">
        <v>80</v>
      </c>
      <c r="G503" s="2" t="s">
        <v>81</v>
      </c>
      <c r="H503" s="8" t="s">
        <v>48</v>
      </c>
      <c r="I503" s="2" t="s">
        <v>49</v>
      </c>
      <c r="J503" s="15">
        <v>1656</v>
      </c>
      <c r="K503" s="15">
        <v>130492800</v>
      </c>
      <c r="L503" s="10"/>
      <c r="M503" s="15">
        <v>97432218.599900573</v>
      </c>
      <c r="O503" s="15"/>
      <c r="P503" s="15"/>
      <c r="Q503" s="12">
        <f>K503+L503-M503-O503-P503</f>
        <v>33060581.400099427</v>
      </c>
      <c r="R503" t="str">
        <f>MID(G503,3,3)</f>
        <v>MUP</v>
      </c>
    </row>
    <row r="504" spans="1:18" x14ac:dyDescent="0.25">
      <c r="A504" s="29" t="s">
        <v>222</v>
      </c>
      <c r="B504" s="2" t="s">
        <v>23</v>
      </c>
      <c r="C504" s="3" t="str">
        <f>VLOOKUP(B504,[1]MASTER!A:B,2,0)</f>
        <v>AMIPAREN</v>
      </c>
      <c r="D504" s="3" t="str">
        <f>VLOOKUP(B504,[1]MASTER!F:G,2,0)</f>
        <v>1131</v>
      </c>
      <c r="E504" s="3" t="str">
        <f>VLOOKUP(D504,[1]MASTER!G:H,2,0)</f>
        <v>AMINO ACID</v>
      </c>
      <c r="F504" s="8" t="s">
        <v>80</v>
      </c>
      <c r="G504" s="2" t="s">
        <v>82</v>
      </c>
      <c r="H504" s="8" t="s">
        <v>48</v>
      </c>
      <c r="I504" s="2" t="s">
        <v>49</v>
      </c>
      <c r="J504" s="15">
        <v>24</v>
      </c>
      <c r="K504" s="15">
        <v>1891200</v>
      </c>
      <c r="L504" s="10"/>
      <c r="M504" s="15">
        <v>1412061.1391289935</v>
      </c>
      <c r="O504" s="15"/>
      <c r="P504" s="15"/>
      <c r="Q504" s="12">
        <f>K504+L504-M504-O504-P504</f>
        <v>479138.8608710065</v>
      </c>
      <c r="R504" t="str">
        <f>MID(G504,3,3)</f>
        <v>RNI</v>
      </c>
    </row>
    <row r="505" spans="1:18" x14ac:dyDescent="0.25">
      <c r="A505" s="29" t="s">
        <v>222</v>
      </c>
      <c r="B505" s="2" t="s">
        <v>86</v>
      </c>
      <c r="C505" s="3" t="str">
        <f>VLOOKUP(B505,[1]MASTER!A:B,2,0)</f>
        <v>ASERING</v>
      </c>
      <c r="D505" s="3" t="str">
        <f>VLOOKUP(B505,[1]MASTER!F:G,2,0)</f>
        <v>1114</v>
      </c>
      <c r="E505" s="3" t="str">
        <f>VLOOKUP(D505,[1]MASTER!G:H,2,0)</f>
        <v>ASERING</v>
      </c>
      <c r="F505" s="8" t="s">
        <v>80</v>
      </c>
      <c r="G505" s="2" t="s">
        <v>19</v>
      </c>
      <c r="H505" s="8" t="s">
        <v>20</v>
      </c>
      <c r="I505" s="2" t="s">
        <v>20</v>
      </c>
      <c r="J505" s="15">
        <v>13344</v>
      </c>
      <c r="K505" s="15">
        <v>283680096</v>
      </c>
      <c r="L505" s="10"/>
      <c r="M505" s="15">
        <v>125093286.1343596</v>
      </c>
      <c r="O505" s="15"/>
      <c r="P505" s="15"/>
      <c r="Q505" s="12">
        <f>K505+L505-M505-O505-P505</f>
        <v>158586809.8656404</v>
      </c>
      <c r="R505" t="str">
        <f>MID(G505,3,3)</f>
        <v>MUP</v>
      </c>
    </row>
    <row r="506" spans="1:18" x14ac:dyDescent="0.25">
      <c r="A506" s="29" t="s">
        <v>222</v>
      </c>
      <c r="B506" s="2" t="s">
        <v>86</v>
      </c>
      <c r="C506" s="3" t="str">
        <f>VLOOKUP(B506,[1]MASTER!A:B,2,0)</f>
        <v>ASERING</v>
      </c>
      <c r="D506" s="3" t="str">
        <f>VLOOKUP(B506,[1]MASTER!F:G,2,0)</f>
        <v>1114</v>
      </c>
      <c r="E506" s="3" t="str">
        <f>VLOOKUP(D506,[1]MASTER!G:H,2,0)</f>
        <v>ASERING</v>
      </c>
      <c r="F506" s="8" t="s">
        <v>80</v>
      </c>
      <c r="G506" s="2" t="s">
        <v>85</v>
      </c>
      <c r="H506" s="8" t="s">
        <v>68</v>
      </c>
      <c r="I506" s="2" t="s">
        <v>49</v>
      </c>
      <c r="J506" s="15">
        <v>48</v>
      </c>
      <c r="K506" s="15">
        <v>861696</v>
      </c>
      <c r="L506" s="10"/>
      <c r="M506" s="15">
        <v>449975.84940417123</v>
      </c>
      <c r="O506" s="15"/>
      <c r="P506" s="15"/>
      <c r="Q506" s="12">
        <f>K506+L506-M506-O506-P506</f>
        <v>411720.15059582877</v>
      </c>
      <c r="R506" t="str">
        <f>MID(G506,3,3)</f>
        <v>MUP</v>
      </c>
    </row>
    <row r="507" spans="1:18" x14ac:dyDescent="0.25">
      <c r="A507" s="29" t="s">
        <v>222</v>
      </c>
      <c r="B507" s="2" t="s">
        <v>86</v>
      </c>
      <c r="C507" s="3" t="str">
        <f>VLOOKUP(B507,[1]MASTER!A:B,2,0)</f>
        <v>ASERING</v>
      </c>
      <c r="D507" s="3" t="str">
        <f>VLOOKUP(B507,[1]MASTER!F:G,2,0)</f>
        <v>1114</v>
      </c>
      <c r="E507" s="3" t="str">
        <f>VLOOKUP(D507,[1]MASTER!G:H,2,0)</f>
        <v>ASERING</v>
      </c>
      <c r="F507" s="8" t="s">
        <v>80</v>
      </c>
      <c r="G507" s="2" t="s">
        <v>81</v>
      </c>
      <c r="H507" s="8" t="s">
        <v>48</v>
      </c>
      <c r="I507" s="2" t="s">
        <v>49</v>
      </c>
      <c r="J507" s="15">
        <v>143616</v>
      </c>
      <c r="K507" s="15">
        <v>1122359040</v>
      </c>
      <c r="L507" s="10"/>
      <c r="M507" s="15">
        <v>1346327741.4172819</v>
      </c>
      <c r="O507" s="15"/>
      <c r="P507" s="15"/>
      <c r="Q507" s="12">
        <f>K507+L507-M507-O507-P507</f>
        <v>-223968701.41728187</v>
      </c>
      <c r="R507" t="str">
        <f>MID(G507,3,3)</f>
        <v>MUP</v>
      </c>
    </row>
    <row r="508" spans="1:18" x14ac:dyDescent="0.25">
      <c r="A508" s="29" t="s">
        <v>222</v>
      </c>
      <c r="B508" s="2" t="s">
        <v>86</v>
      </c>
      <c r="C508" s="3" t="str">
        <f>VLOOKUP(B508,[1]MASTER!A:B,2,0)</f>
        <v>ASERING</v>
      </c>
      <c r="D508" s="3" t="str">
        <f>VLOOKUP(B508,[1]MASTER!F:G,2,0)</f>
        <v>1114</v>
      </c>
      <c r="E508" s="3" t="str">
        <f>VLOOKUP(D508,[1]MASTER!G:H,2,0)</f>
        <v>ASERING</v>
      </c>
      <c r="F508" s="8" t="s">
        <v>80</v>
      </c>
      <c r="G508" s="2" t="s">
        <v>82</v>
      </c>
      <c r="H508" s="8" t="s">
        <v>48</v>
      </c>
      <c r="I508" s="2" t="s">
        <v>49</v>
      </c>
      <c r="J508" s="15">
        <v>48346</v>
      </c>
      <c r="K508" s="15">
        <v>377823990</v>
      </c>
      <c r="L508" s="10"/>
      <c r="M508" s="15">
        <v>453219425.31862617</v>
      </c>
      <c r="O508" s="15"/>
      <c r="P508" s="15"/>
      <c r="Q508" s="12">
        <f>K508+L508-M508-O508-P508</f>
        <v>-75395435.318626165</v>
      </c>
      <c r="R508" t="str">
        <f>MID(G508,3,3)</f>
        <v>RNI</v>
      </c>
    </row>
    <row r="509" spans="1:18" x14ac:dyDescent="0.25">
      <c r="A509" s="29" t="s">
        <v>222</v>
      </c>
      <c r="B509" s="2" t="s">
        <v>24</v>
      </c>
      <c r="C509" s="3" t="str">
        <f>VLOOKUP(B509,[1]MASTER!A:B,2,0)</f>
        <v>KIDMIN</v>
      </c>
      <c r="D509" s="3" t="str">
        <f>VLOOKUP(B509,[1]MASTER!F:G,2,0)</f>
        <v>1132</v>
      </c>
      <c r="E509" s="3" t="str">
        <f>VLOOKUP(D509,[1]MASTER!G:H,2,0)</f>
        <v>KIDMIN</v>
      </c>
      <c r="F509" s="8" t="s">
        <v>80</v>
      </c>
      <c r="G509" s="2" t="s">
        <v>81</v>
      </c>
      <c r="H509" s="8" t="s">
        <v>48</v>
      </c>
      <c r="I509" s="2" t="s">
        <v>49</v>
      </c>
      <c r="J509" s="15">
        <v>18520</v>
      </c>
      <c r="K509" s="15">
        <v>824732640</v>
      </c>
      <c r="L509" s="10"/>
      <c r="M509" s="15">
        <v>635650429.38905787</v>
      </c>
      <c r="O509" s="15"/>
      <c r="P509" s="15"/>
      <c r="Q509" s="12">
        <f>K509+L509-M509-O509-P509</f>
        <v>189082210.61094213</v>
      </c>
      <c r="R509" t="str">
        <f>MID(G509,3,3)</f>
        <v>MUP</v>
      </c>
    </row>
    <row r="510" spans="1:18" x14ac:dyDescent="0.25">
      <c r="A510" s="29" t="s">
        <v>222</v>
      </c>
      <c r="B510" s="2" t="s">
        <v>24</v>
      </c>
      <c r="C510" s="3" t="str">
        <f>VLOOKUP(B510,[1]MASTER!A:B,2,0)</f>
        <v>KIDMIN</v>
      </c>
      <c r="D510" s="3" t="str">
        <f>VLOOKUP(B510,[1]MASTER!F:G,2,0)</f>
        <v>1132</v>
      </c>
      <c r="E510" s="3" t="str">
        <f>VLOOKUP(D510,[1]MASTER!G:H,2,0)</f>
        <v>KIDMIN</v>
      </c>
      <c r="F510" s="8" t="s">
        <v>80</v>
      </c>
      <c r="G510" s="2" t="s">
        <v>82</v>
      </c>
      <c r="H510" s="8" t="s">
        <v>48</v>
      </c>
      <c r="I510" s="2" t="s">
        <v>49</v>
      </c>
      <c r="J510" s="15">
        <v>5580</v>
      </c>
      <c r="K510" s="15">
        <v>248488560</v>
      </c>
      <c r="L510" s="10"/>
      <c r="M510" s="15">
        <v>191518865.87424114</v>
      </c>
      <c r="O510" s="15"/>
      <c r="P510" s="15"/>
      <c r="Q510" s="12">
        <f>K510+L510-M510-O510-P510</f>
        <v>56969694.125758857</v>
      </c>
      <c r="R510" t="str">
        <f>MID(G510,3,3)</f>
        <v>RNI</v>
      </c>
    </row>
    <row r="511" spans="1:18" x14ac:dyDescent="0.25">
      <c r="A511" s="29" t="s">
        <v>222</v>
      </c>
      <c r="B511" s="2" t="s">
        <v>26</v>
      </c>
      <c r="C511" s="3" t="str">
        <f>VLOOKUP(B511,[1]MASTER!A:B,2,0)</f>
        <v>PAN-AMIN G</v>
      </c>
      <c r="D511" s="3" t="str">
        <f>VLOOKUP(B511,[1]MASTER!F:G,2,0)</f>
        <v>1131</v>
      </c>
      <c r="E511" s="3" t="str">
        <f>VLOOKUP(D511,[1]MASTER!G:H,2,0)</f>
        <v>AMINO ACID</v>
      </c>
      <c r="F511" s="8" t="s">
        <v>80</v>
      </c>
      <c r="G511" s="2" t="s">
        <v>19</v>
      </c>
      <c r="H511" s="8" t="s">
        <v>20</v>
      </c>
      <c r="I511" s="2" t="s">
        <v>20</v>
      </c>
      <c r="J511" s="15">
        <v>96</v>
      </c>
      <c r="K511" s="15">
        <v>7171680</v>
      </c>
      <c r="L511" s="10"/>
      <c r="M511" s="15">
        <v>2615338.6004814524</v>
      </c>
      <c r="O511" s="15"/>
      <c r="P511" s="15"/>
      <c r="Q511" s="12">
        <f>K511+L511-M511-O511-P511</f>
        <v>4556341.3995185476</v>
      </c>
      <c r="R511" t="str">
        <f>MID(G511,3,3)</f>
        <v>MUP</v>
      </c>
    </row>
    <row r="512" spans="1:18" x14ac:dyDescent="0.25">
      <c r="A512" s="29" t="s">
        <v>222</v>
      </c>
      <c r="B512" s="2" t="s">
        <v>26</v>
      </c>
      <c r="C512" s="3" t="str">
        <f>VLOOKUP(B512,[1]MASTER!A:B,2,0)</f>
        <v>PAN-AMIN G</v>
      </c>
      <c r="D512" s="3" t="str">
        <f>VLOOKUP(B512,[1]MASTER!F:G,2,0)</f>
        <v>1131</v>
      </c>
      <c r="E512" s="3" t="str">
        <f>VLOOKUP(D512,[1]MASTER!G:H,2,0)</f>
        <v>AMINO ACID</v>
      </c>
      <c r="F512" s="8" t="s">
        <v>80</v>
      </c>
      <c r="G512" s="2" t="s">
        <v>81</v>
      </c>
      <c r="H512" s="8" t="s">
        <v>48</v>
      </c>
      <c r="I512" s="2" t="s">
        <v>49</v>
      </c>
      <c r="J512" s="15">
        <v>1824</v>
      </c>
      <c r="K512" s="15">
        <v>72015168</v>
      </c>
      <c r="L512" s="10"/>
      <c r="M512" s="15">
        <v>49691433.409147598</v>
      </c>
      <c r="O512" s="15"/>
      <c r="P512" s="15"/>
      <c r="Q512" s="12">
        <f>K512+L512-M512-O512-P512</f>
        <v>22323734.590852402</v>
      </c>
      <c r="R512" t="str">
        <f>MID(G512,3,3)</f>
        <v>MUP</v>
      </c>
    </row>
    <row r="513" spans="1:18" x14ac:dyDescent="0.25">
      <c r="A513" s="29" t="s">
        <v>222</v>
      </c>
      <c r="B513" s="2" t="s">
        <v>26</v>
      </c>
      <c r="C513" s="3" t="str">
        <f>VLOOKUP(B513,[1]MASTER!A:B,2,0)</f>
        <v>PAN-AMIN G</v>
      </c>
      <c r="D513" s="3" t="str">
        <f>VLOOKUP(B513,[1]MASTER!F:G,2,0)</f>
        <v>1131</v>
      </c>
      <c r="E513" s="3" t="str">
        <f>VLOOKUP(D513,[1]MASTER!G:H,2,0)</f>
        <v>AMINO ACID</v>
      </c>
      <c r="F513" s="8" t="s">
        <v>80</v>
      </c>
      <c r="G513" s="2" t="s">
        <v>82</v>
      </c>
      <c r="H513" s="8" t="s">
        <v>48</v>
      </c>
      <c r="I513" s="2" t="s">
        <v>49</v>
      </c>
      <c r="J513" s="15">
        <v>144</v>
      </c>
      <c r="K513" s="15">
        <v>5685408</v>
      </c>
      <c r="L513" s="10"/>
      <c r="M513" s="15">
        <v>3923007.9007221786</v>
      </c>
      <c r="O513" s="15"/>
      <c r="P513" s="15"/>
      <c r="Q513" s="12">
        <f>K513+L513-M513-O513-P513</f>
        <v>1762400.0992778214</v>
      </c>
      <c r="R513" t="str">
        <f>MID(G513,3,3)</f>
        <v>RNI</v>
      </c>
    </row>
    <row r="514" spans="1:18" x14ac:dyDescent="0.25">
      <c r="A514" s="29" t="s">
        <v>222</v>
      </c>
      <c r="B514" s="2" t="s">
        <v>87</v>
      </c>
      <c r="C514" s="3" t="str">
        <f>VLOOKUP(B514,[1]MASTER!A:B,2,0)</f>
        <v>OTSU-D5</v>
      </c>
      <c r="D514" s="3" t="str">
        <f>VLOOKUP(B514,[1]MASTER!F:G,2,0)</f>
        <v>1116</v>
      </c>
      <c r="E514" s="3" t="str">
        <f>VLOOKUP(D514,[1]MASTER!G:H,2,0)</f>
        <v>OTSUMIX</v>
      </c>
      <c r="F514" s="8" t="s">
        <v>88</v>
      </c>
      <c r="G514" s="2" t="s">
        <v>19</v>
      </c>
      <c r="H514" s="8" t="s">
        <v>20</v>
      </c>
      <c r="I514" s="2" t="s">
        <v>20</v>
      </c>
      <c r="J514" s="15">
        <v>4360</v>
      </c>
      <c r="K514" s="15">
        <v>47951280</v>
      </c>
      <c r="L514" s="10"/>
      <c r="M514" s="15">
        <v>15880185.288198415</v>
      </c>
      <c r="O514" s="15"/>
      <c r="P514" s="15"/>
      <c r="Q514" s="12">
        <f>K514+L514-M514-O514-P514</f>
        <v>32071094.711801585</v>
      </c>
      <c r="R514" t="str">
        <f>MID(G514,3,3)</f>
        <v>MUP</v>
      </c>
    </row>
    <row r="515" spans="1:18" x14ac:dyDescent="0.25">
      <c r="A515" s="29" t="s">
        <v>222</v>
      </c>
      <c r="B515" s="2" t="s">
        <v>87</v>
      </c>
      <c r="C515" s="3" t="str">
        <f>VLOOKUP(B515,[1]MASTER!A:B,2,0)</f>
        <v>OTSU-D5</v>
      </c>
      <c r="D515" s="3" t="str">
        <f>VLOOKUP(B515,[1]MASTER!F:G,2,0)</f>
        <v>1116</v>
      </c>
      <c r="E515" s="3" t="str">
        <f>VLOOKUP(D515,[1]MASTER!G:H,2,0)</f>
        <v>OTSUMIX</v>
      </c>
      <c r="F515" s="8" t="s">
        <v>88</v>
      </c>
      <c r="G515" s="2" t="s">
        <v>89</v>
      </c>
      <c r="H515" s="8" t="s">
        <v>52</v>
      </c>
      <c r="I515" s="2" t="s">
        <v>49</v>
      </c>
      <c r="J515" s="15">
        <v>25480</v>
      </c>
      <c r="K515" s="15">
        <v>158026960</v>
      </c>
      <c r="L515" s="10"/>
      <c r="M515" s="15">
        <v>92804385.583324641</v>
      </c>
      <c r="O515" s="15"/>
      <c r="P515" s="15"/>
      <c r="Q515" s="12">
        <f>K515+L515-M515-O515-P515</f>
        <v>65222574.416675359</v>
      </c>
      <c r="R515" t="str">
        <f>MID(G515,3,3)</f>
        <v>MUP</v>
      </c>
    </row>
    <row r="516" spans="1:18" x14ac:dyDescent="0.25">
      <c r="A516" s="29" t="s">
        <v>222</v>
      </c>
      <c r="B516" s="2" t="s">
        <v>87</v>
      </c>
      <c r="C516" s="3" t="str">
        <f>VLOOKUP(B516,[1]MASTER!A:B,2,0)</f>
        <v>OTSU-D5</v>
      </c>
      <c r="D516" s="3" t="str">
        <f>VLOOKUP(B516,[1]MASTER!F:G,2,0)</f>
        <v>1116</v>
      </c>
      <c r="E516" s="3" t="str">
        <f>VLOOKUP(D516,[1]MASTER!G:H,2,0)</f>
        <v>OTSUMIX</v>
      </c>
      <c r="F516" s="8" t="s">
        <v>88</v>
      </c>
      <c r="G516" s="2" t="s">
        <v>85</v>
      </c>
      <c r="H516" s="8" t="s">
        <v>68</v>
      </c>
      <c r="I516" s="2" t="s">
        <v>49</v>
      </c>
      <c r="J516" s="15">
        <v>360</v>
      </c>
      <c r="K516" s="15">
        <v>3325680</v>
      </c>
      <c r="L516" s="10"/>
      <c r="M516" s="15">
        <v>1311207.9595760161</v>
      </c>
      <c r="O516" s="15"/>
      <c r="P516" s="15"/>
      <c r="Q516" s="12">
        <f>K516+L516-M516-O516-P516</f>
        <v>2014472.0404239839</v>
      </c>
      <c r="R516" t="str">
        <f>MID(G516,3,3)</f>
        <v>MUP</v>
      </c>
    </row>
    <row r="517" spans="1:18" x14ac:dyDescent="0.25">
      <c r="A517" s="29" t="s">
        <v>222</v>
      </c>
      <c r="B517" s="2" t="s">
        <v>87</v>
      </c>
      <c r="C517" s="3" t="str">
        <f>VLOOKUP(B517,[1]MASTER!A:B,2,0)</f>
        <v>OTSU-D5</v>
      </c>
      <c r="D517" s="3" t="str">
        <f>VLOOKUP(B517,[1]MASTER!F:G,2,0)</f>
        <v>1116</v>
      </c>
      <c r="E517" s="3" t="str">
        <f>VLOOKUP(D517,[1]MASTER!G:H,2,0)</f>
        <v>OTSUMIX</v>
      </c>
      <c r="F517" s="8" t="s">
        <v>88</v>
      </c>
      <c r="G517" s="2" t="s">
        <v>138</v>
      </c>
      <c r="H517" s="8" t="s">
        <v>20</v>
      </c>
      <c r="I517" s="2" t="s">
        <v>20</v>
      </c>
      <c r="J517" s="15">
        <v>2000</v>
      </c>
      <c r="K517" s="15">
        <v>21996000</v>
      </c>
      <c r="L517" s="10"/>
      <c r="M517" s="15">
        <v>7284488.6643112004</v>
      </c>
      <c r="O517" s="15"/>
      <c r="P517" s="15"/>
      <c r="Q517" s="12">
        <f>K517+L517-M517-O517-P517</f>
        <v>14711511.3356888</v>
      </c>
      <c r="R517" t="str">
        <f>MID(G517,3,3)</f>
        <v>RNI</v>
      </c>
    </row>
    <row r="518" spans="1:18" x14ac:dyDescent="0.25">
      <c r="A518" s="29" t="s">
        <v>222</v>
      </c>
      <c r="B518" s="2" t="s">
        <v>90</v>
      </c>
      <c r="C518" s="3" t="str">
        <f>VLOOKUP(B518,[1]MASTER!A:B,2,0)</f>
        <v>OTSU-NS</v>
      </c>
      <c r="D518" s="3" t="str">
        <f>VLOOKUP(B518,[1]MASTER!F:G,2,0)</f>
        <v>1116</v>
      </c>
      <c r="E518" s="3" t="str">
        <f>VLOOKUP(D518,[1]MASTER!G:H,2,0)</f>
        <v>OTSUMIX</v>
      </c>
      <c r="F518" s="8" t="s">
        <v>88</v>
      </c>
      <c r="G518" s="2" t="s">
        <v>19</v>
      </c>
      <c r="H518" s="8" t="s">
        <v>20</v>
      </c>
      <c r="I518" s="2" t="s">
        <v>20</v>
      </c>
      <c r="J518" s="15">
        <v>28080</v>
      </c>
      <c r="K518" s="15">
        <v>295401600</v>
      </c>
      <c r="L518" s="10"/>
      <c r="M518" s="15">
        <v>91707031.011930987</v>
      </c>
      <c r="O518" s="15"/>
      <c r="P518" s="15"/>
      <c r="Q518" s="12">
        <f>K518+L518-M518-O518-P518</f>
        <v>203694568.988069</v>
      </c>
      <c r="R518" t="str">
        <f>MID(G518,3,3)</f>
        <v>MUP</v>
      </c>
    </row>
    <row r="519" spans="1:18" x14ac:dyDescent="0.25">
      <c r="A519" s="29" t="s">
        <v>222</v>
      </c>
      <c r="B519" s="2" t="s">
        <v>90</v>
      </c>
      <c r="C519" s="3" t="str">
        <f>VLOOKUP(B519,[1]MASTER!A:B,2,0)</f>
        <v>OTSU-NS</v>
      </c>
      <c r="D519" s="3" t="str">
        <f>VLOOKUP(B519,[1]MASTER!F:G,2,0)</f>
        <v>1116</v>
      </c>
      <c r="E519" s="3" t="str">
        <f>VLOOKUP(D519,[1]MASTER!G:H,2,0)</f>
        <v>OTSUMIX</v>
      </c>
      <c r="F519" s="8" t="s">
        <v>88</v>
      </c>
      <c r="G519" s="2" t="s">
        <v>85</v>
      </c>
      <c r="H519" s="8" t="s">
        <v>68</v>
      </c>
      <c r="I519" s="2" t="s">
        <v>49</v>
      </c>
      <c r="J519" s="15">
        <v>3400</v>
      </c>
      <c r="K519" s="15">
        <v>32079000</v>
      </c>
      <c r="L519" s="10"/>
      <c r="M519" s="15">
        <v>11104127.686629821</v>
      </c>
      <c r="O519" s="15"/>
      <c r="P519" s="15"/>
      <c r="Q519" s="12">
        <f>K519+L519-M519-O519-P519</f>
        <v>20974872.313370179</v>
      </c>
      <c r="R519" t="str">
        <f>MID(G519,3,3)</f>
        <v>MUP</v>
      </c>
    </row>
    <row r="520" spans="1:18" x14ac:dyDescent="0.25">
      <c r="A520" s="29" t="s">
        <v>222</v>
      </c>
      <c r="B520" s="2" t="s">
        <v>90</v>
      </c>
      <c r="C520" s="3" t="str">
        <f>VLOOKUP(B520,[1]MASTER!A:B,2,0)</f>
        <v>OTSU-NS</v>
      </c>
      <c r="D520" s="3" t="str">
        <f>VLOOKUP(B520,[1]MASTER!F:G,2,0)</f>
        <v>1116</v>
      </c>
      <c r="E520" s="3" t="str">
        <f>VLOOKUP(D520,[1]MASTER!G:H,2,0)</f>
        <v>OTSUMIX</v>
      </c>
      <c r="F520" s="8" t="s">
        <v>88</v>
      </c>
      <c r="G520" s="2" t="s">
        <v>81</v>
      </c>
      <c r="H520" s="8" t="s">
        <v>48</v>
      </c>
      <c r="I520" s="2" t="s">
        <v>49</v>
      </c>
      <c r="J520" s="15">
        <v>454400</v>
      </c>
      <c r="K520" s="15">
        <v>2479206400</v>
      </c>
      <c r="L520" s="10"/>
      <c r="M520" s="15">
        <v>1484034006.1189983</v>
      </c>
      <c r="O520" s="15"/>
      <c r="P520" s="15"/>
      <c r="Q520" s="12">
        <f>K520+L520-M520-O520-P520</f>
        <v>995172393.88100171</v>
      </c>
      <c r="R520" t="str">
        <f>MID(G520,3,3)</f>
        <v>MUP</v>
      </c>
    </row>
    <row r="521" spans="1:18" x14ac:dyDescent="0.25">
      <c r="A521" s="29" t="s">
        <v>222</v>
      </c>
      <c r="B521" s="2" t="s">
        <v>90</v>
      </c>
      <c r="C521" s="3" t="str">
        <f>VLOOKUP(B521,[1]MASTER!A:B,2,0)</f>
        <v>OTSU-NS</v>
      </c>
      <c r="D521" s="3" t="str">
        <f>VLOOKUP(B521,[1]MASTER!F:G,2,0)</f>
        <v>1116</v>
      </c>
      <c r="E521" s="3" t="str">
        <f>VLOOKUP(D521,[1]MASTER!G:H,2,0)</f>
        <v>OTSUMIX</v>
      </c>
      <c r="F521" s="8" t="s">
        <v>88</v>
      </c>
      <c r="G521" s="2" t="s">
        <v>82</v>
      </c>
      <c r="H521" s="2" t="s">
        <v>48</v>
      </c>
      <c r="I521" s="10" t="s">
        <v>49</v>
      </c>
      <c r="J521" s="10">
        <v>9000</v>
      </c>
      <c r="K521" s="10">
        <v>49104000</v>
      </c>
      <c r="L521" s="15"/>
      <c r="M521" s="10">
        <v>29393279.170490701</v>
      </c>
      <c r="O521" s="10"/>
      <c r="P521" s="10"/>
      <c r="Q521" s="12">
        <f>K521+L521-M521-O521-P521</f>
        <v>19710720.829509299</v>
      </c>
      <c r="R521" t="str">
        <f>MID(G521,3,3)</f>
        <v>RNI</v>
      </c>
    </row>
    <row r="522" spans="1:18" x14ac:dyDescent="0.25">
      <c r="A522" s="29" t="s">
        <v>222</v>
      </c>
      <c r="B522" s="2" t="s">
        <v>91</v>
      </c>
      <c r="C522" s="3" t="str">
        <f>VLOOKUP(B522,[1]MASTER!A:B,2,0)</f>
        <v>OTSU-D10</v>
      </c>
      <c r="D522" s="3" t="str">
        <f>VLOOKUP(B522,[1]MASTER!F:G,2,0)</f>
        <v>1111</v>
      </c>
      <c r="E522" s="3" t="str">
        <f>VLOOKUP(D522,[1]MASTER!G:H,2,0)</f>
        <v>BASIC  SOLUTION</v>
      </c>
      <c r="F522" s="8" t="s">
        <v>88</v>
      </c>
      <c r="G522" s="2" t="s">
        <v>19</v>
      </c>
      <c r="H522" s="2" t="s">
        <v>20</v>
      </c>
      <c r="I522" s="10" t="s">
        <v>20</v>
      </c>
      <c r="J522" s="10">
        <v>160</v>
      </c>
      <c r="K522" s="10">
        <v>2040160</v>
      </c>
      <c r="L522" s="15"/>
      <c r="M522" s="10">
        <v>1000493.8715769759</v>
      </c>
      <c r="O522" s="10"/>
      <c r="P522" s="10"/>
      <c r="Q522" s="12">
        <f>K522+L522-M522-O522-P522</f>
        <v>1039666.1284230241</v>
      </c>
      <c r="R522" t="str">
        <f>MID(G522,3,3)</f>
        <v>MUP</v>
      </c>
    </row>
    <row r="523" spans="1:18" x14ac:dyDescent="0.25">
      <c r="A523" s="29" t="s">
        <v>222</v>
      </c>
      <c r="B523" s="2" t="s">
        <v>91</v>
      </c>
      <c r="C523" s="3" t="str">
        <f>VLOOKUP(B523,[1]MASTER!A:B,2,0)</f>
        <v>OTSU-D10</v>
      </c>
      <c r="D523" s="3" t="str">
        <f>VLOOKUP(B523,[1]MASTER!F:G,2,0)</f>
        <v>1111</v>
      </c>
      <c r="E523" s="3" t="str">
        <f>VLOOKUP(D523,[1]MASTER!G:H,2,0)</f>
        <v>BASIC  SOLUTION</v>
      </c>
      <c r="F523" s="8" t="s">
        <v>88</v>
      </c>
      <c r="G523" s="2" t="s">
        <v>89</v>
      </c>
      <c r="H523" s="2" t="s">
        <v>52</v>
      </c>
      <c r="I523" s="10" t="s">
        <v>49</v>
      </c>
      <c r="J523" s="10">
        <v>3084</v>
      </c>
      <c r="K523" s="10">
        <v>21692856</v>
      </c>
      <c r="L523" s="15"/>
      <c r="M523" s="10">
        <v>19284519.374646209</v>
      </c>
      <c r="O523" s="10"/>
      <c r="P523" s="10"/>
      <c r="Q523" s="12">
        <f>K523+L523-M523-O523-P523</f>
        <v>2408336.6253537908</v>
      </c>
      <c r="R523" t="str">
        <f>MID(G523,3,3)</f>
        <v>MUP</v>
      </c>
    </row>
    <row r="524" spans="1:18" x14ac:dyDescent="0.25">
      <c r="A524" s="29" t="s">
        <v>222</v>
      </c>
      <c r="B524" s="2" t="s">
        <v>92</v>
      </c>
      <c r="C524" s="3" t="str">
        <f>VLOOKUP(B524,[1]MASTER!A:B,2,0)</f>
        <v>ASERING-5</v>
      </c>
      <c r="D524" s="3" t="str">
        <f>VLOOKUP(B524,[1]MASTER!F:G,2,0)</f>
        <v>1114</v>
      </c>
      <c r="E524" s="3" t="str">
        <f>VLOOKUP(D524,[1]MASTER!G:H,2,0)</f>
        <v>ASERING</v>
      </c>
      <c r="F524" s="8" t="s">
        <v>88</v>
      </c>
      <c r="G524" s="2" t="s">
        <v>19</v>
      </c>
      <c r="H524" s="2" t="s">
        <v>20</v>
      </c>
      <c r="I524" s="10" t="s">
        <v>20</v>
      </c>
      <c r="J524" s="10">
        <v>480</v>
      </c>
      <c r="K524" s="10">
        <v>10432800</v>
      </c>
      <c r="L524" s="15"/>
      <c r="M524" s="10">
        <v>2967113.2305905754</v>
      </c>
      <c r="O524" s="10"/>
      <c r="P524" s="10"/>
      <c r="Q524" s="12">
        <f>K524+L524-M524-O524-P524</f>
        <v>7465686.7694094246</v>
      </c>
      <c r="R524" t="str">
        <f>MID(G524,3,3)</f>
        <v>MUP</v>
      </c>
    </row>
    <row r="525" spans="1:18" x14ac:dyDescent="0.25">
      <c r="A525" s="29" t="s">
        <v>222</v>
      </c>
      <c r="B525" s="2" t="s">
        <v>92</v>
      </c>
      <c r="C525" s="3" t="str">
        <f>VLOOKUP(B525,[1]MASTER!A:B,2,0)</f>
        <v>ASERING-5</v>
      </c>
      <c r="D525" s="3" t="str">
        <f>VLOOKUP(B525,[1]MASTER!F:G,2,0)</f>
        <v>1114</v>
      </c>
      <c r="E525" s="3" t="str">
        <f>VLOOKUP(D525,[1]MASTER!G:H,2,0)</f>
        <v>ASERING</v>
      </c>
      <c r="F525" s="8" t="s">
        <v>88</v>
      </c>
      <c r="G525" s="2" t="s">
        <v>81</v>
      </c>
      <c r="H525" s="2" t="s">
        <v>48</v>
      </c>
      <c r="I525" s="10" t="s">
        <v>49</v>
      </c>
      <c r="J525" s="10">
        <v>4760</v>
      </c>
      <c r="K525" s="10">
        <v>54492480</v>
      </c>
      <c r="L525" s="15"/>
      <c r="M525" s="10">
        <v>29423872.87002321</v>
      </c>
      <c r="O525" s="10"/>
      <c r="P525" s="10"/>
      <c r="Q525" s="12">
        <f>K525+L525-M525-O525-P525</f>
        <v>25068607.12997679</v>
      </c>
      <c r="R525" t="str">
        <f>MID(G525,3,3)</f>
        <v>MUP</v>
      </c>
    </row>
    <row r="526" spans="1:18" x14ac:dyDescent="0.25">
      <c r="A526" s="29" t="s">
        <v>222</v>
      </c>
      <c r="B526" s="2" t="s">
        <v>92</v>
      </c>
      <c r="C526" s="3" t="str">
        <f>VLOOKUP(B526,[1]MASTER!A:B,2,0)</f>
        <v>ASERING-5</v>
      </c>
      <c r="D526" s="3" t="str">
        <f>VLOOKUP(B526,[1]MASTER!F:G,2,0)</f>
        <v>1114</v>
      </c>
      <c r="E526" s="3" t="str">
        <f>VLOOKUP(D526,[1]MASTER!G:H,2,0)</f>
        <v>ASERING</v>
      </c>
      <c r="F526" s="8" t="s">
        <v>88</v>
      </c>
      <c r="G526" s="2" t="s">
        <v>82</v>
      </c>
      <c r="H526" s="2" t="s">
        <v>48</v>
      </c>
      <c r="I526" s="10" t="s">
        <v>49</v>
      </c>
      <c r="J526" s="10">
        <v>1000</v>
      </c>
      <c r="K526" s="10">
        <v>11448000</v>
      </c>
      <c r="L526" s="15"/>
      <c r="M526" s="10">
        <v>6181485.8970636996</v>
      </c>
      <c r="O526" s="10"/>
      <c r="P526" s="10"/>
      <c r="Q526" s="12">
        <f>K526+L526-M526-O526-P526</f>
        <v>5266514.1029363004</v>
      </c>
      <c r="R526" t="str">
        <f>MID(G526,3,3)</f>
        <v>RNI</v>
      </c>
    </row>
    <row r="527" spans="1:18" x14ac:dyDescent="0.25">
      <c r="A527" s="29" t="s">
        <v>222</v>
      </c>
      <c r="B527" s="2" t="s">
        <v>93</v>
      </c>
      <c r="C527" s="3" t="str">
        <f>VLOOKUP(B527,[1]MASTER!A:B,2,0)</f>
        <v>ASERING</v>
      </c>
      <c r="D527" s="3" t="str">
        <f>VLOOKUP(B527,[1]MASTER!F:G,2,0)</f>
        <v>1114</v>
      </c>
      <c r="E527" s="3" t="str">
        <f>VLOOKUP(D527,[1]MASTER!G:H,2,0)</f>
        <v>ASERING</v>
      </c>
      <c r="F527" s="8" t="s">
        <v>88</v>
      </c>
      <c r="G527" s="2" t="s">
        <v>19</v>
      </c>
      <c r="H527" s="2" t="s">
        <v>20</v>
      </c>
      <c r="I527" s="10" t="s">
        <v>20</v>
      </c>
      <c r="J527" s="10">
        <v>6680</v>
      </c>
      <c r="K527" s="10">
        <v>115083040</v>
      </c>
      <c r="L527" s="15"/>
      <c r="M527" s="10">
        <v>28534142.909874957</v>
      </c>
      <c r="O527" s="10"/>
      <c r="P527" s="10"/>
      <c r="Q527" s="12">
        <f>K527+L527-M527-O527-P527</f>
        <v>86548897.090125039</v>
      </c>
      <c r="R527" t="str">
        <f>MID(G527,3,3)</f>
        <v>MUP</v>
      </c>
    </row>
    <row r="528" spans="1:18" x14ac:dyDescent="0.25">
      <c r="A528" s="29" t="s">
        <v>222</v>
      </c>
      <c r="B528" s="2" t="s">
        <v>93</v>
      </c>
      <c r="C528" s="3" t="str">
        <f>VLOOKUP(B528,[1]MASTER!A:B,2,0)</f>
        <v>ASERING</v>
      </c>
      <c r="D528" s="3" t="str">
        <f>VLOOKUP(B528,[1]MASTER!F:G,2,0)</f>
        <v>1114</v>
      </c>
      <c r="E528" s="3" t="str">
        <f>VLOOKUP(D528,[1]MASTER!G:H,2,0)</f>
        <v>ASERING</v>
      </c>
      <c r="F528" s="8" t="s">
        <v>88</v>
      </c>
      <c r="G528" s="2" t="s">
        <v>81</v>
      </c>
      <c r="H528" s="2" t="s">
        <v>48</v>
      </c>
      <c r="I528" s="10" t="s">
        <v>49</v>
      </c>
      <c r="J528" s="10">
        <v>289127</v>
      </c>
      <c r="K528" s="10">
        <v>1937440027</v>
      </c>
      <c r="L528" s="15"/>
      <c r="M528" s="10">
        <v>1235028613.3388319</v>
      </c>
      <c r="O528" s="10"/>
      <c r="P528" s="10"/>
      <c r="Q528" s="12">
        <f>K528+L528-M528-O528-P528</f>
        <v>702411413.6611681</v>
      </c>
      <c r="R528" t="str">
        <f>MID(G528,3,3)</f>
        <v>MUP</v>
      </c>
    </row>
    <row r="529" spans="1:18" x14ac:dyDescent="0.25">
      <c r="A529" s="29" t="s">
        <v>222</v>
      </c>
      <c r="B529" s="2" t="s">
        <v>93</v>
      </c>
      <c r="C529" s="3" t="str">
        <f>VLOOKUP(B529,[1]MASTER!A:B,2,0)</f>
        <v>ASERING</v>
      </c>
      <c r="D529" s="3" t="str">
        <f>VLOOKUP(B529,[1]MASTER!F:G,2,0)</f>
        <v>1114</v>
      </c>
      <c r="E529" s="3" t="str">
        <f>VLOOKUP(D529,[1]MASTER!G:H,2,0)</f>
        <v>ASERING</v>
      </c>
      <c r="F529" s="8" t="s">
        <v>88</v>
      </c>
      <c r="G529" s="2" t="s">
        <v>82</v>
      </c>
      <c r="H529" s="2" t="s">
        <v>48</v>
      </c>
      <c r="I529" s="10" t="s">
        <v>49</v>
      </c>
      <c r="J529" s="10">
        <v>41140</v>
      </c>
      <c r="K529" s="10">
        <v>275679140</v>
      </c>
      <c r="L529" s="15"/>
      <c r="M529" s="10">
        <v>175732730.43596646</v>
      </c>
      <c r="O529" s="10"/>
      <c r="P529" s="10"/>
      <c r="Q529" s="12">
        <f>K529+L529-M529-O529-P529</f>
        <v>99946409.564033538</v>
      </c>
      <c r="R529" t="str">
        <f>MID(G529,3,3)</f>
        <v>RNI</v>
      </c>
    </row>
    <row r="530" spans="1:18" x14ac:dyDescent="0.25">
      <c r="A530" s="29" t="s">
        <v>222</v>
      </c>
      <c r="B530" s="2" t="s">
        <v>94</v>
      </c>
      <c r="C530" s="3" t="str">
        <f>VLOOKUP(B530,[1]MASTER!A:B,2,0)</f>
        <v>KA-EN 1B</v>
      </c>
      <c r="D530" s="3" t="str">
        <f>VLOOKUP(B530,[1]MASTER!F:G,2,0)</f>
        <v>1113</v>
      </c>
      <c r="E530" s="3" t="str">
        <f>VLOOKUP(D530,[1]MASTER!G:H,2,0)</f>
        <v>KA - EN</v>
      </c>
      <c r="F530" s="8" t="s">
        <v>88</v>
      </c>
      <c r="G530" s="2" t="s">
        <v>19</v>
      </c>
      <c r="H530" s="2" t="s">
        <v>20</v>
      </c>
      <c r="I530" s="10" t="s">
        <v>20</v>
      </c>
      <c r="J530" s="10">
        <v>200</v>
      </c>
      <c r="K530" s="10">
        <v>3582800</v>
      </c>
      <c r="L530" s="15"/>
      <c r="M530" s="10">
        <v>877332.49308786006</v>
      </c>
      <c r="O530" s="10"/>
      <c r="P530" s="10"/>
      <c r="Q530" s="12">
        <f>K530+L530-M530-O530-P530</f>
        <v>2705467.5069121402</v>
      </c>
      <c r="R530" t="str">
        <f>MID(G530,3,3)</f>
        <v>MUP</v>
      </c>
    </row>
    <row r="531" spans="1:18" x14ac:dyDescent="0.25">
      <c r="A531" s="29" t="s">
        <v>222</v>
      </c>
      <c r="B531" s="2" t="s">
        <v>94</v>
      </c>
      <c r="C531" s="3" t="str">
        <f>VLOOKUP(B531,[1]MASTER!A:B,2,0)</f>
        <v>KA-EN 1B</v>
      </c>
      <c r="D531" s="3" t="str">
        <f>VLOOKUP(B531,[1]MASTER!F:G,2,0)</f>
        <v>1113</v>
      </c>
      <c r="E531" s="3" t="str">
        <f>VLOOKUP(D531,[1]MASTER!G:H,2,0)</f>
        <v>KA - EN</v>
      </c>
      <c r="F531" s="8" t="s">
        <v>88</v>
      </c>
      <c r="G531" s="2" t="s">
        <v>85</v>
      </c>
      <c r="H531" s="2" t="s">
        <v>68</v>
      </c>
      <c r="I531" s="10" t="s">
        <v>49</v>
      </c>
      <c r="J531" s="10">
        <v>100</v>
      </c>
      <c r="K531" s="10">
        <v>1683000</v>
      </c>
      <c r="L531" s="15"/>
      <c r="M531" s="10">
        <v>438666.24654393003</v>
      </c>
      <c r="O531" s="10"/>
      <c r="P531" s="10"/>
      <c r="Q531" s="12">
        <f>K531+L531-M531-O531-P531</f>
        <v>1244333.7534560701</v>
      </c>
      <c r="R531" t="str">
        <f>MID(G531,3,3)</f>
        <v>MUP</v>
      </c>
    </row>
    <row r="532" spans="1:18" x14ac:dyDescent="0.25">
      <c r="A532" s="29" t="s">
        <v>222</v>
      </c>
      <c r="B532" s="2" t="s">
        <v>94</v>
      </c>
      <c r="C532" s="3" t="str">
        <f>VLOOKUP(B532,[1]MASTER!A:B,2,0)</f>
        <v>KA-EN 1B</v>
      </c>
      <c r="D532" s="3" t="str">
        <f>VLOOKUP(B532,[1]MASTER!F:G,2,0)</f>
        <v>1113</v>
      </c>
      <c r="E532" s="3" t="str">
        <f>VLOOKUP(D532,[1]MASTER!G:H,2,0)</f>
        <v>KA - EN</v>
      </c>
      <c r="F532" s="8" t="s">
        <v>88</v>
      </c>
      <c r="G532" s="2" t="s">
        <v>81</v>
      </c>
      <c r="H532" s="2" t="s">
        <v>48</v>
      </c>
      <c r="I532" s="10" t="s">
        <v>49</v>
      </c>
      <c r="J532" s="10">
        <v>61440</v>
      </c>
      <c r="K532" s="10">
        <v>564142080</v>
      </c>
      <c r="L532" s="15"/>
      <c r="M532" s="10">
        <v>269516541.87659043</v>
      </c>
      <c r="O532" s="10"/>
      <c r="P532" s="10"/>
      <c r="Q532" s="12">
        <f>K532+L532-M532-O532-P532</f>
        <v>294625538.12340957</v>
      </c>
      <c r="R532" t="str">
        <f>MID(G532,3,3)</f>
        <v>MUP</v>
      </c>
    </row>
    <row r="533" spans="1:18" x14ac:dyDescent="0.25">
      <c r="A533" s="29" t="s">
        <v>222</v>
      </c>
      <c r="B533" s="2" t="s">
        <v>94</v>
      </c>
      <c r="C533" s="3" t="str">
        <f>VLOOKUP(B533,[1]MASTER!A:B,2,0)</f>
        <v>KA-EN 1B</v>
      </c>
      <c r="D533" s="3" t="str">
        <f>VLOOKUP(B533,[1]MASTER!F:G,2,0)</f>
        <v>1113</v>
      </c>
      <c r="E533" s="3" t="str">
        <f>VLOOKUP(D533,[1]MASTER!G:H,2,0)</f>
        <v>KA - EN</v>
      </c>
      <c r="F533" s="8" t="s">
        <v>88</v>
      </c>
      <c r="G533" s="2" t="s">
        <v>82</v>
      </c>
      <c r="H533" s="2" t="s">
        <v>48</v>
      </c>
      <c r="I533" s="10" t="s">
        <v>49</v>
      </c>
      <c r="J533" s="10">
        <v>23080</v>
      </c>
      <c r="K533" s="10">
        <v>211920560</v>
      </c>
      <c r="L533" s="15"/>
      <c r="M533" s="10">
        <v>101244169.70233905</v>
      </c>
      <c r="O533" s="10"/>
      <c r="P533" s="10"/>
      <c r="Q533" s="12">
        <f>K533+L533-M533-O533-P533</f>
        <v>110676390.29766095</v>
      </c>
      <c r="R533" t="str">
        <f>MID(G533,3,3)</f>
        <v>RNI</v>
      </c>
    </row>
    <row r="534" spans="1:18" x14ac:dyDescent="0.25">
      <c r="A534" s="29" t="s">
        <v>222</v>
      </c>
      <c r="B534" s="2" t="s">
        <v>95</v>
      </c>
      <c r="C534" s="3" t="str">
        <f>VLOOKUP(B534,[1]MASTER!A:B,2,0)</f>
        <v>KA-EN 3A</v>
      </c>
      <c r="D534" s="3" t="str">
        <f>VLOOKUP(B534,[1]MASTER!F:G,2,0)</f>
        <v>1113</v>
      </c>
      <c r="E534" s="3" t="str">
        <f>VLOOKUP(D534,[1]MASTER!G:H,2,0)</f>
        <v>KA - EN</v>
      </c>
      <c r="F534" s="8" t="s">
        <v>88</v>
      </c>
      <c r="G534" s="2" t="s">
        <v>19</v>
      </c>
      <c r="H534" s="2" t="s">
        <v>20</v>
      </c>
      <c r="I534" s="10" t="s">
        <v>20</v>
      </c>
      <c r="J534" s="10">
        <v>640</v>
      </c>
      <c r="K534" s="10">
        <v>11221120</v>
      </c>
      <c r="L534" s="15"/>
      <c r="M534" s="10">
        <v>3098851.5229088645</v>
      </c>
      <c r="O534" s="10"/>
      <c r="P534" s="10"/>
      <c r="Q534" s="12">
        <f>K534+L534-M534-O534-P534</f>
        <v>8122268.4770911355</v>
      </c>
      <c r="R534" t="str">
        <f>MID(G534,3,3)</f>
        <v>MUP</v>
      </c>
    </row>
    <row r="535" spans="1:18" x14ac:dyDescent="0.25">
      <c r="A535" s="29" t="s">
        <v>222</v>
      </c>
      <c r="B535" s="2" t="s">
        <v>95</v>
      </c>
      <c r="C535" s="3" t="str">
        <f>VLOOKUP(B535,[1]MASTER!A:B,2,0)</f>
        <v>KA-EN 3A</v>
      </c>
      <c r="D535" s="3" t="str">
        <f>VLOOKUP(B535,[1]MASTER!F:G,2,0)</f>
        <v>1113</v>
      </c>
      <c r="E535" s="3" t="str">
        <f>VLOOKUP(D535,[1]MASTER!G:H,2,0)</f>
        <v>KA - EN</v>
      </c>
      <c r="F535" s="8" t="s">
        <v>88</v>
      </c>
      <c r="G535" s="2" t="s">
        <v>81</v>
      </c>
      <c r="H535" s="2" t="s">
        <v>48</v>
      </c>
      <c r="I535" s="10" t="s">
        <v>49</v>
      </c>
      <c r="J535" s="10">
        <v>48340</v>
      </c>
      <c r="K535" s="10">
        <v>472716860</v>
      </c>
      <c r="L535" s="15"/>
      <c r="M535" s="10">
        <v>234060129.08970988</v>
      </c>
      <c r="O535" s="10"/>
      <c r="P535" s="10"/>
      <c r="Q535" s="12">
        <f>K535+L535-M535-O535-P535</f>
        <v>238656730.91029012</v>
      </c>
      <c r="R535" t="str">
        <f>MID(G535,3,3)</f>
        <v>MUP</v>
      </c>
    </row>
    <row r="536" spans="1:18" x14ac:dyDescent="0.25">
      <c r="A536" s="29" t="s">
        <v>222</v>
      </c>
      <c r="B536" s="2" t="s">
        <v>95</v>
      </c>
      <c r="C536" s="3" t="str">
        <f>VLOOKUP(B536,[1]MASTER!A:B,2,0)</f>
        <v>KA-EN 3A</v>
      </c>
      <c r="D536" s="3" t="str">
        <f>VLOOKUP(B536,[1]MASTER!F:G,2,0)</f>
        <v>1113</v>
      </c>
      <c r="E536" s="3" t="str">
        <f>VLOOKUP(D536,[1]MASTER!G:H,2,0)</f>
        <v>KA - EN</v>
      </c>
      <c r="F536" s="8" t="s">
        <v>88</v>
      </c>
      <c r="G536" s="2" t="s">
        <v>82</v>
      </c>
      <c r="H536" s="2" t="s">
        <v>48</v>
      </c>
      <c r="I536" s="10" t="s">
        <v>49</v>
      </c>
      <c r="J536" s="10">
        <v>8040</v>
      </c>
      <c r="K536" s="10">
        <v>78623160</v>
      </c>
      <c r="L536" s="15"/>
      <c r="M536" s="10">
        <v>38929322.256542608</v>
      </c>
      <c r="O536" s="10"/>
      <c r="P536" s="10"/>
      <c r="Q536" s="12">
        <f>K536+L536-M536-O536-P536</f>
        <v>39693837.743457392</v>
      </c>
      <c r="R536" t="str">
        <f>MID(G536,3,3)</f>
        <v>RNI</v>
      </c>
    </row>
    <row r="537" spans="1:18" x14ac:dyDescent="0.25">
      <c r="A537" s="29" t="s">
        <v>222</v>
      </c>
      <c r="B537" s="2" t="s">
        <v>96</v>
      </c>
      <c r="C537" s="3" t="str">
        <f>VLOOKUP(B537,[1]MASTER!A:B,2,0)</f>
        <v>KA-EN 3B</v>
      </c>
      <c r="D537" s="3" t="str">
        <f>VLOOKUP(B537,[1]MASTER!F:G,2,0)</f>
        <v>1113</v>
      </c>
      <c r="E537" s="3" t="str">
        <f>VLOOKUP(D537,[1]MASTER!G:H,2,0)</f>
        <v>KA - EN</v>
      </c>
      <c r="F537" s="8" t="s">
        <v>88</v>
      </c>
      <c r="G537" s="2" t="s">
        <v>19</v>
      </c>
      <c r="H537" s="2" t="s">
        <v>20</v>
      </c>
      <c r="I537" s="10" t="s">
        <v>20</v>
      </c>
      <c r="J537" s="10">
        <v>80</v>
      </c>
      <c r="K537" s="10">
        <v>1341680</v>
      </c>
      <c r="L537" s="15"/>
      <c r="M537" s="10">
        <v>445913.30780529598</v>
      </c>
      <c r="O537" s="10"/>
      <c r="P537" s="10"/>
      <c r="Q537" s="12">
        <f>K537+L537-M537-O537-P537</f>
        <v>895766.69219470397</v>
      </c>
      <c r="R537" t="str">
        <f>MID(G537,3,3)</f>
        <v>MUP</v>
      </c>
    </row>
    <row r="538" spans="1:18" x14ac:dyDescent="0.25">
      <c r="A538" s="29" t="s">
        <v>222</v>
      </c>
      <c r="B538" s="2" t="s">
        <v>96</v>
      </c>
      <c r="C538" s="3" t="str">
        <f>VLOOKUP(B538,[1]MASTER!A:B,2,0)</f>
        <v>KA-EN 3B</v>
      </c>
      <c r="D538" s="3" t="str">
        <f>VLOOKUP(B538,[1]MASTER!F:G,2,0)</f>
        <v>1113</v>
      </c>
      <c r="E538" s="3" t="str">
        <f>VLOOKUP(D538,[1]MASTER!G:H,2,0)</f>
        <v>KA - EN</v>
      </c>
      <c r="F538" s="8" t="s">
        <v>88</v>
      </c>
      <c r="G538" s="2" t="s">
        <v>176</v>
      </c>
      <c r="H538" s="2" t="s">
        <v>20</v>
      </c>
      <c r="I538" s="10" t="s">
        <v>20</v>
      </c>
      <c r="J538" s="10">
        <v>-1</v>
      </c>
      <c r="K538" s="10">
        <v>-16771</v>
      </c>
      <c r="L538" s="15"/>
      <c r="M538" s="10">
        <v>-5573.9163475661999</v>
      </c>
      <c r="O538" s="10"/>
      <c r="P538" s="10"/>
      <c r="Q538" s="12">
        <f>K538+L538-M538-O538-P538</f>
        <v>-11197.083652433801</v>
      </c>
      <c r="R538" t="str">
        <f>MID(G538,3,3)</f>
        <v>MUP</v>
      </c>
    </row>
    <row r="539" spans="1:18" x14ac:dyDescent="0.25">
      <c r="A539" s="29" t="s">
        <v>222</v>
      </c>
      <c r="B539" s="2" t="s">
        <v>96</v>
      </c>
      <c r="C539" s="3" t="str">
        <f>VLOOKUP(B539,[1]MASTER!A:B,2,0)</f>
        <v>KA-EN 3B</v>
      </c>
      <c r="D539" s="3" t="str">
        <f>VLOOKUP(B539,[1]MASTER!F:G,2,0)</f>
        <v>1113</v>
      </c>
      <c r="E539" s="3" t="str">
        <f>VLOOKUP(D539,[1]MASTER!G:H,2,0)</f>
        <v>KA - EN</v>
      </c>
      <c r="F539" s="8" t="s">
        <v>88</v>
      </c>
      <c r="G539" s="2" t="s">
        <v>81</v>
      </c>
      <c r="H539" s="2" t="s">
        <v>48</v>
      </c>
      <c r="I539" s="10" t="s">
        <v>49</v>
      </c>
      <c r="J539" s="10">
        <v>37960</v>
      </c>
      <c r="K539" s="10">
        <v>371210840</v>
      </c>
      <c r="L539" s="15"/>
      <c r="M539" s="10">
        <v>211585864.55361286</v>
      </c>
      <c r="O539" s="10"/>
      <c r="P539" s="10"/>
      <c r="Q539" s="12">
        <f>K539+L539-M539-O539-P539</f>
        <v>159624975.44638714</v>
      </c>
      <c r="R539" t="str">
        <f>MID(G539,3,3)</f>
        <v>MUP</v>
      </c>
    </row>
    <row r="540" spans="1:18" x14ac:dyDescent="0.25">
      <c r="A540" s="29" t="s">
        <v>222</v>
      </c>
      <c r="B540" s="2" t="s">
        <v>96</v>
      </c>
      <c r="C540" s="3" t="str">
        <f>VLOOKUP(B540,[1]MASTER!A:B,2,0)</f>
        <v>KA-EN 3B</v>
      </c>
      <c r="D540" s="3" t="str">
        <f>VLOOKUP(B540,[1]MASTER!F:G,2,0)</f>
        <v>1113</v>
      </c>
      <c r="E540" s="3" t="str">
        <f>VLOOKUP(D540,[1]MASTER!G:H,2,0)</f>
        <v>KA - EN</v>
      </c>
      <c r="F540" s="8" t="s">
        <v>88</v>
      </c>
      <c r="G540" s="2" t="s">
        <v>82</v>
      </c>
      <c r="H540" s="2" t="s">
        <v>48</v>
      </c>
      <c r="I540" s="10" t="s">
        <v>49</v>
      </c>
      <c r="J540" s="10">
        <v>1400</v>
      </c>
      <c r="K540" s="10">
        <v>13690600</v>
      </c>
      <c r="L540" s="15"/>
      <c r="M540" s="10">
        <v>7803482.8865926797</v>
      </c>
      <c r="O540" s="10"/>
      <c r="P540" s="10"/>
      <c r="Q540" s="12">
        <f>K540+L540-M540-O540-P540</f>
        <v>5887117.1134073203</v>
      </c>
      <c r="R540" t="str">
        <f>MID(G540,3,3)</f>
        <v>RNI</v>
      </c>
    </row>
    <row r="541" spans="1:18" x14ac:dyDescent="0.25">
      <c r="A541" s="29" t="s">
        <v>222</v>
      </c>
      <c r="B541" s="2" t="s">
        <v>97</v>
      </c>
      <c r="C541" s="3" t="str">
        <f>VLOOKUP(B541,[1]MASTER!A:B,2,0)</f>
        <v>KA-EN 4A</v>
      </c>
      <c r="D541" s="3" t="str">
        <f>VLOOKUP(B541,[1]MASTER!F:G,2,0)</f>
        <v>1113</v>
      </c>
      <c r="E541" s="3" t="str">
        <f>VLOOKUP(D541,[1]MASTER!G:H,2,0)</f>
        <v>KA - EN</v>
      </c>
      <c r="F541" s="8" t="s">
        <v>88</v>
      </c>
      <c r="G541" s="2" t="s">
        <v>19</v>
      </c>
      <c r="H541" s="2" t="s">
        <v>20</v>
      </c>
      <c r="I541" s="10" t="s">
        <v>20</v>
      </c>
      <c r="J541" s="10">
        <v>20</v>
      </c>
      <c r="K541" s="10">
        <v>358280</v>
      </c>
      <c r="L541" s="15"/>
      <c r="M541" s="10">
        <v>128923.03772081999</v>
      </c>
      <c r="O541" s="10"/>
      <c r="P541" s="10"/>
      <c r="Q541" s="12">
        <f>K541+L541-M541-O541-P541</f>
        <v>229356.96227918001</v>
      </c>
      <c r="R541" t="str">
        <f>MID(G541,3,3)</f>
        <v>MUP</v>
      </c>
    </row>
    <row r="542" spans="1:18" x14ac:dyDescent="0.25">
      <c r="A542" s="29" t="s">
        <v>222</v>
      </c>
      <c r="B542" s="2" t="s">
        <v>97</v>
      </c>
      <c r="C542" s="3" t="str">
        <f>VLOOKUP(B542,[1]MASTER!A:B,2,0)</f>
        <v>KA-EN 4A</v>
      </c>
      <c r="D542" s="3" t="str">
        <f>VLOOKUP(B542,[1]MASTER!F:G,2,0)</f>
        <v>1113</v>
      </c>
      <c r="E542" s="3" t="str">
        <f>VLOOKUP(D542,[1]MASTER!G:H,2,0)</f>
        <v>KA - EN</v>
      </c>
      <c r="F542" s="8" t="s">
        <v>88</v>
      </c>
      <c r="G542" s="2" t="s">
        <v>81</v>
      </c>
      <c r="H542" s="8" t="s">
        <v>48</v>
      </c>
      <c r="I542" s="2" t="s">
        <v>49</v>
      </c>
      <c r="J542" s="15">
        <v>820</v>
      </c>
      <c r="K542" s="15">
        <v>8646080</v>
      </c>
      <c r="L542" s="10"/>
      <c r="M542" s="15">
        <v>5285844.5465536192</v>
      </c>
      <c r="O542" s="15"/>
      <c r="P542" s="15"/>
      <c r="Q542" s="12">
        <f>K542+L542-M542-O542-P542</f>
        <v>3360235.4534463808</v>
      </c>
      <c r="R542" t="str">
        <f>MID(G542,3,3)</f>
        <v>MUP</v>
      </c>
    </row>
    <row r="543" spans="1:18" x14ac:dyDescent="0.25">
      <c r="A543" s="29" t="s">
        <v>222</v>
      </c>
      <c r="B543" s="2" t="s">
        <v>98</v>
      </c>
      <c r="C543" s="3" t="str">
        <f>VLOOKUP(B543,[1]MASTER!A:B,2,0)</f>
        <v>KA-EN 4B</v>
      </c>
      <c r="D543" s="3" t="str">
        <f>VLOOKUP(B543,[1]MASTER!F:G,2,0)</f>
        <v>1113</v>
      </c>
      <c r="E543" s="3" t="str">
        <f>VLOOKUP(D543,[1]MASTER!G:H,2,0)</f>
        <v>KA - EN</v>
      </c>
      <c r="F543" s="8" t="s">
        <v>88</v>
      </c>
      <c r="G543" s="2" t="s">
        <v>19</v>
      </c>
      <c r="H543" s="8" t="s">
        <v>20</v>
      </c>
      <c r="I543" s="2" t="s">
        <v>20</v>
      </c>
      <c r="J543" s="15">
        <v>2140</v>
      </c>
      <c r="K543" s="15">
        <v>38335960</v>
      </c>
      <c r="L543" s="10"/>
      <c r="M543" s="15">
        <v>11634879.632894956</v>
      </c>
      <c r="O543" s="15"/>
      <c r="P543" s="15"/>
      <c r="Q543" s="12">
        <f>K543+L543-M543-O543-P543</f>
        <v>26701080.367105044</v>
      </c>
      <c r="R543" t="str">
        <f>MID(G543,3,3)</f>
        <v>MUP</v>
      </c>
    </row>
    <row r="544" spans="1:18" x14ac:dyDescent="0.25">
      <c r="A544" s="29" t="s">
        <v>222</v>
      </c>
      <c r="B544" s="2" t="s">
        <v>98</v>
      </c>
      <c r="C544" s="3" t="str">
        <f>VLOOKUP(B544,[1]MASTER!A:B,2,0)</f>
        <v>KA-EN 4B</v>
      </c>
      <c r="D544" s="3" t="str">
        <f>VLOOKUP(B544,[1]MASTER!F:G,2,0)</f>
        <v>1113</v>
      </c>
      <c r="E544" s="3" t="str">
        <f>VLOOKUP(D544,[1]MASTER!G:H,2,0)</f>
        <v>KA - EN</v>
      </c>
      <c r="F544" s="8" t="s">
        <v>88</v>
      </c>
      <c r="G544" s="2" t="s">
        <v>81</v>
      </c>
      <c r="H544" s="8" t="s">
        <v>48</v>
      </c>
      <c r="I544" s="2" t="s">
        <v>49</v>
      </c>
      <c r="J544" s="15">
        <v>6380</v>
      </c>
      <c r="K544" s="15">
        <v>67270720</v>
      </c>
      <c r="L544" s="10"/>
      <c r="M544" s="15">
        <v>34687164.51302328</v>
      </c>
      <c r="O544" s="15"/>
      <c r="P544" s="15"/>
      <c r="Q544" s="12">
        <f>K544+L544-M544-O544-P544</f>
        <v>32583555.48697672</v>
      </c>
      <c r="R544" t="str">
        <f>MID(G544,3,3)</f>
        <v>MUP</v>
      </c>
    </row>
    <row r="545" spans="1:18" x14ac:dyDescent="0.25">
      <c r="A545" s="29" t="s">
        <v>222</v>
      </c>
      <c r="B545" s="2" t="s">
        <v>98</v>
      </c>
      <c r="C545" s="3" t="str">
        <f>VLOOKUP(B545,[1]MASTER!A:B,2,0)</f>
        <v>KA-EN 4B</v>
      </c>
      <c r="D545" s="3" t="str">
        <f>VLOOKUP(B545,[1]MASTER!F:G,2,0)</f>
        <v>1113</v>
      </c>
      <c r="E545" s="3" t="str">
        <f>VLOOKUP(D545,[1]MASTER!G:H,2,0)</f>
        <v>KA - EN</v>
      </c>
      <c r="F545" s="8" t="s">
        <v>88</v>
      </c>
      <c r="G545" s="2" t="s">
        <v>82</v>
      </c>
      <c r="H545" s="8" t="s">
        <v>48</v>
      </c>
      <c r="I545" s="2" t="s">
        <v>49</v>
      </c>
      <c r="J545" s="15">
        <v>2980</v>
      </c>
      <c r="K545" s="15">
        <v>31421120</v>
      </c>
      <c r="L545" s="10"/>
      <c r="M545" s="15">
        <v>16201841.731788306</v>
      </c>
      <c r="O545" s="15"/>
      <c r="P545" s="15"/>
      <c r="Q545" s="12">
        <f>K545+L545-M545-O545-P545</f>
        <v>15219278.268211694</v>
      </c>
      <c r="R545" t="str">
        <f>MID(G545,3,3)</f>
        <v>RNI</v>
      </c>
    </row>
    <row r="546" spans="1:18" x14ac:dyDescent="0.25">
      <c r="A546" s="29" t="s">
        <v>222</v>
      </c>
      <c r="B546" s="2" t="s">
        <v>99</v>
      </c>
      <c r="C546" s="3" t="str">
        <f>VLOOKUP(B546,[1]MASTER!A:B,2,0)</f>
        <v>KA-EN MG3</v>
      </c>
      <c r="D546" s="3" t="str">
        <f>VLOOKUP(B546,[1]MASTER!F:G,2,0)</f>
        <v>1113</v>
      </c>
      <c r="E546" s="3" t="str">
        <f>VLOOKUP(D546,[1]MASTER!G:H,2,0)</f>
        <v>KA - EN</v>
      </c>
      <c r="F546" s="8" t="s">
        <v>88</v>
      </c>
      <c r="G546" s="2" t="s">
        <v>19</v>
      </c>
      <c r="H546" s="8" t="s">
        <v>20</v>
      </c>
      <c r="I546" s="2" t="s">
        <v>20</v>
      </c>
      <c r="J546" s="15">
        <v>120</v>
      </c>
      <c r="K546" s="15">
        <v>2213760</v>
      </c>
      <c r="L546" s="10"/>
      <c r="M546" s="15">
        <v>783044.37015679199</v>
      </c>
      <c r="O546" s="15"/>
      <c r="P546" s="15"/>
      <c r="Q546" s="12">
        <f>K546+L546-M546-O546-P546</f>
        <v>1430715.629843208</v>
      </c>
      <c r="R546" t="str">
        <f>MID(G546,3,3)</f>
        <v>MUP</v>
      </c>
    </row>
    <row r="547" spans="1:18" x14ac:dyDescent="0.25">
      <c r="A547" s="29" t="s">
        <v>222</v>
      </c>
      <c r="B547" s="2" t="s">
        <v>99</v>
      </c>
      <c r="C547" s="3" t="str">
        <f>VLOOKUP(B547,[1]MASTER!A:B,2,0)</f>
        <v>KA-EN MG3</v>
      </c>
      <c r="D547" s="3" t="str">
        <f>VLOOKUP(B547,[1]MASTER!F:G,2,0)</f>
        <v>1113</v>
      </c>
      <c r="E547" s="3" t="str">
        <f>VLOOKUP(D547,[1]MASTER!G:H,2,0)</f>
        <v>KA - EN</v>
      </c>
      <c r="F547" s="8" t="s">
        <v>88</v>
      </c>
      <c r="G547" s="2" t="s">
        <v>81</v>
      </c>
      <c r="H547" s="8" t="s">
        <v>48</v>
      </c>
      <c r="I547" s="2" t="s">
        <v>49</v>
      </c>
      <c r="J547" s="15">
        <v>5600</v>
      </c>
      <c r="K547" s="15">
        <v>60468800</v>
      </c>
      <c r="L547" s="10"/>
      <c r="M547" s="15">
        <v>36542070.607316963</v>
      </c>
      <c r="O547" s="15"/>
      <c r="P547" s="15"/>
      <c r="Q547" s="12">
        <f>K547+L547-M547-O547-P547</f>
        <v>23926729.392683037</v>
      </c>
      <c r="R547" t="str">
        <f>MID(G547,3,3)</f>
        <v>MUP</v>
      </c>
    </row>
    <row r="548" spans="1:18" x14ac:dyDescent="0.25">
      <c r="A548" s="29" t="s">
        <v>222</v>
      </c>
      <c r="B548" s="2" t="s">
        <v>99</v>
      </c>
      <c r="C548" s="3" t="str">
        <f>VLOOKUP(B548,[1]MASTER!A:B,2,0)</f>
        <v>KA-EN MG3</v>
      </c>
      <c r="D548" s="3" t="str">
        <f>VLOOKUP(B548,[1]MASTER!F:G,2,0)</f>
        <v>1113</v>
      </c>
      <c r="E548" s="3" t="str">
        <f>VLOOKUP(D548,[1]MASTER!G:H,2,0)</f>
        <v>KA - EN</v>
      </c>
      <c r="F548" s="8" t="s">
        <v>88</v>
      </c>
      <c r="G548" s="2" t="s">
        <v>82</v>
      </c>
      <c r="H548" s="8" t="s">
        <v>48</v>
      </c>
      <c r="I548" s="2" t="s">
        <v>49</v>
      </c>
      <c r="J548" s="15">
        <v>940</v>
      </c>
      <c r="K548" s="15">
        <v>10150120</v>
      </c>
      <c r="L548" s="10"/>
      <c r="M548" s="15">
        <v>6133847.5662282035</v>
      </c>
      <c r="O548" s="15"/>
      <c r="P548" s="15"/>
      <c r="Q548" s="12">
        <f>K548+L548-M548-O548-P548</f>
        <v>4016272.4337717965</v>
      </c>
      <c r="R548" t="str">
        <f>MID(G548,3,3)</f>
        <v>RNI</v>
      </c>
    </row>
    <row r="549" spans="1:18" x14ac:dyDescent="0.25">
      <c r="A549" s="29" t="s">
        <v>222</v>
      </c>
      <c r="B549" s="2" t="s">
        <v>100</v>
      </c>
      <c r="C549" s="3" t="str">
        <f>VLOOKUP(B549,[1]MASTER!A:B,2,0)</f>
        <v>MARTOS-10</v>
      </c>
      <c r="D549" s="3" t="str">
        <f>VLOOKUP(B549,[1]MASTER!F:G,2,0)</f>
        <v>1133</v>
      </c>
      <c r="E549" s="3" t="str">
        <f>VLOOKUP(D549,[1]MASTER!G:H,2,0)</f>
        <v>MARTOS</v>
      </c>
      <c r="F549" s="8" t="s">
        <v>88</v>
      </c>
      <c r="G549" s="2" t="s">
        <v>19</v>
      </c>
      <c r="H549" s="8" t="s">
        <v>20</v>
      </c>
      <c r="I549" s="2" t="s">
        <v>20</v>
      </c>
      <c r="J549" s="15">
        <v>60</v>
      </c>
      <c r="K549" s="15">
        <v>4900920</v>
      </c>
      <c r="L549" s="10"/>
      <c r="M549" s="15">
        <v>1014832.2721430219</v>
      </c>
      <c r="O549" s="15"/>
      <c r="P549" s="15"/>
      <c r="Q549" s="12">
        <f>K549+L549-M549-O549-P549</f>
        <v>3886087.7278569778</v>
      </c>
      <c r="R549" t="str">
        <f>MID(G549,3,3)</f>
        <v>MUP</v>
      </c>
    </row>
    <row r="550" spans="1:18" x14ac:dyDescent="0.25">
      <c r="A550" s="29" t="s">
        <v>222</v>
      </c>
      <c r="B550" s="2" t="s">
        <v>100</v>
      </c>
      <c r="C550" s="3" t="str">
        <f>VLOOKUP(B550,[1]MASTER!A:B,2,0)</f>
        <v>MARTOS-10</v>
      </c>
      <c r="D550" s="3" t="str">
        <f>VLOOKUP(B550,[1]MASTER!F:G,2,0)</f>
        <v>1133</v>
      </c>
      <c r="E550" s="3" t="str">
        <f>VLOOKUP(D550,[1]MASTER!G:H,2,0)</f>
        <v>MARTOS</v>
      </c>
      <c r="F550" s="8" t="s">
        <v>88</v>
      </c>
      <c r="G550" s="2" t="s">
        <v>81</v>
      </c>
      <c r="H550" s="8" t="s">
        <v>48</v>
      </c>
      <c r="I550" s="2" t="s">
        <v>49</v>
      </c>
      <c r="J550" s="15">
        <v>440</v>
      </c>
      <c r="K550" s="15">
        <v>12358720</v>
      </c>
      <c r="L550" s="10"/>
      <c r="M550" s="15">
        <v>7442103.3290488282</v>
      </c>
      <c r="O550" s="15"/>
      <c r="P550" s="15"/>
      <c r="Q550" s="12">
        <f>K550+L550-M550-O550-P550</f>
        <v>4916616.6709511718</v>
      </c>
      <c r="R550" t="str">
        <f>MID(G550,3,3)</f>
        <v>MUP</v>
      </c>
    </row>
    <row r="551" spans="1:18" x14ac:dyDescent="0.25">
      <c r="A551" s="29" t="s">
        <v>222</v>
      </c>
      <c r="B551" s="2" t="s">
        <v>101</v>
      </c>
      <c r="C551" s="3" t="str">
        <f>VLOOKUP(B551,[1]MASTER!A:B,2,0)</f>
        <v>OTSU-MANITOL 20</v>
      </c>
      <c r="D551" s="3" t="str">
        <f>VLOOKUP(B551,[1]MASTER!F:G,2,0)</f>
        <v>1115</v>
      </c>
      <c r="E551" s="3" t="str">
        <f>VLOOKUP(D551,[1]MASTER!G:H,2,0)</f>
        <v>C O D</v>
      </c>
      <c r="F551" s="8" t="s">
        <v>88</v>
      </c>
      <c r="G551" s="2" t="s">
        <v>19</v>
      </c>
      <c r="H551" s="8" t="s">
        <v>20</v>
      </c>
      <c r="I551" s="2" t="s">
        <v>20</v>
      </c>
      <c r="J551" s="15">
        <v>640</v>
      </c>
      <c r="K551" s="15">
        <v>52276480</v>
      </c>
      <c r="L551" s="10"/>
      <c r="M551" s="15">
        <v>13932555.298405826</v>
      </c>
      <c r="O551" s="15"/>
      <c r="P551" s="15"/>
      <c r="Q551" s="12">
        <f>K551+L551-M551-O551-P551</f>
        <v>38343924.701594174</v>
      </c>
      <c r="R551" t="str">
        <f>MID(G551,3,3)</f>
        <v>MUP</v>
      </c>
    </row>
    <row r="552" spans="1:18" x14ac:dyDescent="0.25">
      <c r="A552" s="29" t="s">
        <v>222</v>
      </c>
      <c r="B552" s="2" t="s">
        <v>101</v>
      </c>
      <c r="C552" s="3" t="str">
        <f>VLOOKUP(B552,[1]MASTER!A:B,2,0)</f>
        <v>OTSU-MANITOL 20</v>
      </c>
      <c r="D552" s="3" t="str">
        <f>VLOOKUP(B552,[1]MASTER!F:G,2,0)</f>
        <v>1115</v>
      </c>
      <c r="E552" s="3" t="str">
        <f>VLOOKUP(D552,[1]MASTER!G:H,2,0)</f>
        <v>C O D</v>
      </c>
      <c r="F552" s="8" t="s">
        <v>88</v>
      </c>
      <c r="G552" s="2" t="s">
        <v>89</v>
      </c>
      <c r="H552" s="8" t="s">
        <v>52</v>
      </c>
      <c r="I552" s="2" t="s">
        <v>49</v>
      </c>
      <c r="J552" s="15">
        <v>15440</v>
      </c>
      <c r="K552" s="15">
        <v>499144320</v>
      </c>
      <c r="L552" s="10"/>
      <c r="M552" s="15">
        <v>336122896.57404065</v>
      </c>
      <c r="O552" s="15"/>
      <c r="P552" s="15"/>
      <c r="Q552" s="12">
        <f>K552+L552-M552-O552-P552</f>
        <v>163021423.42595935</v>
      </c>
      <c r="R552" t="str">
        <f>MID(G552,3,3)</f>
        <v>MUP</v>
      </c>
    </row>
    <row r="553" spans="1:18" x14ac:dyDescent="0.25">
      <c r="A553" s="29" t="s">
        <v>222</v>
      </c>
      <c r="B553" s="2" t="s">
        <v>102</v>
      </c>
      <c r="C553" s="3" t="str">
        <f>VLOOKUP(B553,[1]MASTER!A:B,2,0)</f>
        <v>OTSU-SALIN 3</v>
      </c>
      <c r="D553" s="3" t="str">
        <f>VLOOKUP(B553,[1]MASTER!F:G,2,0)</f>
        <v>1111</v>
      </c>
      <c r="E553" s="3" t="str">
        <f>VLOOKUP(D553,[1]MASTER!G:H,2,0)</f>
        <v>BASIC  SOLUTION</v>
      </c>
      <c r="F553" s="8" t="s">
        <v>88</v>
      </c>
      <c r="G553" s="2" t="s">
        <v>19</v>
      </c>
      <c r="H553" s="8" t="s">
        <v>20</v>
      </c>
      <c r="I553" s="2" t="s">
        <v>20</v>
      </c>
      <c r="J553" s="15">
        <v>12480</v>
      </c>
      <c r="K553" s="15">
        <v>291657600</v>
      </c>
      <c r="L553" s="10"/>
      <c r="M553" s="15">
        <v>55813647.607987791</v>
      </c>
      <c r="O553" s="15"/>
      <c r="P553" s="15"/>
      <c r="Q553" s="12">
        <f>K553+L553-M553-O553-P553</f>
        <v>235843952.39201221</v>
      </c>
      <c r="R553" t="str">
        <f>MID(G553,3,3)</f>
        <v>MUP</v>
      </c>
    </row>
    <row r="554" spans="1:18" x14ac:dyDescent="0.25">
      <c r="A554" s="29" t="s">
        <v>222</v>
      </c>
      <c r="B554" s="2" t="s">
        <v>102</v>
      </c>
      <c r="C554" s="3" t="str">
        <f>VLOOKUP(B554,[1]MASTER!A:B,2,0)</f>
        <v>OTSU-SALIN 3</v>
      </c>
      <c r="D554" s="3" t="str">
        <f>VLOOKUP(B554,[1]MASTER!F:G,2,0)</f>
        <v>1111</v>
      </c>
      <c r="E554" s="3" t="str">
        <f>VLOOKUP(D554,[1]MASTER!G:H,2,0)</f>
        <v>BASIC  SOLUTION</v>
      </c>
      <c r="F554" s="8" t="s">
        <v>88</v>
      </c>
      <c r="G554" s="2" t="s">
        <v>85</v>
      </c>
      <c r="H554" s="8" t="s">
        <v>68</v>
      </c>
      <c r="I554" s="2" t="s">
        <v>49</v>
      </c>
      <c r="J554" s="15">
        <v>60</v>
      </c>
      <c r="K554" s="15">
        <v>1657500</v>
      </c>
      <c r="L554" s="10"/>
      <c r="M554" s="15">
        <v>268334.844269172</v>
      </c>
      <c r="O554" s="15"/>
      <c r="P554" s="15"/>
      <c r="Q554" s="12">
        <f>K554+L554-M554-O554-P554</f>
        <v>1389165.1557308279</v>
      </c>
      <c r="R554" t="str">
        <f>MID(G554,3,3)</f>
        <v>MUP</v>
      </c>
    </row>
    <row r="555" spans="1:18" x14ac:dyDescent="0.25">
      <c r="A555" s="29" t="s">
        <v>222</v>
      </c>
      <c r="B555" s="2" t="s">
        <v>102</v>
      </c>
      <c r="C555" s="3" t="str">
        <f>VLOOKUP(B555,[1]MASTER!A:B,2,0)</f>
        <v>OTSU-SALIN 3</v>
      </c>
      <c r="D555" s="3" t="str">
        <f>VLOOKUP(B555,[1]MASTER!F:G,2,0)</f>
        <v>1111</v>
      </c>
      <c r="E555" s="3" t="str">
        <f>VLOOKUP(D555,[1]MASTER!G:H,2,0)</f>
        <v>BASIC  SOLUTION</v>
      </c>
      <c r="F555" s="8" t="s">
        <v>88</v>
      </c>
      <c r="G555" s="2" t="s">
        <v>81</v>
      </c>
      <c r="H555" s="8" t="s">
        <v>48</v>
      </c>
      <c r="I555" s="2" t="s">
        <v>49</v>
      </c>
      <c r="J555" s="15">
        <v>49160</v>
      </c>
      <c r="K555" s="15">
        <v>1359028200</v>
      </c>
      <c r="L555" s="10"/>
      <c r="M555" s="15">
        <v>219855682.40454164</v>
      </c>
      <c r="O555" s="15"/>
      <c r="P555" s="15"/>
      <c r="Q555" s="12">
        <f>K555+L555-M555-O555-P555</f>
        <v>1139172517.5954583</v>
      </c>
      <c r="R555" t="str">
        <f>MID(G555,3,3)</f>
        <v>MUP</v>
      </c>
    </row>
    <row r="556" spans="1:18" x14ac:dyDescent="0.25">
      <c r="A556" s="29" t="s">
        <v>222</v>
      </c>
      <c r="B556" s="2" t="s">
        <v>102</v>
      </c>
      <c r="C556" s="3" t="str">
        <f>VLOOKUP(B556,[1]MASTER!A:B,2,0)</f>
        <v>OTSU-SALIN 3</v>
      </c>
      <c r="D556" s="3" t="str">
        <f>VLOOKUP(B556,[1]MASTER!F:G,2,0)</f>
        <v>1111</v>
      </c>
      <c r="E556" s="3" t="str">
        <f>VLOOKUP(D556,[1]MASTER!G:H,2,0)</f>
        <v>BASIC  SOLUTION</v>
      </c>
      <c r="F556" s="8" t="s">
        <v>88</v>
      </c>
      <c r="G556" s="2" t="s">
        <v>82</v>
      </c>
      <c r="H556" s="8" t="s">
        <v>48</v>
      </c>
      <c r="I556" s="2" t="s">
        <v>49</v>
      </c>
      <c r="J556" s="15">
        <v>8980</v>
      </c>
      <c r="K556" s="15">
        <v>248252100</v>
      </c>
      <c r="L556" s="10"/>
      <c r="M556" s="15">
        <v>40160781.692286074</v>
      </c>
      <c r="O556" s="15"/>
      <c r="P556" s="15"/>
      <c r="Q556" s="12">
        <f>K556+L556-M556-O556-P556</f>
        <v>208091318.30771393</v>
      </c>
      <c r="R556" t="str">
        <f>MID(G556,3,3)</f>
        <v>RNI</v>
      </c>
    </row>
    <row r="557" spans="1:18" x14ac:dyDescent="0.25">
      <c r="A557" s="29" t="s">
        <v>222</v>
      </c>
      <c r="B557" s="2" t="s">
        <v>103</v>
      </c>
      <c r="C557" s="3" t="str">
        <f>VLOOKUP(B557,[1]MASTER!A:B,2,0)</f>
        <v>OTSU-RS</v>
      </c>
      <c r="D557" s="3" t="str">
        <f>VLOOKUP(B557,[1]MASTER!F:G,2,0)</f>
        <v>1111</v>
      </c>
      <c r="E557" s="3" t="str">
        <f>VLOOKUP(D557,[1]MASTER!G:H,2,0)</f>
        <v>BASIC  SOLUTION</v>
      </c>
      <c r="F557" s="8" t="s">
        <v>88</v>
      </c>
      <c r="G557" s="2" t="s">
        <v>19</v>
      </c>
      <c r="H557" s="8" t="s">
        <v>20</v>
      </c>
      <c r="I557" s="2" t="s">
        <v>20</v>
      </c>
      <c r="J557" s="15">
        <v>5680</v>
      </c>
      <c r="K557" s="15">
        <v>69409600</v>
      </c>
      <c r="L557" s="10"/>
      <c r="M557" s="15">
        <v>28949303.883140098</v>
      </c>
      <c r="O557" s="15"/>
      <c r="P557" s="15"/>
      <c r="Q557" s="12">
        <f>K557+L557-M557-O557-P557</f>
        <v>40460296.116859898</v>
      </c>
      <c r="R557" t="str">
        <f>MID(G557,3,3)</f>
        <v>MUP</v>
      </c>
    </row>
    <row r="558" spans="1:18" x14ac:dyDescent="0.25">
      <c r="A558" s="29" t="s">
        <v>222</v>
      </c>
      <c r="B558" s="2" t="s">
        <v>103</v>
      </c>
      <c r="C558" s="3" t="str">
        <f>VLOOKUP(B558,[1]MASTER!A:B,2,0)</f>
        <v>OTSU-RS</v>
      </c>
      <c r="D558" s="3" t="str">
        <f>VLOOKUP(B558,[1]MASTER!F:G,2,0)</f>
        <v>1111</v>
      </c>
      <c r="E558" s="3" t="str">
        <f>VLOOKUP(D558,[1]MASTER!G:H,2,0)</f>
        <v>BASIC  SOLUTION</v>
      </c>
      <c r="F558" s="8" t="s">
        <v>88</v>
      </c>
      <c r="G558" s="2" t="s">
        <v>81</v>
      </c>
      <c r="H558" s="8" t="s">
        <v>48</v>
      </c>
      <c r="I558" s="2" t="s">
        <v>49</v>
      </c>
      <c r="J558" s="15">
        <v>5820</v>
      </c>
      <c r="K558" s="15">
        <v>54370440</v>
      </c>
      <c r="L558" s="10"/>
      <c r="M558" s="15">
        <v>29662843.06335834</v>
      </c>
      <c r="O558" s="15"/>
      <c r="P558" s="15"/>
      <c r="Q558" s="12">
        <f>K558+L558-M558-O558-P558</f>
        <v>24707596.93664166</v>
      </c>
      <c r="R558" t="str">
        <f>MID(G558,3,3)</f>
        <v>MUP</v>
      </c>
    </row>
    <row r="559" spans="1:18" x14ac:dyDescent="0.25">
      <c r="A559" s="29" t="s">
        <v>222</v>
      </c>
      <c r="B559" s="2" t="s">
        <v>104</v>
      </c>
      <c r="C559" s="3" t="str">
        <f>VLOOKUP(B559,[1]MASTER!A:B,2,0)</f>
        <v>OTSU-RLD5</v>
      </c>
      <c r="D559" s="3" t="str">
        <f>VLOOKUP(B559,[1]MASTER!F:G,2,0)</f>
        <v>1111</v>
      </c>
      <c r="E559" s="3" t="str">
        <f>VLOOKUP(D559,[1]MASTER!G:H,2,0)</f>
        <v>BASIC  SOLUTION</v>
      </c>
      <c r="F559" s="8" t="s">
        <v>88</v>
      </c>
      <c r="G559" s="2" t="s">
        <v>19</v>
      </c>
      <c r="H559" s="8" t="s">
        <v>20</v>
      </c>
      <c r="I559" s="2" t="s">
        <v>20</v>
      </c>
      <c r="J559" s="15">
        <v>340</v>
      </c>
      <c r="K559" s="15">
        <v>4226880</v>
      </c>
      <c r="L559" s="10"/>
      <c r="M559" s="15">
        <v>2161853.0317134359</v>
      </c>
      <c r="O559" s="15"/>
      <c r="P559" s="15"/>
      <c r="Q559" s="12">
        <f>K559+L559-M559-O559-P559</f>
        <v>2065026.9682865641</v>
      </c>
      <c r="R559" t="str">
        <f>MID(G559,3,3)</f>
        <v>MUP</v>
      </c>
    </row>
    <row r="560" spans="1:18" x14ac:dyDescent="0.25">
      <c r="A560" s="29" t="s">
        <v>222</v>
      </c>
      <c r="B560" s="2" t="s">
        <v>104</v>
      </c>
      <c r="C560" s="3" t="str">
        <f>VLOOKUP(B560,[1]MASTER!A:B,2,0)</f>
        <v>OTSU-RLD5</v>
      </c>
      <c r="D560" s="3" t="str">
        <f>VLOOKUP(B560,[1]MASTER!F:G,2,0)</f>
        <v>1111</v>
      </c>
      <c r="E560" s="3" t="str">
        <f>VLOOKUP(D560,[1]MASTER!G:H,2,0)</f>
        <v>BASIC  SOLUTION</v>
      </c>
      <c r="F560" s="8" t="s">
        <v>88</v>
      </c>
      <c r="G560" s="2" t="s">
        <v>81</v>
      </c>
      <c r="H560" s="8" t="s">
        <v>48</v>
      </c>
      <c r="I560" s="2" t="s">
        <v>49</v>
      </c>
      <c r="J560" s="15">
        <v>1860</v>
      </c>
      <c r="K560" s="15">
        <v>17376120</v>
      </c>
      <c r="L560" s="10"/>
      <c r="M560" s="15">
        <v>11826607.761726443</v>
      </c>
      <c r="O560" s="15"/>
      <c r="P560" s="15"/>
      <c r="Q560" s="12">
        <f>K560+L560-M560-O560-P560</f>
        <v>5549512.2382735573</v>
      </c>
      <c r="R560" t="str">
        <f>MID(G560,3,3)</f>
        <v>MUP</v>
      </c>
    </row>
    <row r="561" spans="1:18" x14ac:dyDescent="0.25">
      <c r="A561" s="29" t="s">
        <v>222</v>
      </c>
      <c r="B561" s="2" t="s">
        <v>104</v>
      </c>
      <c r="C561" s="3" t="str">
        <f>VLOOKUP(B561,[1]MASTER!A:B,2,0)</f>
        <v>OTSU-RLD5</v>
      </c>
      <c r="D561" s="3" t="str">
        <f>VLOOKUP(B561,[1]MASTER!F:G,2,0)</f>
        <v>1111</v>
      </c>
      <c r="E561" s="3" t="str">
        <f>VLOOKUP(D561,[1]MASTER!G:H,2,0)</f>
        <v>BASIC  SOLUTION</v>
      </c>
      <c r="F561" s="8" t="s">
        <v>88</v>
      </c>
      <c r="G561" s="2" t="s">
        <v>82</v>
      </c>
      <c r="H561" s="8" t="s">
        <v>48</v>
      </c>
      <c r="I561" s="2" t="s">
        <v>49</v>
      </c>
      <c r="J561" s="15">
        <v>100</v>
      </c>
      <c r="K561" s="15">
        <v>934200</v>
      </c>
      <c r="L561" s="10"/>
      <c r="M561" s="15">
        <v>635839.12697453995</v>
      </c>
      <c r="O561" s="15"/>
      <c r="P561" s="15"/>
      <c r="Q561" s="12">
        <f>K561+L561-M561-O561-P561</f>
        <v>298360.87302546005</v>
      </c>
      <c r="R561" t="str">
        <f>MID(G561,3,3)</f>
        <v>RNI</v>
      </c>
    </row>
    <row r="562" spans="1:18" x14ac:dyDescent="0.25">
      <c r="A562" s="29" t="s">
        <v>222</v>
      </c>
      <c r="B562" s="2" t="s">
        <v>105</v>
      </c>
      <c r="C562" s="3" t="str">
        <f>VLOOKUP(B562,[1]MASTER!A:B,2,0)</f>
        <v>OTSU-D5, 1/4NS</v>
      </c>
      <c r="D562" s="3" t="str">
        <f>VLOOKUP(B562,[1]MASTER!F:G,2,0)</f>
        <v>1111</v>
      </c>
      <c r="E562" s="3" t="str">
        <f>VLOOKUP(D562,[1]MASTER!G:H,2,0)</f>
        <v>BASIC  SOLUTION</v>
      </c>
      <c r="F562" s="8" t="s">
        <v>88</v>
      </c>
      <c r="G562" s="2" t="s">
        <v>19</v>
      </c>
      <c r="H562" s="8" t="s">
        <v>20</v>
      </c>
      <c r="I562" s="2" t="s">
        <v>20</v>
      </c>
      <c r="J562" s="15">
        <v>1160</v>
      </c>
      <c r="K562" s="15">
        <v>15142640</v>
      </c>
      <c r="L562" s="10"/>
      <c r="M562" s="15">
        <v>5680805.8325239113</v>
      </c>
      <c r="O562" s="15"/>
      <c r="P562" s="15"/>
      <c r="Q562" s="12">
        <f>K562+L562-M562-O562-P562</f>
        <v>9461834.1674760878</v>
      </c>
      <c r="R562" t="str">
        <f>MID(G562,3,3)</f>
        <v>MUP</v>
      </c>
    </row>
    <row r="563" spans="1:18" x14ac:dyDescent="0.25">
      <c r="A563" s="29" t="s">
        <v>222</v>
      </c>
      <c r="B563" s="2" t="s">
        <v>105</v>
      </c>
      <c r="C563" s="3" t="str">
        <f>VLOOKUP(B563,[1]MASTER!A:B,2,0)</f>
        <v>OTSU-D5, 1/4NS</v>
      </c>
      <c r="D563" s="3" t="str">
        <f>VLOOKUP(B563,[1]MASTER!F:G,2,0)</f>
        <v>1111</v>
      </c>
      <c r="E563" s="3" t="str">
        <f>VLOOKUP(D563,[1]MASTER!G:H,2,0)</f>
        <v>BASIC  SOLUTION</v>
      </c>
      <c r="F563" s="8" t="s">
        <v>88</v>
      </c>
      <c r="G563" s="2" t="s">
        <v>85</v>
      </c>
      <c r="H563" s="8" t="s">
        <v>68</v>
      </c>
      <c r="I563" s="2" t="s">
        <v>49</v>
      </c>
      <c r="J563" s="15">
        <v>60</v>
      </c>
      <c r="K563" s="15">
        <v>675780</v>
      </c>
      <c r="L563" s="10"/>
      <c r="M563" s="15">
        <v>293834.78444089199</v>
      </c>
      <c r="O563" s="15"/>
      <c r="P563" s="15"/>
      <c r="Q563" s="12">
        <f>K563+L563-M563-O563-P563</f>
        <v>381945.21555910801</v>
      </c>
      <c r="R563" t="str">
        <f>MID(G563,3,3)</f>
        <v>MUP</v>
      </c>
    </row>
    <row r="564" spans="1:18" x14ac:dyDescent="0.25">
      <c r="A564" s="29" t="s">
        <v>222</v>
      </c>
      <c r="B564" s="2" t="s">
        <v>105</v>
      </c>
      <c r="C564" s="3" t="str">
        <f>VLOOKUP(B564,[1]MASTER!A:B,2,0)</f>
        <v>OTSU-D5, 1/4NS</v>
      </c>
      <c r="D564" s="3" t="str">
        <f>VLOOKUP(B564,[1]MASTER!F:G,2,0)</f>
        <v>1111</v>
      </c>
      <c r="E564" s="3" t="str">
        <f>VLOOKUP(D564,[1]MASTER!G:H,2,0)</f>
        <v>BASIC  SOLUTION</v>
      </c>
      <c r="F564" s="8" t="s">
        <v>88</v>
      </c>
      <c r="G564" s="2" t="s">
        <v>81</v>
      </c>
      <c r="H564" s="8" t="s">
        <v>48</v>
      </c>
      <c r="I564" s="2" t="s">
        <v>49</v>
      </c>
      <c r="J564" s="15">
        <v>30540</v>
      </c>
      <c r="K564" s="15">
        <v>240410880</v>
      </c>
      <c r="L564" s="10"/>
      <c r="M564" s="15">
        <v>149561905.28041399</v>
      </c>
      <c r="O564" s="15"/>
      <c r="P564" s="15"/>
      <c r="Q564" s="12">
        <f>K564+L564-M564-O564-P564</f>
        <v>90848974.719586015</v>
      </c>
      <c r="R564" t="str">
        <f>MID(G564,3,3)</f>
        <v>MUP</v>
      </c>
    </row>
    <row r="565" spans="1:18" x14ac:dyDescent="0.25">
      <c r="A565" s="29" t="s">
        <v>222</v>
      </c>
      <c r="B565" s="2" t="s">
        <v>105</v>
      </c>
      <c r="C565" s="3" t="str">
        <f>VLOOKUP(B565,[1]MASTER!A:B,2,0)</f>
        <v>OTSU-D5, 1/4NS</v>
      </c>
      <c r="D565" s="3" t="str">
        <f>VLOOKUP(B565,[1]MASTER!F:G,2,0)</f>
        <v>1111</v>
      </c>
      <c r="E565" s="3" t="str">
        <f>VLOOKUP(D565,[1]MASTER!G:H,2,0)</f>
        <v>BASIC  SOLUTION</v>
      </c>
      <c r="F565" s="8" t="s">
        <v>88</v>
      </c>
      <c r="G565" s="2" t="s">
        <v>82</v>
      </c>
      <c r="H565" s="8" t="s">
        <v>48</v>
      </c>
      <c r="I565" s="2" t="s">
        <v>49</v>
      </c>
      <c r="J565" s="15">
        <v>17060</v>
      </c>
      <c r="K565" s="15">
        <v>134296320</v>
      </c>
      <c r="L565" s="10"/>
      <c r="M565" s="15">
        <v>83547023.709360301</v>
      </c>
      <c r="O565" s="15"/>
      <c r="P565" s="15"/>
      <c r="Q565" s="12">
        <f>K565+L565-M565-O565-P565</f>
        <v>50749296.290639699</v>
      </c>
      <c r="R565" t="str">
        <f>MID(G565,3,3)</f>
        <v>RNI</v>
      </c>
    </row>
    <row r="566" spans="1:18" x14ac:dyDescent="0.25">
      <c r="A566" s="29" t="s">
        <v>222</v>
      </c>
      <c r="B566" s="2" t="s">
        <v>106</v>
      </c>
      <c r="C566" s="3" t="str">
        <f>VLOOKUP(B566,[1]MASTER!A:B,2,0)</f>
        <v>OTSU-D10,1/5NS</v>
      </c>
      <c r="D566" s="3" t="str">
        <f>VLOOKUP(B566,[1]MASTER!F:G,2,0)</f>
        <v>1111</v>
      </c>
      <c r="E566" s="3" t="str">
        <f>VLOOKUP(D566,[1]MASTER!G:H,2,0)</f>
        <v>BASIC  SOLUTION</v>
      </c>
      <c r="F566" s="8" t="s">
        <v>88</v>
      </c>
      <c r="G566" s="2" t="s">
        <v>19</v>
      </c>
      <c r="H566" s="8" t="s">
        <v>20</v>
      </c>
      <c r="I566" s="2" t="s">
        <v>20</v>
      </c>
      <c r="J566" s="15">
        <v>1120</v>
      </c>
      <c r="K566" s="15">
        <v>14620480</v>
      </c>
      <c r="L566" s="10"/>
      <c r="M566" s="15">
        <v>6722007.9361747187</v>
      </c>
      <c r="O566" s="15"/>
      <c r="P566" s="15"/>
      <c r="Q566" s="12">
        <f>K566+L566-M566-O566-P566</f>
        <v>7898472.0638252813</v>
      </c>
      <c r="R566" t="str">
        <f>MID(G566,3,3)</f>
        <v>MUP</v>
      </c>
    </row>
    <row r="567" spans="1:18" x14ac:dyDescent="0.25">
      <c r="A567" s="29" t="s">
        <v>222</v>
      </c>
      <c r="B567" s="2" t="s">
        <v>106</v>
      </c>
      <c r="C567" s="3" t="str">
        <f>VLOOKUP(B567,[1]MASTER!A:B,2,0)</f>
        <v>OTSU-D10,1/5NS</v>
      </c>
      <c r="D567" s="3" t="str">
        <f>VLOOKUP(B567,[1]MASTER!F:G,2,0)</f>
        <v>1111</v>
      </c>
      <c r="E567" s="3" t="str">
        <f>VLOOKUP(D567,[1]MASTER!G:H,2,0)</f>
        <v>BASIC  SOLUTION</v>
      </c>
      <c r="F567" s="8" t="s">
        <v>88</v>
      </c>
      <c r="G567" s="2" t="s">
        <v>81</v>
      </c>
      <c r="H567" s="8" t="s">
        <v>48</v>
      </c>
      <c r="I567" s="2" t="s">
        <v>49</v>
      </c>
      <c r="J567" s="15">
        <v>7960</v>
      </c>
      <c r="K567" s="15">
        <v>80762160</v>
      </c>
      <c r="L567" s="10"/>
      <c r="M567" s="15">
        <v>47774270.689241767</v>
      </c>
      <c r="O567" s="15"/>
      <c r="P567" s="15"/>
      <c r="Q567" s="12">
        <f>K567+L567-M567-O567-P567</f>
        <v>32987889.310758233</v>
      </c>
      <c r="R567" t="str">
        <f>MID(G567,3,3)</f>
        <v>MUP</v>
      </c>
    </row>
    <row r="568" spans="1:18" x14ac:dyDescent="0.25">
      <c r="A568" s="29" t="s">
        <v>222</v>
      </c>
      <c r="B568" s="2" t="s">
        <v>106</v>
      </c>
      <c r="C568" s="3" t="str">
        <f>VLOOKUP(B568,[1]MASTER!A:B,2,0)</f>
        <v>OTSU-D10,1/5NS</v>
      </c>
      <c r="D568" s="3" t="str">
        <f>VLOOKUP(B568,[1]MASTER!F:G,2,0)</f>
        <v>1111</v>
      </c>
      <c r="E568" s="3" t="str">
        <f>VLOOKUP(D568,[1]MASTER!G:H,2,0)</f>
        <v>BASIC  SOLUTION</v>
      </c>
      <c r="F568" s="8" t="s">
        <v>88</v>
      </c>
      <c r="G568" s="2" t="s">
        <v>82</v>
      </c>
      <c r="H568" s="8" t="s">
        <v>48</v>
      </c>
      <c r="I568" s="2" t="s">
        <v>49</v>
      </c>
      <c r="J568" s="15">
        <v>1640</v>
      </c>
      <c r="K568" s="15">
        <v>16639440</v>
      </c>
      <c r="L568" s="10"/>
      <c r="M568" s="15">
        <v>9842940.1922558416</v>
      </c>
      <c r="O568" s="15"/>
      <c r="P568" s="15"/>
      <c r="Q568" s="12">
        <f>K568+L568-M568-O568-P568</f>
        <v>6796499.8077441584</v>
      </c>
      <c r="R568" t="str">
        <f>MID(G568,3,3)</f>
        <v>RNI</v>
      </c>
    </row>
    <row r="569" spans="1:18" x14ac:dyDescent="0.25">
      <c r="A569" s="29" t="s">
        <v>222</v>
      </c>
      <c r="B569" s="2" t="s">
        <v>107</v>
      </c>
      <c r="C569" s="3" t="str">
        <f>VLOOKUP(B569,[1]MASTER!A:B,2,0)</f>
        <v>OTSU-D5, 1/2NS</v>
      </c>
      <c r="D569" s="3" t="str">
        <f>VLOOKUP(B569,[1]MASTER!F:G,2,0)</f>
        <v>1111</v>
      </c>
      <c r="E569" s="3" t="str">
        <f>VLOOKUP(D569,[1]MASTER!G:H,2,0)</f>
        <v>BASIC  SOLUTION</v>
      </c>
      <c r="F569" s="8" t="s">
        <v>88</v>
      </c>
      <c r="G569" s="2" t="s">
        <v>19</v>
      </c>
      <c r="H569" s="8" t="s">
        <v>20</v>
      </c>
      <c r="I569" s="2" t="s">
        <v>20</v>
      </c>
      <c r="J569" s="15">
        <v>520</v>
      </c>
      <c r="K569" s="15">
        <v>6788080</v>
      </c>
      <c r="L569" s="10"/>
      <c r="M569" s="15">
        <v>2661784.5720484206</v>
      </c>
      <c r="O569" s="15"/>
      <c r="P569" s="15"/>
      <c r="Q569" s="12">
        <f>K569+L569-M569-O569-P569</f>
        <v>4126295.4279515794</v>
      </c>
      <c r="R569" t="str">
        <f>MID(G569,3,3)</f>
        <v>MUP</v>
      </c>
    </row>
    <row r="570" spans="1:18" x14ac:dyDescent="0.25">
      <c r="A570" s="29" t="s">
        <v>222</v>
      </c>
      <c r="B570" s="2" t="s">
        <v>107</v>
      </c>
      <c r="C570" s="3" t="str">
        <f>VLOOKUP(B570,[1]MASTER!A:B,2,0)</f>
        <v>OTSU-D5, 1/2NS</v>
      </c>
      <c r="D570" s="3" t="str">
        <f>VLOOKUP(B570,[1]MASTER!F:G,2,0)</f>
        <v>1111</v>
      </c>
      <c r="E570" s="3" t="str">
        <f>VLOOKUP(D570,[1]MASTER!G:H,2,0)</f>
        <v>BASIC  SOLUTION</v>
      </c>
      <c r="F570" s="8" t="s">
        <v>88</v>
      </c>
      <c r="G570" s="2" t="s">
        <v>85</v>
      </c>
      <c r="H570" s="8" t="s">
        <v>68</v>
      </c>
      <c r="I570" s="2" t="s">
        <v>49</v>
      </c>
      <c r="J570" s="15">
        <v>100</v>
      </c>
      <c r="K570" s="15">
        <v>1126300</v>
      </c>
      <c r="L570" s="10"/>
      <c r="M570" s="15">
        <v>511881.64847084996</v>
      </c>
      <c r="O570" s="15"/>
      <c r="P570" s="15"/>
      <c r="Q570" s="12">
        <f>K570+L570-M570-O570-P570</f>
        <v>614418.35152915004</v>
      </c>
      <c r="R570" t="str">
        <f>MID(G570,3,3)</f>
        <v>MUP</v>
      </c>
    </row>
    <row r="571" spans="1:18" x14ac:dyDescent="0.25">
      <c r="A571" s="29" t="s">
        <v>222</v>
      </c>
      <c r="B571" s="2" t="s">
        <v>107</v>
      </c>
      <c r="C571" s="3" t="str">
        <f>VLOOKUP(B571,[1]MASTER!A:B,2,0)</f>
        <v>OTSU-D5, 1/2NS</v>
      </c>
      <c r="D571" s="3" t="str">
        <f>VLOOKUP(B571,[1]MASTER!F:G,2,0)</f>
        <v>1111</v>
      </c>
      <c r="E571" s="3" t="str">
        <f>VLOOKUP(D571,[1]MASTER!G:H,2,0)</f>
        <v>BASIC  SOLUTION</v>
      </c>
      <c r="F571" s="8" t="s">
        <v>88</v>
      </c>
      <c r="G571" s="2" t="s">
        <v>81</v>
      </c>
      <c r="H571" s="8" t="s">
        <v>48</v>
      </c>
      <c r="I571" s="2" t="s">
        <v>49</v>
      </c>
      <c r="J571" s="15">
        <v>7360</v>
      </c>
      <c r="K571" s="15">
        <v>57937920</v>
      </c>
      <c r="L571" s="10"/>
      <c r="M571" s="15">
        <v>37674489.32745456</v>
      </c>
      <c r="O571" s="15"/>
      <c r="P571" s="15"/>
      <c r="Q571" s="12">
        <f>K571+L571-M571-O571-P571</f>
        <v>20263430.67254544</v>
      </c>
      <c r="R571" t="str">
        <f>MID(G571,3,3)</f>
        <v>MUP</v>
      </c>
    </row>
    <row r="572" spans="1:18" x14ac:dyDescent="0.25">
      <c r="A572" s="29" t="s">
        <v>222</v>
      </c>
      <c r="B572" s="2" t="s">
        <v>107</v>
      </c>
      <c r="C572" s="3" t="str">
        <f>VLOOKUP(B572,[1]MASTER!A:B,2,0)</f>
        <v>OTSU-D5, 1/2NS</v>
      </c>
      <c r="D572" s="3" t="str">
        <f>VLOOKUP(B572,[1]MASTER!F:G,2,0)</f>
        <v>1111</v>
      </c>
      <c r="E572" s="3" t="str">
        <f>VLOOKUP(D572,[1]MASTER!G:H,2,0)</f>
        <v>BASIC  SOLUTION</v>
      </c>
      <c r="F572" s="8" t="s">
        <v>88</v>
      </c>
      <c r="G572" s="2" t="s">
        <v>82</v>
      </c>
      <c r="H572" s="8" t="s">
        <v>48</v>
      </c>
      <c r="I572" s="2" t="s">
        <v>49</v>
      </c>
      <c r="J572" s="15">
        <v>5000</v>
      </c>
      <c r="K572" s="15">
        <v>39360000</v>
      </c>
      <c r="L572" s="10"/>
      <c r="M572" s="15">
        <v>25594082.4235425</v>
      </c>
      <c r="O572" s="15"/>
      <c r="P572" s="15"/>
      <c r="Q572" s="12">
        <f>K572+L572-M572-O572-P572</f>
        <v>13765917.5764575</v>
      </c>
      <c r="R572" t="str">
        <f>MID(G572,3,3)</f>
        <v>RNI</v>
      </c>
    </row>
    <row r="573" spans="1:18" x14ac:dyDescent="0.25">
      <c r="A573" s="29" t="s">
        <v>222</v>
      </c>
      <c r="B573" s="2" t="s">
        <v>108</v>
      </c>
      <c r="C573" s="3" t="str">
        <f>VLOOKUP(B573,[1]MASTER!A:B,2,0)</f>
        <v>OTSU-D5</v>
      </c>
      <c r="D573" s="3" t="str">
        <f>VLOOKUP(B573,[1]MASTER!F:G,2,0)</f>
        <v>1111</v>
      </c>
      <c r="E573" s="3" t="str">
        <f>VLOOKUP(D573,[1]MASTER!G:H,2,0)</f>
        <v>BASIC  SOLUTION</v>
      </c>
      <c r="F573" s="8" t="s">
        <v>88</v>
      </c>
      <c r="G573" s="2" t="s">
        <v>19</v>
      </c>
      <c r="H573" s="8" t="s">
        <v>20</v>
      </c>
      <c r="I573" s="2" t="s">
        <v>20</v>
      </c>
      <c r="J573" s="15">
        <v>3620</v>
      </c>
      <c r="K573" s="15">
        <v>41771180</v>
      </c>
      <c r="L573" s="10"/>
      <c r="M573" s="15">
        <v>17488338.850756899</v>
      </c>
      <c r="O573" s="15"/>
      <c r="P573" s="15"/>
      <c r="Q573" s="12">
        <f>K573+L573-M573-O573-P573</f>
        <v>24282841.149243101</v>
      </c>
      <c r="R573" t="str">
        <f>MID(G573,3,3)</f>
        <v>MUP</v>
      </c>
    </row>
    <row r="574" spans="1:18" x14ac:dyDescent="0.25">
      <c r="A574" s="29" t="s">
        <v>222</v>
      </c>
      <c r="B574" s="2" t="s">
        <v>108</v>
      </c>
      <c r="C574" s="3" t="str">
        <f>VLOOKUP(B574,[1]MASTER!A:B,2,0)</f>
        <v>OTSU-D5</v>
      </c>
      <c r="D574" s="3" t="str">
        <f>VLOOKUP(B574,[1]MASTER!F:G,2,0)</f>
        <v>1111</v>
      </c>
      <c r="E574" s="3" t="str">
        <f>VLOOKUP(D574,[1]MASTER!G:H,2,0)</f>
        <v>BASIC  SOLUTION</v>
      </c>
      <c r="F574" s="8" t="s">
        <v>88</v>
      </c>
      <c r="G574" s="2" t="s">
        <v>89</v>
      </c>
      <c r="H574" s="8" t="s">
        <v>52</v>
      </c>
      <c r="I574" s="2" t="s">
        <v>49</v>
      </c>
      <c r="J574" s="15">
        <v>14192</v>
      </c>
      <c r="K574" s="15">
        <v>83519920</v>
      </c>
      <c r="L574" s="10"/>
      <c r="M574" s="15">
        <v>68562017.9474978</v>
      </c>
      <c r="O574" s="15"/>
      <c r="P574" s="15"/>
      <c r="Q574" s="12">
        <f>K574+L574-M574-O574-P574</f>
        <v>14957902.0525022</v>
      </c>
      <c r="R574" t="str">
        <f>MID(G574,3,3)</f>
        <v>MUP</v>
      </c>
    </row>
    <row r="575" spans="1:18" x14ac:dyDescent="0.25">
      <c r="A575" s="29" t="s">
        <v>222</v>
      </c>
      <c r="B575" s="2" t="s">
        <v>108</v>
      </c>
      <c r="C575" s="3" t="str">
        <f>VLOOKUP(B575,[1]MASTER!A:B,2,0)</f>
        <v>OTSU-D5</v>
      </c>
      <c r="D575" s="3" t="str">
        <f>VLOOKUP(B575,[1]MASTER!F:G,2,0)</f>
        <v>1111</v>
      </c>
      <c r="E575" s="3" t="str">
        <f>VLOOKUP(D575,[1]MASTER!G:H,2,0)</f>
        <v>BASIC  SOLUTION</v>
      </c>
      <c r="F575" s="8" t="s">
        <v>88</v>
      </c>
      <c r="G575" s="2" t="s">
        <v>85</v>
      </c>
      <c r="H575" s="8" t="s">
        <v>68</v>
      </c>
      <c r="I575" s="2" t="s">
        <v>49</v>
      </c>
      <c r="J575" s="15">
        <v>120</v>
      </c>
      <c r="K575" s="15">
        <v>1213800</v>
      </c>
      <c r="L575" s="10"/>
      <c r="M575" s="15">
        <v>579723.93980409601</v>
      </c>
      <c r="O575" s="15"/>
      <c r="P575" s="15"/>
      <c r="Q575" s="12">
        <f>K575+L575-M575-O575-P575</f>
        <v>634076.06019590399</v>
      </c>
      <c r="R575" t="str">
        <f>MID(G575,3,3)</f>
        <v>MUP</v>
      </c>
    </row>
    <row r="576" spans="1:18" x14ac:dyDescent="0.25">
      <c r="A576" s="29" t="s">
        <v>222</v>
      </c>
      <c r="B576" s="2" t="s">
        <v>108</v>
      </c>
      <c r="C576" s="3" t="str">
        <f>VLOOKUP(B576,[1]MASTER!A:B,2,0)</f>
        <v>OTSU-D5</v>
      </c>
      <c r="D576" s="3" t="str">
        <f>VLOOKUP(B576,[1]MASTER!F:G,2,0)</f>
        <v>1111</v>
      </c>
      <c r="E576" s="3" t="str">
        <f>VLOOKUP(D576,[1]MASTER!G:H,2,0)</f>
        <v>BASIC  SOLUTION</v>
      </c>
      <c r="F576" s="8" t="s">
        <v>88</v>
      </c>
      <c r="G576" s="2" t="s">
        <v>109</v>
      </c>
      <c r="H576" s="8" t="s">
        <v>52</v>
      </c>
      <c r="I576" s="2" t="s">
        <v>49</v>
      </c>
      <c r="J576" s="15">
        <v>5400</v>
      </c>
      <c r="K576" s="15">
        <v>31779000</v>
      </c>
      <c r="L576" s="10"/>
      <c r="M576" s="15">
        <v>26087577.291184317</v>
      </c>
      <c r="O576" s="15"/>
      <c r="P576" s="15"/>
      <c r="Q576" s="12">
        <f>K576+L576-M576-O576-P576</f>
        <v>5691422.7088156827</v>
      </c>
      <c r="R576" t="str">
        <f>MID(G576,3,3)</f>
        <v>RNI</v>
      </c>
    </row>
    <row r="577" spans="1:18" x14ac:dyDescent="0.25">
      <c r="A577" s="29" t="s">
        <v>222</v>
      </c>
      <c r="B577" s="2" t="s">
        <v>110</v>
      </c>
      <c r="C577" s="3" t="str">
        <f>VLOOKUP(B577,[1]MASTER!A:B,2,0)</f>
        <v>OTSU-RL</v>
      </c>
      <c r="D577" s="3" t="str">
        <f>VLOOKUP(B577,[1]MASTER!F:G,2,0)</f>
        <v>1111</v>
      </c>
      <c r="E577" s="3" t="str">
        <f>VLOOKUP(D577,[1]MASTER!G:H,2,0)</f>
        <v>BASIC  SOLUTION</v>
      </c>
      <c r="F577" s="8" t="s">
        <v>88</v>
      </c>
      <c r="G577" s="2" t="s">
        <v>19</v>
      </c>
      <c r="H577" s="8" t="s">
        <v>20</v>
      </c>
      <c r="I577" s="2" t="s">
        <v>20</v>
      </c>
      <c r="J577" s="15">
        <v>19960</v>
      </c>
      <c r="K577" s="15">
        <v>226366360</v>
      </c>
      <c r="L577" s="10"/>
      <c r="M577" s="15">
        <v>90932280.301477775</v>
      </c>
      <c r="O577" s="15"/>
      <c r="P577" s="15"/>
      <c r="Q577" s="12">
        <f>K577+L577-M577-O577-P577</f>
        <v>135434079.69852221</v>
      </c>
      <c r="R577" t="str">
        <f>MID(G577,3,3)</f>
        <v>MUP</v>
      </c>
    </row>
    <row r="578" spans="1:18" x14ac:dyDescent="0.25">
      <c r="A578" s="29" t="s">
        <v>222</v>
      </c>
      <c r="B578" s="2" t="s">
        <v>110</v>
      </c>
      <c r="C578" s="3" t="str">
        <f>VLOOKUP(B578,[1]MASTER!A:B,2,0)</f>
        <v>OTSU-RL</v>
      </c>
      <c r="D578" s="3" t="str">
        <f>VLOOKUP(B578,[1]MASTER!F:G,2,0)</f>
        <v>1111</v>
      </c>
      <c r="E578" s="3" t="str">
        <f>VLOOKUP(D578,[1]MASTER!G:H,2,0)</f>
        <v>BASIC  SOLUTION</v>
      </c>
      <c r="F578" s="8" t="s">
        <v>88</v>
      </c>
      <c r="G578" s="2" t="s">
        <v>89</v>
      </c>
      <c r="H578" s="8" t="s">
        <v>52</v>
      </c>
      <c r="I578" s="2" t="s">
        <v>49</v>
      </c>
      <c r="J578" s="15">
        <v>1360</v>
      </c>
      <c r="K578" s="15">
        <v>13906000</v>
      </c>
      <c r="L578" s="10"/>
      <c r="M578" s="15">
        <v>6195786.6337680239</v>
      </c>
      <c r="O578" s="15"/>
      <c r="P578" s="15"/>
      <c r="Q578" s="12">
        <f>K578+L578-M578-O578-P578</f>
        <v>7710213.3662319761</v>
      </c>
      <c r="R578" t="str">
        <f>MID(G578,3,3)</f>
        <v>MUP</v>
      </c>
    </row>
    <row r="579" spans="1:18" x14ac:dyDescent="0.25">
      <c r="A579" s="29" t="s">
        <v>222</v>
      </c>
      <c r="B579" s="2" t="s">
        <v>110</v>
      </c>
      <c r="C579" s="3" t="str">
        <f>VLOOKUP(B579,[1]MASTER!A:B,2,0)</f>
        <v>OTSU-RL</v>
      </c>
      <c r="D579" s="3" t="str">
        <f>VLOOKUP(B579,[1]MASTER!F:G,2,0)</f>
        <v>1111</v>
      </c>
      <c r="E579" s="3" t="str">
        <f>VLOOKUP(D579,[1]MASTER!G:H,2,0)</f>
        <v>BASIC  SOLUTION</v>
      </c>
      <c r="F579" s="8" t="s">
        <v>88</v>
      </c>
      <c r="G579" s="2" t="s">
        <v>85</v>
      </c>
      <c r="H579" s="8" t="s">
        <v>68</v>
      </c>
      <c r="I579" s="2" t="s">
        <v>49</v>
      </c>
      <c r="J579" s="15">
        <v>1280</v>
      </c>
      <c r="K579" s="15">
        <v>12567040</v>
      </c>
      <c r="L579" s="10"/>
      <c r="M579" s="15">
        <v>5831328.596487551</v>
      </c>
      <c r="O579" s="15"/>
      <c r="P579" s="15"/>
      <c r="Q579" s="12">
        <f>K579+L579-M579-O579-P579</f>
        <v>6735711.403512449</v>
      </c>
      <c r="R579" t="str">
        <f>MID(G579,3,3)</f>
        <v>MUP</v>
      </c>
    </row>
    <row r="580" spans="1:18" x14ac:dyDescent="0.25">
      <c r="A580" s="29" t="s">
        <v>222</v>
      </c>
      <c r="B580" s="2" t="s">
        <v>110</v>
      </c>
      <c r="C580" s="3" t="str">
        <f>VLOOKUP(B580,[1]MASTER!A:B,2,0)</f>
        <v>OTSU-RL</v>
      </c>
      <c r="D580" s="3" t="str">
        <f>VLOOKUP(B580,[1]MASTER!F:G,2,0)</f>
        <v>1111</v>
      </c>
      <c r="E580" s="3" t="str">
        <f>VLOOKUP(D580,[1]MASTER!G:H,2,0)</f>
        <v>BASIC  SOLUTION</v>
      </c>
      <c r="F580" s="8" t="s">
        <v>88</v>
      </c>
      <c r="G580" s="2" t="s">
        <v>81</v>
      </c>
      <c r="H580" s="8" t="s">
        <v>48</v>
      </c>
      <c r="I580" s="2" t="s">
        <v>49</v>
      </c>
      <c r="J580" s="15">
        <v>83618</v>
      </c>
      <c r="K580" s="15">
        <v>544185944</v>
      </c>
      <c r="L580" s="10"/>
      <c r="M580" s="15">
        <v>380940652.0164817</v>
      </c>
      <c r="O580" s="15"/>
      <c r="P580" s="15"/>
      <c r="Q580" s="12">
        <f>K580+L580-M580-O580-P580</f>
        <v>163245291.9835183</v>
      </c>
      <c r="R580" t="str">
        <f>MID(G580,3,3)</f>
        <v>MUP</v>
      </c>
    </row>
    <row r="581" spans="1:18" x14ac:dyDescent="0.25">
      <c r="A581" s="29" t="s">
        <v>222</v>
      </c>
      <c r="B581" s="2" t="s">
        <v>110</v>
      </c>
      <c r="C581" s="3" t="str">
        <f>VLOOKUP(B581,[1]MASTER!A:B,2,0)</f>
        <v>OTSU-RL</v>
      </c>
      <c r="D581" s="3" t="str">
        <f>VLOOKUP(B581,[1]MASTER!F:G,2,0)</f>
        <v>1111</v>
      </c>
      <c r="E581" s="3" t="str">
        <f>VLOOKUP(D581,[1]MASTER!G:H,2,0)</f>
        <v>BASIC  SOLUTION</v>
      </c>
      <c r="F581" s="8" t="s">
        <v>88</v>
      </c>
      <c r="G581" s="2" t="s">
        <v>138</v>
      </c>
      <c r="H581" s="8" t="s">
        <v>20</v>
      </c>
      <c r="I581" s="2" t="s">
        <v>20</v>
      </c>
      <c r="J581" s="15">
        <v>0</v>
      </c>
      <c r="K581" s="15">
        <v>0</v>
      </c>
      <c r="L581" s="10"/>
      <c r="M581" s="15">
        <v>1.862645149230957E-9</v>
      </c>
      <c r="O581" s="15"/>
      <c r="P581" s="15"/>
      <c r="Q581" s="12">
        <f>K581+L581-M581-O581-P581</f>
        <v>-1.862645149230957E-9</v>
      </c>
      <c r="R581" t="str">
        <f>MID(G581,3,3)</f>
        <v>RNI</v>
      </c>
    </row>
    <row r="582" spans="1:18" x14ac:dyDescent="0.25">
      <c r="A582" s="29" t="s">
        <v>222</v>
      </c>
      <c r="B582" s="2" t="s">
        <v>111</v>
      </c>
      <c r="C582" s="3" t="str">
        <f>VLOOKUP(B582,[1]MASTER!A:B,2,0)</f>
        <v>OTSU-NS</v>
      </c>
      <c r="D582" s="3" t="str">
        <f>VLOOKUP(B582,[1]MASTER!F:G,2,0)</f>
        <v>1111</v>
      </c>
      <c r="E582" s="3" t="str">
        <f>VLOOKUP(D582,[1]MASTER!G:H,2,0)</f>
        <v>BASIC  SOLUTION</v>
      </c>
      <c r="F582" s="8" t="s">
        <v>88</v>
      </c>
      <c r="G582" s="2" t="s">
        <v>19</v>
      </c>
      <c r="H582" s="8" t="s">
        <v>20</v>
      </c>
      <c r="I582" s="2" t="s">
        <v>20</v>
      </c>
      <c r="J582" s="15">
        <v>14940</v>
      </c>
      <c r="K582" s="15">
        <v>169434540</v>
      </c>
      <c r="L582" s="10"/>
      <c r="M582" s="15">
        <v>57762191.242050678</v>
      </c>
      <c r="O582" s="15"/>
      <c r="P582" s="15"/>
      <c r="Q582" s="12">
        <f>K582+L582-M582-O582-P582</f>
        <v>111672348.75794932</v>
      </c>
      <c r="R582" t="str">
        <f>MID(G582,3,3)</f>
        <v>MUP</v>
      </c>
    </row>
    <row r="583" spans="1:18" x14ac:dyDescent="0.25">
      <c r="A583" s="29" t="s">
        <v>222</v>
      </c>
      <c r="B583" s="2" t="s">
        <v>111</v>
      </c>
      <c r="C583" s="3" t="str">
        <f>VLOOKUP(B583,[1]MASTER!A:B,2,0)</f>
        <v>OTSU-NS</v>
      </c>
      <c r="D583" s="3" t="str">
        <f>VLOOKUP(B583,[1]MASTER!F:G,2,0)</f>
        <v>1111</v>
      </c>
      <c r="E583" s="3" t="str">
        <f>VLOOKUP(D583,[1]MASTER!G:H,2,0)</f>
        <v>BASIC  SOLUTION</v>
      </c>
      <c r="F583" s="8" t="s">
        <v>88</v>
      </c>
      <c r="G583" s="2" t="s">
        <v>89</v>
      </c>
      <c r="H583" s="8" t="s">
        <v>52</v>
      </c>
      <c r="I583" s="2" t="s">
        <v>49</v>
      </c>
      <c r="J583" s="15">
        <v>18060</v>
      </c>
      <c r="K583" s="15">
        <v>184663500</v>
      </c>
      <c r="L583" s="10"/>
      <c r="M583" s="15">
        <v>69824978.16810143</v>
      </c>
      <c r="O583" s="15"/>
      <c r="P583" s="15"/>
      <c r="Q583" s="12">
        <f>K583+L583-M583-O583-P583</f>
        <v>114838521.83189857</v>
      </c>
      <c r="R583" t="str">
        <f>MID(G583,3,3)</f>
        <v>MUP</v>
      </c>
    </row>
    <row r="584" spans="1:18" x14ac:dyDescent="0.25">
      <c r="A584" s="29" t="s">
        <v>222</v>
      </c>
      <c r="B584" s="2" t="s">
        <v>111</v>
      </c>
      <c r="C584" s="3" t="str">
        <f>VLOOKUP(B584,[1]MASTER!A:B,2,0)</f>
        <v>OTSU-NS</v>
      </c>
      <c r="D584" s="3" t="str">
        <f>VLOOKUP(B584,[1]MASTER!F:G,2,0)</f>
        <v>1111</v>
      </c>
      <c r="E584" s="3" t="str">
        <f>VLOOKUP(D584,[1]MASTER!G:H,2,0)</f>
        <v>BASIC  SOLUTION</v>
      </c>
      <c r="F584" s="8" t="s">
        <v>88</v>
      </c>
      <c r="G584" s="2" t="s">
        <v>85</v>
      </c>
      <c r="H584" s="8" t="s">
        <v>68</v>
      </c>
      <c r="I584" s="2" t="s">
        <v>49</v>
      </c>
      <c r="J584" s="15">
        <v>180</v>
      </c>
      <c r="K584" s="15">
        <v>1836000</v>
      </c>
      <c r="L584" s="10"/>
      <c r="M584" s="15">
        <v>695930.01496446598</v>
      </c>
      <c r="O584" s="15"/>
      <c r="P584" s="15"/>
      <c r="Q584" s="12">
        <f>K584+L584-M584-O584-P584</f>
        <v>1140069.985035534</v>
      </c>
      <c r="R584" t="str">
        <f>MID(G584,3,3)</f>
        <v>MUP</v>
      </c>
    </row>
    <row r="585" spans="1:18" x14ac:dyDescent="0.25">
      <c r="A585" s="29" t="s">
        <v>222</v>
      </c>
      <c r="B585" s="2" t="s">
        <v>111</v>
      </c>
      <c r="C585" s="3" t="str">
        <f>VLOOKUP(B585,[1]MASTER!A:B,2,0)</f>
        <v>OTSU-NS</v>
      </c>
      <c r="D585" s="3" t="str">
        <f>VLOOKUP(B585,[1]MASTER!F:G,2,0)</f>
        <v>1111</v>
      </c>
      <c r="E585" s="3" t="str">
        <f>VLOOKUP(D585,[1]MASTER!G:H,2,0)</f>
        <v>BASIC  SOLUTION</v>
      </c>
      <c r="F585" s="8" t="s">
        <v>88</v>
      </c>
      <c r="G585" s="2" t="s">
        <v>81</v>
      </c>
      <c r="H585" s="8" t="s">
        <v>48</v>
      </c>
      <c r="I585" s="2" t="s">
        <v>49</v>
      </c>
      <c r="J585" s="15">
        <v>203460</v>
      </c>
      <c r="K585" s="15">
        <v>1195530960</v>
      </c>
      <c r="L585" s="10"/>
      <c r="M585" s="15">
        <v>786632893.58150423</v>
      </c>
      <c r="O585" s="15"/>
      <c r="P585" s="15"/>
      <c r="Q585" s="12">
        <f>K585+L585-M585-O585-P585</f>
        <v>408898066.41849577</v>
      </c>
      <c r="R585" t="str">
        <f>MID(G585,3,3)</f>
        <v>MUP</v>
      </c>
    </row>
    <row r="586" spans="1:18" x14ac:dyDescent="0.25">
      <c r="A586" s="29" t="s">
        <v>222</v>
      </c>
      <c r="B586" s="2" t="s">
        <v>112</v>
      </c>
      <c r="C586" s="3" t="str">
        <f>VLOOKUP(B586,[1]MASTER!A:B,2,0)</f>
        <v>OTSU-MANITOL 20</v>
      </c>
      <c r="D586" s="3" t="str">
        <f>VLOOKUP(B586,[1]MASTER!F:G,2,0)</f>
        <v>1115</v>
      </c>
      <c r="E586" s="3" t="str">
        <f>VLOOKUP(D586,[1]MASTER!G:H,2,0)</f>
        <v>C O D</v>
      </c>
      <c r="F586" s="8" t="s">
        <v>88</v>
      </c>
      <c r="G586" s="2" t="s">
        <v>19</v>
      </c>
      <c r="H586" s="8" t="s">
        <v>20</v>
      </c>
      <c r="I586" s="2" t="s">
        <v>20</v>
      </c>
      <c r="J586" s="15">
        <v>240</v>
      </c>
      <c r="K586" s="15">
        <v>13226640</v>
      </c>
      <c r="L586" s="10"/>
      <c r="M586" s="15">
        <v>3193552.07975076</v>
      </c>
      <c r="O586" s="15"/>
      <c r="P586" s="15"/>
      <c r="Q586" s="12">
        <f>K586+L586-M586-O586-P586</f>
        <v>10033087.92024924</v>
      </c>
      <c r="R586" t="str">
        <f>MID(G586,3,3)</f>
        <v>MUP</v>
      </c>
    </row>
    <row r="587" spans="1:18" x14ac:dyDescent="0.25">
      <c r="A587" s="29" t="s">
        <v>222</v>
      </c>
      <c r="B587" s="2" t="s">
        <v>112</v>
      </c>
      <c r="C587" s="3" t="str">
        <f>VLOOKUP(B587,[1]MASTER!A:B,2,0)</f>
        <v>OTSU-MANITOL 20</v>
      </c>
      <c r="D587" s="3" t="str">
        <f>VLOOKUP(B587,[1]MASTER!F:G,2,0)</f>
        <v>1115</v>
      </c>
      <c r="E587" s="3" t="str">
        <f>VLOOKUP(D587,[1]MASTER!G:H,2,0)</f>
        <v>C O D</v>
      </c>
      <c r="F587" s="8" t="s">
        <v>88</v>
      </c>
      <c r="G587" s="2" t="s">
        <v>89</v>
      </c>
      <c r="H587" s="8" t="s">
        <v>52</v>
      </c>
      <c r="I587" s="2" t="s">
        <v>49</v>
      </c>
      <c r="J587" s="15">
        <v>17490</v>
      </c>
      <c r="K587" s="15">
        <v>427735440</v>
      </c>
      <c r="L587" s="10"/>
      <c r="M587" s="15">
        <v>232730107.81183666</v>
      </c>
      <c r="O587" s="15"/>
      <c r="P587" s="15"/>
      <c r="Q587" s="12">
        <f>K587+L587-M587-O587-P587</f>
        <v>195005332.18816334</v>
      </c>
      <c r="R587" t="str">
        <f>MID(G587,3,3)</f>
        <v>MUP</v>
      </c>
    </row>
    <row r="588" spans="1:18" x14ac:dyDescent="0.25">
      <c r="A588" s="29" t="s">
        <v>222</v>
      </c>
      <c r="B588" s="2" t="s">
        <v>112</v>
      </c>
      <c r="C588" s="3" t="str">
        <f>VLOOKUP(B588,[1]MASTER!A:B,2,0)</f>
        <v>OTSU-MANITOL 20</v>
      </c>
      <c r="D588" s="3" t="str">
        <f>VLOOKUP(B588,[1]MASTER!F:G,2,0)</f>
        <v>1115</v>
      </c>
      <c r="E588" s="3" t="str">
        <f>VLOOKUP(D588,[1]MASTER!G:H,2,0)</f>
        <v>C O D</v>
      </c>
      <c r="F588" s="8" t="s">
        <v>88</v>
      </c>
      <c r="G588" s="2" t="s">
        <v>109</v>
      </c>
      <c r="H588" s="8" t="s">
        <v>52</v>
      </c>
      <c r="I588" s="2" t="s">
        <v>49</v>
      </c>
      <c r="J588" s="15">
        <v>3270</v>
      </c>
      <c r="K588" s="15">
        <v>79971120</v>
      </c>
      <c r="L588" s="10"/>
      <c r="M588" s="15">
        <v>43512147.086604111</v>
      </c>
      <c r="O588" s="15"/>
      <c r="P588" s="15"/>
      <c r="Q588" s="12">
        <f>K588+L588-M588-O588-P588</f>
        <v>36458972.913395889</v>
      </c>
      <c r="R588" t="str">
        <f>MID(G588,3,3)</f>
        <v>RNI</v>
      </c>
    </row>
    <row r="589" spans="1:18" x14ac:dyDescent="0.25">
      <c r="A589" s="29" t="s">
        <v>222</v>
      </c>
      <c r="B589" s="2" t="s">
        <v>113</v>
      </c>
      <c r="C589" s="3" t="str">
        <f>VLOOKUP(B589,[1]MASTER!A:B,2,0)</f>
        <v>STERILE WATERFOR IRRIGATION</v>
      </c>
      <c r="D589" s="3" t="str">
        <f>VLOOKUP(B589,[1]MASTER!F:G,2,0)</f>
        <v>1111</v>
      </c>
      <c r="E589" s="3" t="str">
        <f>VLOOKUP(D589,[1]MASTER!G:H,2,0)</f>
        <v>BASIC  SOLUTION</v>
      </c>
      <c r="F589" s="8" t="s">
        <v>88</v>
      </c>
      <c r="G589" s="2" t="s">
        <v>19</v>
      </c>
      <c r="H589" s="8" t="s">
        <v>20</v>
      </c>
      <c r="I589" s="2" t="s">
        <v>20</v>
      </c>
      <c r="J589" s="15">
        <v>8820</v>
      </c>
      <c r="K589" s="15">
        <v>196112700</v>
      </c>
      <c r="L589" s="10"/>
      <c r="M589" s="15">
        <v>70411211.140987575</v>
      </c>
      <c r="O589" s="15"/>
      <c r="P589" s="15"/>
      <c r="Q589" s="12">
        <f>K589+L589-M589-O589-P589</f>
        <v>125701488.85901242</v>
      </c>
      <c r="R589" t="str">
        <f>MID(G589,3,3)</f>
        <v>MUP</v>
      </c>
    </row>
    <row r="590" spans="1:18" x14ac:dyDescent="0.25">
      <c r="A590" s="29" t="s">
        <v>222</v>
      </c>
      <c r="B590" s="2" t="s">
        <v>113</v>
      </c>
      <c r="C590" s="3" t="str">
        <f>VLOOKUP(B590,[1]MASTER!A:B,2,0)</f>
        <v>STERILE WATERFOR IRRIGATION</v>
      </c>
      <c r="D590" s="3" t="str">
        <f>VLOOKUP(B590,[1]MASTER!F:G,2,0)</f>
        <v>1111</v>
      </c>
      <c r="E590" s="3" t="str">
        <f>VLOOKUP(D590,[1]MASTER!G:H,2,0)</f>
        <v>BASIC  SOLUTION</v>
      </c>
      <c r="F590" s="8" t="s">
        <v>88</v>
      </c>
      <c r="G590" s="2" t="s">
        <v>81</v>
      </c>
      <c r="H590" s="8" t="s">
        <v>48</v>
      </c>
      <c r="I590" s="2" t="s">
        <v>49</v>
      </c>
      <c r="J590" s="15">
        <v>50021</v>
      </c>
      <c r="K590" s="15">
        <v>609005675</v>
      </c>
      <c r="L590" s="10"/>
      <c r="M590" s="15">
        <v>399324171.48337215</v>
      </c>
      <c r="O590" s="15"/>
      <c r="P590" s="15"/>
      <c r="Q590" s="12">
        <f>K590+L590-M590-O590-P590</f>
        <v>209681503.51662785</v>
      </c>
      <c r="R590" t="str">
        <f>MID(G590,3,3)</f>
        <v>MUP</v>
      </c>
    </row>
    <row r="591" spans="1:18" x14ac:dyDescent="0.25">
      <c r="A591" s="29" t="s">
        <v>222</v>
      </c>
      <c r="B591" s="2" t="s">
        <v>113</v>
      </c>
      <c r="C591" s="3" t="str">
        <f>VLOOKUP(B591,[1]MASTER!A:B,2,0)</f>
        <v>STERILE WATERFOR IRRIGATION</v>
      </c>
      <c r="D591" s="3" t="str">
        <f>VLOOKUP(B591,[1]MASTER!F:G,2,0)</f>
        <v>1111</v>
      </c>
      <c r="E591" s="3" t="str">
        <f>VLOOKUP(D591,[1]MASTER!G:H,2,0)</f>
        <v>BASIC  SOLUTION</v>
      </c>
      <c r="F591" s="8" t="s">
        <v>88</v>
      </c>
      <c r="G591" s="2" t="s">
        <v>82</v>
      </c>
      <c r="H591" s="8" t="s">
        <v>48</v>
      </c>
      <c r="I591" s="2" t="s">
        <v>49</v>
      </c>
      <c r="J591" s="15">
        <v>27420</v>
      </c>
      <c r="K591" s="15">
        <v>333838500</v>
      </c>
      <c r="L591" s="10"/>
      <c r="M591" s="15">
        <v>218897438.71722004</v>
      </c>
      <c r="O591" s="15"/>
      <c r="P591" s="15"/>
      <c r="Q591" s="12">
        <f>K591+L591-M591-O591-P591</f>
        <v>114941061.28277996</v>
      </c>
      <c r="R591" t="str">
        <f>MID(G591,3,3)</f>
        <v>RNI</v>
      </c>
    </row>
    <row r="592" spans="1:18" x14ac:dyDescent="0.25">
      <c r="A592" s="29" t="s">
        <v>222</v>
      </c>
      <c r="B592" s="2" t="s">
        <v>114</v>
      </c>
      <c r="C592" s="3" t="str">
        <f>VLOOKUP(B592,[1]MASTER!A:B,2,0)</f>
        <v>OTSU-NS</v>
      </c>
      <c r="D592" s="3" t="str">
        <f>VLOOKUP(B592,[1]MASTER!F:G,2,0)</f>
        <v>1111</v>
      </c>
      <c r="E592" s="3" t="str">
        <f>VLOOKUP(D592,[1]MASTER!G:H,2,0)</f>
        <v>BASIC  SOLUTION</v>
      </c>
      <c r="F592" s="8" t="s">
        <v>88</v>
      </c>
      <c r="G592" s="2" t="s">
        <v>19</v>
      </c>
      <c r="H592" s="8" t="s">
        <v>20</v>
      </c>
      <c r="I592" s="2" t="s">
        <v>20</v>
      </c>
      <c r="J592" s="15">
        <v>16635</v>
      </c>
      <c r="K592" s="20">
        <v>385965270</v>
      </c>
      <c r="L592" s="10"/>
      <c r="M592" s="20">
        <v>122683065.50984313</v>
      </c>
      <c r="O592" s="20"/>
      <c r="P592" s="20"/>
      <c r="Q592" s="12">
        <f>K592+L592-M592-O592-P592</f>
        <v>263282204.49015689</v>
      </c>
      <c r="R592" t="str">
        <f>MID(G592,3,3)</f>
        <v>MUP</v>
      </c>
    </row>
    <row r="593" spans="1:18" x14ac:dyDescent="0.25">
      <c r="A593" s="29" t="s">
        <v>222</v>
      </c>
      <c r="B593" s="2" t="s">
        <v>114</v>
      </c>
      <c r="C593" s="3" t="str">
        <f>VLOOKUP(B593,[1]MASTER!A:B,2,0)</f>
        <v>OTSU-NS</v>
      </c>
      <c r="D593" s="3" t="str">
        <f>VLOOKUP(B593,[1]MASTER!F:G,2,0)</f>
        <v>1111</v>
      </c>
      <c r="E593" s="3" t="str">
        <f>VLOOKUP(D593,[1]MASTER!G:H,2,0)</f>
        <v>BASIC  SOLUTION</v>
      </c>
      <c r="F593" s="8" t="s">
        <v>88</v>
      </c>
      <c r="G593" s="2" t="s">
        <v>85</v>
      </c>
      <c r="H593" s="8" t="s">
        <v>68</v>
      </c>
      <c r="I593" s="2" t="s">
        <v>49</v>
      </c>
      <c r="J593" s="15">
        <v>45</v>
      </c>
      <c r="K593" s="20">
        <v>898875</v>
      </c>
      <c r="L593" s="10"/>
      <c r="M593" s="20">
        <v>331874.83907081099</v>
      </c>
      <c r="O593" s="20"/>
      <c r="P593" s="20"/>
      <c r="Q593" s="12">
        <f>K593+L593-M593-O593-P593</f>
        <v>567000.16092918906</v>
      </c>
      <c r="R593" t="str">
        <f>MID(G593,3,3)</f>
        <v>MUP</v>
      </c>
    </row>
    <row r="594" spans="1:18" x14ac:dyDescent="0.25">
      <c r="A594" s="29" t="s">
        <v>222</v>
      </c>
      <c r="B594" s="2" t="s">
        <v>114</v>
      </c>
      <c r="C594" s="3" t="str">
        <f>VLOOKUP(B594,[1]MASTER!A:B,2,0)</f>
        <v>OTSU-NS</v>
      </c>
      <c r="D594" s="3" t="str">
        <f>VLOOKUP(B594,[1]MASTER!F:G,2,0)</f>
        <v>1111</v>
      </c>
      <c r="E594" s="3" t="str">
        <f>VLOOKUP(D594,[1]MASTER!G:H,2,0)</f>
        <v>BASIC  SOLUTION</v>
      </c>
      <c r="F594" s="8" t="s">
        <v>88</v>
      </c>
      <c r="G594" s="2" t="s">
        <v>81</v>
      </c>
      <c r="H594" s="8" t="s">
        <v>48</v>
      </c>
      <c r="I594" s="2" t="s">
        <v>49</v>
      </c>
      <c r="J594" s="15">
        <v>123240</v>
      </c>
      <c r="K594" s="20">
        <v>1410851520</v>
      </c>
      <c r="L594" s="10"/>
      <c r="M594" s="20">
        <v>908894559.26859093</v>
      </c>
      <c r="O594" s="20"/>
      <c r="P594" s="20"/>
      <c r="Q594" s="12">
        <f>K594+L594-M594-O594-P594</f>
        <v>501956960.73140907</v>
      </c>
      <c r="R594" t="str">
        <f>MID(G594,3,3)</f>
        <v>MUP</v>
      </c>
    </row>
    <row r="595" spans="1:18" x14ac:dyDescent="0.25">
      <c r="A595" s="29" t="s">
        <v>222</v>
      </c>
      <c r="B595" s="2" t="s">
        <v>114</v>
      </c>
      <c r="C595" s="3" t="str">
        <f>VLOOKUP(B595,[1]MASTER!A:B,2,0)</f>
        <v>OTSU-NS</v>
      </c>
      <c r="D595" s="3" t="str">
        <f>VLOOKUP(B595,[1]MASTER!F:G,2,0)</f>
        <v>1111</v>
      </c>
      <c r="E595" s="3" t="str">
        <f>VLOOKUP(D595,[1]MASTER!G:H,2,0)</f>
        <v>BASIC  SOLUTION</v>
      </c>
      <c r="F595" s="8" t="s">
        <v>88</v>
      </c>
      <c r="G595" s="2" t="s">
        <v>82</v>
      </c>
      <c r="H595" s="8" t="s">
        <v>48</v>
      </c>
      <c r="I595" s="2" t="s">
        <v>49</v>
      </c>
      <c r="J595" s="15">
        <v>35925</v>
      </c>
      <c r="K595" s="20">
        <v>411269400</v>
      </c>
      <c r="L595" s="10"/>
      <c r="M595" s="20">
        <v>264946746.52486438</v>
      </c>
      <c r="O595" s="20"/>
      <c r="P595" s="20"/>
      <c r="Q595" s="12">
        <f>K595+L595-M595-O595-P595</f>
        <v>146322653.47513562</v>
      </c>
      <c r="R595" t="str">
        <f>MID(G595,3,3)</f>
        <v>RNI</v>
      </c>
    </row>
    <row r="596" spans="1:18" x14ac:dyDescent="0.25">
      <c r="A596" s="29" t="s">
        <v>222</v>
      </c>
      <c r="B596" s="2" t="s">
        <v>115</v>
      </c>
      <c r="C596" s="3" t="str">
        <f>VLOOKUP(B596,[1]MASTER!A:B,2,0)</f>
        <v>ABILIFY ORAL SOLUTION 60ML (Lokal)</v>
      </c>
      <c r="D596" s="3" t="str">
        <f>VLOOKUP(B596,[1]MASTER!F:G,2,0)</f>
        <v>5112</v>
      </c>
      <c r="E596" s="3" t="str">
        <f>VLOOKUP(D596,[1]MASTER!G:H,2,0)</f>
        <v>ABILIFY</v>
      </c>
      <c r="F596" s="8" t="s">
        <v>116</v>
      </c>
      <c r="G596" s="2" t="s">
        <v>60</v>
      </c>
      <c r="H596" s="8" t="s">
        <v>20</v>
      </c>
      <c r="I596" s="2" t="s">
        <v>20</v>
      </c>
      <c r="J596" s="15">
        <v>69</v>
      </c>
      <c r="K596" s="20">
        <v>13970499</v>
      </c>
      <c r="L596" s="10"/>
      <c r="M596" s="20">
        <v>5934266.2844980555</v>
      </c>
      <c r="O596" s="20"/>
      <c r="P596" s="20"/>
      <c r="Q596" s="12">
        <f>K596+L596-M596-O596-P596</f>
        <v>8036232.7155019445</v>
      </c>
      <c r="R596" t="str">
        <f>MID(G596,3,3)</f>
        <v>APL</v>
      </c>
    </row>
    <row r="597" spans="1:18" x14ac:dyDescent="0.25">
      <c r="A597" s="29" t="s">
        <v>222</v>
      </c>
      <c r="B597" s="2" t="s">
        <v>115</v>
      </c>
      <c r="C597" s="3" t="str">
        <f>VLOOKUP(B597,[1]MASTER!A:B,2,0)</f>
        <v>ABILIFY ORAL SOLUTION 60ML (Lokal)</v>
      </c>
      <c r="D597" s="3" t="str">
        <f>VLOOKUP(B597,[1]MASTER!F:G,2,0)</f>
        <v>5112</v>
      </c>
      <c r="E597" s="3" t="str">
        <f>VLOOKUP(D597,[1]MASTER!G:H,2,0)</f>
        <v>ABILIFY</v>
      </c>
      <c r="F597" s="8" t="s">
        <v>116</v>
      </c>
      <c r="G597" s="2" t="s">
        <v>32</v>
      </c>
      <c r="H597" s="8" t="s">
        <v>20</v>
      </c>
      <c r="I597" s="2" t="s">
        <v>20</v>
      </c>
      <c r="J597" s="15">
        <v>460</v>
      </c>
      <c r="K597" s="20">
        <v>89382600</v>
      </c>
      <c r="L597" s="10"/>
      <c r="M597" s="20">
        <v>39561775.22998704</v>
      </c>
      <c r="O597" s="20"/>
      <c r="P597" s="20"/>
      <c r="Q597" s="12">
        <f>K597+L597-M597-O597-P597</f>
        <v>49820824.77001296</v>
      </c>
      <c r="R597" t="str">
        <f>MID(G597,3,3)</f>
        <v>MUP</v>
      </c>
    </row>
    <row r="598" spans="1:18" x14ac:dyDescent="0.25">
      <c r="A598" s="29" t="s">
        <v>222</v>
      </c>
      <c r="B598" s="2" t="s">
        <v>115</v>
      </c>
      <c r="C598" s="3" t="str">
        <f>VLOOKUP(B598,[1]MASTER!A:B,2,0)</f>
        <v>ABILIFY ORAL SOLUTION 60ML (Lokal)</v>
      </c>
      <c r="D598" s="3" t="str">
        <f>VLOOKUP(B598,[1]MASTER!F:G,2,0)</f>
        <v>5112</v>
      </c>
      <c r="E598" s="3" t="str">
        <f>VLOOKUP(D598,[1]MASTER!G:H,2,0)</f>
        <v>ABILIFY</v>
      </c>
      <c r="F598" s="8" t="s">
        <v>116</v>
      </c>
      <c r="G598" s="2" t="s">
        <v>71</v>
      </c>
      <c r="H598" s="8" t="s">
        <v>48</v>
      </c>
      <c r="I598" s="2" t="s">
        <v>49</v>
      </c>
      <c r="J598" s="15">
        <v>2190</v>
      </c>
      <c r="K598" s="20">
        <v>337360740</v>
      </c>
      <c r="L598" s="10"/>
      <c r="M598" s="20">
        <v>188348451.63841656</v>
      </c>
      <c r="O598" s="20"/>
      <c r="P598" s="20"/>
      <c r="Q598" s="12">
        <f>K598+L598-M598-O598-P598</f>
        <v>149012288.36158344</v>
      </c>
      <c r="R598" t="str">
        <f>MID(G598,3,3)</f>
        <v>MUP</v>
      </c>
    </row>
    <row r="599" spans="1:18" x14ac:dyDescent="0.25">
      <c r="A599" s="29" t="s">
        <v>222</v>
      </c>
      <c r="B599" s="2" t="s">
        <v>117</v>
      </c>
      <c r="C599" s="3" t="str">
        <f>VLOOKUP(B599,[1]MASTER!A:B,2,0)</f>
        <v>REXULTI TABLET 3 MG</v>
      </c>
      <c r="D599" s="3" t="str">
        <f>VLOOKUP(B599,[1]MASTER!F:G,2,0)</f>
        <v>5123</v>
      </c>
      <c r="E599" s="3" t="str">
        <f>VLOOKUP(D599,[1]MASTER!G:H,2,0)</f>
        <v>Rexulti</v>
      </c>
      <c r="F599" s="8" t="s">
        <v>59</v>
      </c>
      <c r="G599" s="2" t="s">
        <v>60</v>
      </c>
      <c r="H599" s="8" t="s">
        <v>20</v>
      </c>
      <c r="I599" s="2" t="s">
        <v>20</v>
      </c>
      <c r="J599" s="15">
        <v>300</v>
      </c>
      <c r="K599" s="20">
        <v>14309550</v>
      </c>
      <c r="L599" s="10"/>
      <c r="M599" s="20">
        <v>6193561.86575271</v>
      </c>
      <c r="O599" s="20"/>
      <c r="P599" s="20"/>
      <c r="Q599" s="12">
        <f>K599+L599-M599-O599-P599</f>
        <v>8115988.13424729</v>
      </c>
      <c r="R599" t="str">
        <f>MID(G599,3,3)</f>
        <v>APL</v>
      </c>
    </row>
    <row r="600" spans="1:18" x14ac:dyDescent="0.25">
      <c r="A600" s="29" t="s">
        <v>222</v>
      </c>
      <c r="B600" s="2" t="s">
        <v>117</v>
      </c>
      <c r="C600" s="3" t="str">
        <f>VLOOKUP(B600,[1]MASTER!A:B,2,0)</f>
        <v>REXULTI TABLET 3 MG</v>
      </c>
      <c r="D600" s="3" t="str">
        <f>VLOOKUP(B600,[1]MASTER!F:G,2,0)</f>
        <v>5123</v>
      </c>
      <c r="E600" s="3" t="str">
        <f>VLOOKUP(D600,[1]MASTER!G:H,2,0)</f>
        <v>Rexulti</v>
      </c>
      <c r="F600" s="8" t="s">
        <v>59</v>
      </c>
      <c r="G600" s="2" t="s">
        <v>32</v>
      </c>
      <c r="H600" s="8" t="s">
        <v>20</v>
      </c>
      <c r="I600" s="2" t="s">
        <v>20</v>
      </c>
      <c r="J600" s="15">
        <v>1950</v>
      </c>
      <c r="K600" s="20">
        <v>89263395</v>
      </c>
      <c r="L600" s="10"/>
      <c r="M600" s="20">
        <v>40258152.127392612</v>
      </c>
      <c r="O600" s="20"/>
      <c r="P600" s="20"/>
      <c r="Q600" s="12">
        <f>K600+L600-M600-O600-P600</f>
        <v>49005242.872607388</v>
      </c>
      <c r="R600" t="str">
        <f>MID(G600,3,3)</f>
        <v>MUP</v>
      </c>
    </row>
    <row r="601" spans="1:18" x14ac:dyDescent="0.25">
      <c r="A601" s="29" t="s">
        <v>222</v>
      </c>
      <c r="B601" s="2" t="s">
        <v>118</v>
      </c>
      <c r="C601" s="3" t="str">
        <f>VLOOKUP(B601,[1]MASTER!A:B,2,0)</f>
        <v>OI NUTRI BAG</v>
      </c>
      <c r="D601" s="3" t="str">
        <f>VLOOKUP(B601,[1]MASTER!F:G,2,0)</f>
        <v>1511</v>
      </c>
      <c r="E601" s="3" t="str">
        <f>VLOOKUP(D601,[1]MASTER!G:H,2,0)</f>
        <v>ME SET</v>
      </c>
      <c r="F601" s="8" t="s">
        <v>45</v>
      </c>
      <c r="G601" s="2" t="s">
        <v>47</v>
      </c>
      <c r="H601" s="8" t="s">
        <v>48</v>
      </c>
      <c r="I601" s="2" t="s">
        <v>49</v>
      </c>
      <c r="J601" s="15">
        <v>3000</v>
      </c>
      <c r="K601" s="20">
        <v>13515000</v>
      </c>
      <c r="L601" s="10"/>
      <c r="M601" s="20">
        <v>9782265.4031592011</v>
      </c>
      <c r="O601" s="20"/>
      <c r="P601" s="20"/>
      <c r="Q601" s="12">
        <f>K601+L601-M601-O601-P601</f>
        <v>3732734.5968407989</v>
      </c>
      <c r="R601" t="str">
        <f>MID(G601,3,3)</f>
        <v>MUP</v>
      </c>
    </row>
    <row r="602" spans="1:18" x14ac:dyDescent="0.25">
      <c r="A602" s="29" t="s">
        <v>222</v>
      </c>
      <c r="B602" s="2" t="s">
        <v>119</v>
      </c>
      <c r="C602" s="3" t="str">
        <f>VLOOKUP(B602,[1]MASTER!A:B,2,0)</f>
        <v>OTSU Y SET  WITH FILTER</v>
      </c>
      <c r="D602" s="3" t="str">
        <f>VLOOKUP(B602,[1]MASTER!F:G,2,0)</f>
        <v>1511</v>
      </c>
      <c r="E602" s="3" t="str">
        <f>VLOOKUP(D602,[1]MASTER!G:H,2,0)</f>
        <v>ME SET</v>
      </c>
      <c r="F602" s="8" t="s">
        <v>45</v>
      </c>
      <c r="G602" s="2" t="s">
        <v>47</v>
      </c>
      <c r="H602" s="8" t="s">
        <v>48</v>
      </c>
      <c r="I602" s="2" t="s">
        <v>49</v>
      </c>
      <c r="J602" s="15">
        <v>1100</v>
      </c>
      <c r="K602" s="20">
        <v>7947500</v>
      </c>
      <c r="L602" s="10"/>
      <c r="M602" s="20">
        <v>5138781.9246357</v>
      </c>
      <c r="O602" s="20"/>
      <c r="P602" s="20"/>
      <c r="Q602" s="12">
        <f>K602+L602-M602-O602-P602</f>
        <v>2808718.0753643</v>
      </c>
      <c r="R602" t="str">
        <f>MID(G602,3,3)</f>
        <v>MUP</v>
      </c>
    </row>
    <row r="603" spans="1:18" x14ac:dyDescent="0.25">
      <c r="A603" s="29" t="s">
        <v>222</v>
      </c>
      <c r="B603" s="2" t="s">
        <v>120</v>
      </c>
      <c r="C603" s="3" t="str">
        <f>VLOOKUP(B603,[1]MASTER!A:B,2,0)</f>
        <v>ABILIFY DISCMELT 15 MGKOP</v>
      </c>
      <c r="D603" s="3" t="str">
        <f>VLOOKUP(B603,[1]MASTER!F:G,2,0)</f>
        <v>5112</v>
      </c>
      <c r="E603" s="3" t="str">
        <f>VLOOKUP(D603,[1]MASTER!G:H,2,0)</f>
        <v>ABILIFY</v>
      </c>
      <c r="F603" s="8" t="s">
        <v>59</v>
      </c>
      <c r="G603" s="2" t="s">
        <v>60</v>
      </c>
      <c r="H603" s="8" t="s">
        <v>20</v>
      </c>
      <c r="I603" s="2" t="s">
        <v>20</v>
      </c>
      <c r="J603" s="15">
        <v>50</v>
      </c>
      <c r="K603" s="20">
        <v>2503030</v>
      </c>
      <c r="L603" s="10"/>
      <c r="M603" s="20">
        <v>972373.518528905</v>
      </c>
      <c r="O603" s="20"/>
      <c r="P603" s="20"/>
      <c r="Q603" s="12">
        <f>K603+L603-M603-O603-P603</f>
        <v>1530656.481471095</v>
      </c>
      <c r="R603" t="str">
        <f>MID(G603,3,3)</f>
        <v>APL</v>
      </c>
    </row>
    <row r="604" spans="1:18" x14ac:dyDescent="0.25">
      <c r="A604" s="29" t="s">
        <v>222</v>
      </c>
      <c r="B604" s="2" t="s">
        <v>120</v>
      </c>
      <c r="C604" s="3" t="str">
        <f>VLOOKUP(B604,[1]MASTER!A:B,2,0)</f>
        <v>ABILIFY DISCMELT 15 MGKOP</v>
      </c>
      <c r="D604" s="3" t="str">
        <f>VLOOKUP(B604,[1]MASTER!F:G,2,0)</f>
        <v>5112</v>
      </c>
      <c r="E604" s="3" t="str">
        <f>VLOOKUP(D604,[1]MASTER!G:H,2,0)</f>
        <v>ABILIFY</v>
      </c>
      <c r="F604" s="8" t="s">
        <v>59</v>
      </c>
      <c r="G604" s="2" t="s">
        <v>32</v>
      </c>
      <c r="H604" s="8" t="s">
        <v>20</v>
      </c>
      <c r="I604" s="2" t="s">
        <v>20</v>
      </c>
      <c r="J604" s="15">
        <v>3200</v>
      </c>
      <c r="K604" s="20">
        <v>153737600</v>
      </c>
      <c r="L604" s="10"/>
      <c r="M604" s="20">
        <v>62231905.185849912</v>
      </c>
      <c r="O604" s="20"/>
      <c r="P604" s="20"/>
      <c r="Q604" s="12">
        <f>K604+L604-M604-O604-P604</f>
        <v>91505694.814150095</v>
      </c>
      <c r="R604" t="str">
        <f>MID(G604,3,3)</f>
        <v>MUP</v>
      </c>
    </row>
    <row r="605" spans="1:18" x14ac:dyDescent="0.25">
      <c r="A605" s="29" t="s">
        <v>222</v>
      </c>
      <c r="B605" s="2" t="s">
        <v>120</v>
      </c>
      <c r="C605" s="3" t="str">
        <f>VLOOKUP(B605,[1]MASTER!A:B,2,0)</f>
        <v>ABILIFY DISCMELT 15 MGKOP</v>
      </c>
      <c r="D605" s="3" t="str">
        <f>VLOOKUP(B605,[1]MASTER!F:G,2,0)</f>
        <v>5112</v>
      </c>
      <c r="E605" s="3" t="str">
        <f>VLOOKUP(D605,[1]MASTER!G:H,2,0)</f>
        <v>ABILIFY</v>
      </c>
      <c r="F605" s="8" t="s">
        <v>59</v>
      </c>
      <c r="G605" s="2" t="s">
        <v>64</v>
      </c>
      <c r="H605" s="8" t="s">
        <v>65</v>
      </c>
      <c r="I605" s="2" t="s">
        <v>49</v>
      </c>
      <c r="J605" s="15">
        <v>300</v>
      </c>
      <c r="K605" s="20">
        <v>7881030</v>
      </c>
      <c r="L605" s="10"/>
      <c r="M605" s="20">
        <v>5834241.1111734314</v>
      </c>
      <c r="O605" s="20"/>
      <c r="P605" s="20"/>
      <c r="Q605" s="12">
        <f>K605+L605-M605-O605-P605</f>
        <v>2046788.8888265686</v>
      </c>
      <c r="R605" t="str">
        <f>MID(G605,3,3)</f>
        <v>MUP</v>
      </c>
    </row>
    <row r="606" spans="1:18" x14ac:dyDescent="0.25">
      <c r="A606" s="29" t="s">
        <v>222</v>
      </c>
      <c r="B606" s="2" t="s">
        <v>36</v>
      </c>
      <c r="C606" s="3" t="str">
        <f>VLOOKUP(B606,[1]MASTER!A:B,2,0)</f>
        <v>JINARC 30 MG</v>
      </c>
      <c r="D606" s="3" t="str">
        <f>VLOOKUP(B606,[1]MASTER!F:G,2,0)</f>
        <v>5124</v>
      </c>
      <c r="E606" s="3" t="str">
        <f>VLOOKUP(D606,[1]MASTER!G:H,2,0)</f>
        <v>JINARK</v>
      </c>
      <c r="F606" s="8" t="s">
        <v>66</v>
      </c>
      <c r="G606" s="2" t="s">
        <v>32</v>
      </c>
      <c r="H606" s="8" t="s">
        <v>20</v>
      </c>
      <c r="I606" s="2" t="s">
        <v>20</v>
      </c>
      <c r="J606" s="15">
        <v>2070</v>
      </c>
      <c r="K606" s="20">
        <v>226871172</v>
      </c>
      <c r="L606" s="10"/>
      <c r="M606" s="20">
        <v>46864445.820705198</v>
      </c>
      <c r="O606" s="20"/>
      <c r="P606" s="20"/>
      <c r="Q606" s="12">
        <f>K606+L606-M606-O606-P606</f>
        <v>180006726.17929479</v>
      </c>
      <c r="R606" t="str">
        <f>MID(G606,3,3)</f>
        <v>MUP</v>
      </c>
    </row>
    <row r="607" spans="1:18" x14ac:dyDescent="0.25">
      <c r="A607" s="29" t="s">
        <v>222</v>
      </c>
      <c r="B607" s="2" t="s">
        <v>122</v>
      </c>
      <c r="C607" s="3" t="str">
        <f>VLOOKUP(B607,[1]MASTER!A:B,2,0)</f>
        <v>OTSU-RD5</v>
      </c>
      <c r="D607" s="3" t="str">
        <f>VLOOKUP(B607,[1]MASTER!F:G,2,0)</f>
        <v>1111</v>
      </c>
      <c r="E607" s="3" t="str">
        <f>VLOOKUP(D607,[1]MASTER!G:H,2,0)</f>
        <v>BASIC  SOLUTION</v>
      </c>
      <c r="F607" s="8" t="s">
        <v>88</v>
      </c>
      <c r="G607" s="2" t="s">
        <v>19</v>
      </c>
      <c r="H607" s="8" t="s">
        <v>20</v>
      </c>
      <c r="I607" s="2" t="s">
        <v>20</v>
      </c>
      <c r="J607" s="15">
        <v>440</v>
      </c>
      <c r="K607" s="20">
        <v>5743760</v>
      </c>
      <c r="L607" s="10"/>
      <c r="M607" s="20">
        <v>2724883.4925126312</v>
      </c>
      <c r="O607" s="20"/>
      <c r="P607" s="20"/>
      <c r="Q607" s="12">
        <f>K607+L607-M607-O607-P607</f>
        <v>3018876.5074873688</v>
      </c>
      <c r="R607" t="str">
        <f>MID(G607,3,3)</f>
        <v>MUP</v>
      </c>
    </row>
    <row r="608" spans="1:18" x14ac:dyDescent="0.25">
      <c r="A608" s="29" t="s">
        <v>222</v>
      </c>
      <c r="B608" s="2" t="s">
        <v>122</v>
      </c>
      <c r="C608" s="3" t="str">
        <f>VLOOKUP(B608,[1]MASTER!A:B,2,0)</f>
        <v>OTSU-RD5</v>
      </c>
      <c r="D608" s="3" t="str">
        <f>VLOOKUP(B608,[1]MASTER!F:G,2,0)</f>
        <v>1111</v>
      </c>
      <c r="E608" s="3" t="str">
        <f>VLOOKUP(D608,[1]MASTER!G:H,2,0)</f>
        <v>BASIC  SOLUTION</v>
      </c>
      <c r="F608" s="8" t="s">
        <v>88</v>
      </c>
      <c r="G608" s="2" t="s">
        <v>81</v>
      </c>
      <c r="H608" s="8" t="s">
        <v>48</v>
      </c>
      <c r="I608" s="2" t="s">
        <v>49</v>
      </c>
      <c r="J608" s="15">
        <v>3240</v>
      </c>
      <c r="K608" s="20">
        <v>30268080</v>
      </c>
      <c r="L608" s="10"/>
      <c r="M608" s="20">
        <v>20065051.172138467</v>
      </c>
      <c r="O608" s="20"/>
      <c r="P608" s="20"/>
      <c r="Q608" s="12">
        <f>K608+L608-M608-O608-P608</f>
        <v>10203028.827861533</v>
      </c>
      <c r="R608" t="str">
        <f>MID(G608,3,3)</f>
        <v>MUP</v>
      </c>
    </row>
    <row r="609" spans="1:18" x14ac:dyDescent="0.25">
      <c r="A609" s="29" t="s">
        <v>222</v>
      </c>
      <c r="B609" s="2" t="s">
        <v>122</v>
      </c>
      <c r="C609" s="3" t="str">
        <f>VLOOKUP(B609,[1]MASTER!A:B,2,0)</f>
        <v>OTSU-RD5</v>
      </c>
      <c r="D609" s="3" t="str">
        <f>VLOOKUP(B609,[1]MASTER!F:G,2,0)</f>
        <v>1111</v>
      </c>
      <c r="E609" s="3" t="str">
        <f>VLOOKUP(D609,[1]MASTER!G:H,2,0)</f>
        <v>BASIC  SOLUTION</v>
      </c>
      <c r="F609" s="8" t="s">
        <v>88</v>
      </c>
      <c r="G609" s="2" t="s">
        <v>82</v>
      </c>
      <c r="H609" s="8" t="s">
        <v>48</v>
      </c>
      <c r="I609" s="2" t="s">
        <v>49</v>
      </c>
      <c r="J609" s="15">
        <v>440</v>
      </c>
      <c r="K609" s="20">
        <v>4110480</v>
      </c>
      <c r="L609" s="10"/>
      <c r="M609" s="20">
        <v>2724883.4925126317</v>
      </c>
      <c r="O609" s="20"/>
      <c r="P609" s="20"/>
      <c r="Q609" s="12">
        <f>K609+L609-M609-O609-P609</f>
        <v>1385596.5074873683</v>
      </c>
      <c r="R609" t="str">
        <f>MID(G609,3,3)</f>
        <v>RNI</v>
      </c>
    </row>
    <row r="610" spans="1:18" x14ac:dyDescent="0.25">
      <c r="A610" s="29" t="s">
        <v>222</v>
      </c>
      <c r="B610" s="2" t="s">
        <v>123</v>
      </c>
      <c r="C610" s="3" t="str">
        <f>VLOOKUP(B610,[1]MASTER!A:B,2,0)</f>
        <v>OTSU-NS, 500 ML</v>
      </c>
      <c r="D610" s="3" t="str">
        <f>VLOOKUP(B610,[1]MASTER!F:G,2,0)</f>
        <v>1121</v>
      </c>
      <c r="E610" s="3" t="str">
        <f>VLOOKUP(D610,[1]MASTER!G:H,2,0)</f>
        <v>BASIC SOLUTION - WB</v>
      </c>
      <c r="F610" s="8" t="s">
        <v>124</v>
      </c>
      <c r="G610" s="2" t="s">
        <v>19</v>
      </c>
      <c r="H610" s="8" t="s">
        <v>20</v>
      </c>
      <c r="I610" s="2" t="s">
        <v>20</v>
      </c>
      <c r="J610" s="15">
        <v>5200</v>
      </c>
      <c r="K610" s="20">
        <v>58973200</v>
      </c>
      <c r="L610" s="10"/>
      <c r="M610" s="20">
        <v>29120000</v>
      </c>
      <c r="O610" s="20"/>
      <c r="P610" s="20"/>
      <c r="Q610" s="12">
        <f>K610+L610-M610-O610-P610</f>
        <v>29853200</v>
      </c>
      <c r="R610" t="str">
        <f>MID(G610,3,3)</f>
        <v>MUP</v>
      </c>
    </row>
    <row r="611" spans="1:18" x14ac:dyDescent="0.25">
      <c r="A611" s="29" t="s">
        <v>222</v>
      </c>
      <c r="B611" s="2" t="s">
        <v>123</v>
      </c>
      <c r="C611" s="3" t="str">
        <f>VLOOKUP(B611,[1]MASTER!A:B,2,0)</f>
        <v>OTSU-NS, 500 ML</v>
      </c>
      <c r="D611" s="3" t="str">
        <f>VLOOKUP(B611,[1]MASTER!F:G,2,0)</f>
        <v>1121</v>
      </c>
      <c r="E611" s="3" t="str">
        <f>VLOOKUP(D611,[1]MASTER!G:H,2,0)</f>
        <v>BASIC SOLUTION - WB</v>
      </c>
      <c r="F611" s="8" t="s">
        <v>124</v>
      </c>
      <c r="G611" s="2" t="s">
        <v>85</v>
      </c>
      <c r="H611" s="8" t="s">
        <v>68</v>
      </c>
      <c r="I611" s="2" t="s">
        <v>49</v>
      </c>
      <c r="J611" s="15">
        <v>60</v>
      </c>
      <c r="K611" s="20">
        <v>612000</v>
      </c>
      <c r="L611" s="10"/>
      <c r="M611" s="20">
        <v>336000</v>
      </c>
      <c r="O611" s="20"/>
      <c r="P611" s="20"/>
      <c r="Q611" s="12">
        <f>K611+L611-M611-O611-P611</f>
        <v>276000</v>
      </c>
      <c r="R611" t="str">
        <f>MID(G611,3,3)</f>
        <v>MUP</v>
      </c>
    </row>
    <row r="612" spans="1:18" x14ac:dyDescent="0.25">
      <c r="A612" s="29" t="s">
        <v>222</v>
      </c>
      <c r="B612" s="2" t="s">
        <v>123</v>
      </c>
      <c r="C612" s="3" t="str">
        <f>VLOOKUP(B612,[1]MASTER!A:B,2,0)</f>
        <v>OTSU-NS, 500 ML</v>
      </c>
      <c r="D612" s="3" t="str">
        <f>VLOOKUP(B612,[1]MASTER!F:G,2,0)</f>
        <v>1121</v>
      </c>
      <c r="E612" s="3" t="str">
        <f>VLOOKUP(D612,[1]MASTER!G:H,2,0)</f>
        <v>BASIC SOLUTION - WB</v>
      </c>
      <c r="F612" s="8" t="s">
        <v>124</v>
      </c>
      <c r="G612" s="2" t="s">
        <v>81</v>
      </c>
      <c r="H612" s="8" t="s">
        <v>48</v>
      </c>
      <c r="I612" s="2" t="s">
        <v>49</v>
      </c>
      <c r="J612" s="15">
        <v>129250</v>
      </c>
      <c r="K612" s="20">
        <v>759473000</v>
      </c>
      <c r="L612" s="10"/>
      <c r="M612" s="20">
        <v>723800000</v>
      </c>
      <c r="O612" s="20"/>
      <c r="P612" s="20"/>
      <c r="Q612" s="12">
        <f>K612+L612-M612-O612-P612</f>
        <v>35673000</v>
      </c>
      <c r="R612" t="str">
        <f>MID(G612,3,3)</f>
        <v>MUP</v>
      </c>
    </row>
    <row r="613" spans="1:18" x14ac:dyDescent="0.25">
      <c r="A613" s="29" t="s">
        <v>222</v>
      </c>
      <c r="B613" s="2" t="s">
        <v>125</v>
      </c>
      <c r="C613" s="3" t="str">
        <f>VLOOKUP(B613,[1]MASTER!A:B,2,0)</f>
        <v>OTSU-NS</v>
      </c>
      <c r="D613" s="3" t="str">
        <f>VLOOKUP(B613,[1]MASTER!F:G,2,0)</f>
        <v>1111</v>
      </c>
      <c r="E613" s="3" t="str">
        <f>VLOOKUP(D613,[1]MASTER!G:H,2,0)</f>
        <v>BASIC  SOLUTION</v>
      </c>
      <c r="F613" s="8" t="s">
        <v>88</v>
      </c>
      <c r="G613" s="2" t="s">
        <v>81</v>
      </c>
      <c r="H613" s="8" t="s">
        <v>48</v>
      </c>
      <c r="I613" s="2" t="s">
        <v>49</v>
      </c>
      <c r="J613" s="15">
        <v>8730</v>
      </c>
      <c r="K613" s="15">
        <v>53541090</v>
      </c>
      <c r="L613" s="10"/>
      <c r="M613" s="15">
        <v>42513784.142920502</v>
      </c>
      <c r="O613" s="15"/>
      <c r="P613" s="15"/>
      <c r="Q613" s="12">
        <f>K613+L613-M613-O613-P613</f>
        <v>11027305.857079498</v>
      </c>
      <c r="R613" t="str">
        <f>MID(G613,3,3)</f>
        <v>MUP</v>
      </c>
    </row>
    <row r="614" spans="1:18" x14ac:dyDescent="0.25">
      <c r="A614" s="29" t="s">
        <v>222</v>
      </c>
      <c r="B614" s="2" t="s">
        <v>125</v>
      </c>
      <c r="C614" s="3" t="str">
        <f>VLOOKUP(B614,[1]MASTER!A:B,2,0)</f>
        <v>OTSU-NS</v>
      </c>
      <c r="D614" s="3" t="str">
        <f>VLOOKUP(B614,[1]MASTER!F:G,2,0)</f>
        <v>1111</v>
      </c>
      <c r="E614" s="3" t="str">
        <f>VLOOKUP(D614,[1]MASTER!G:H,2,0)</f>
        <v>BASIC  SOLUTION</v>
      </c>
      <c r="F614" s="8" t="s">
        <v>88</v>
      </c>
      <c r="G614" s="2" t="s">
        <v>82</v>
      </c>
      <c r="H614" s="8" t="s">
        <v>48</v>
      </c>
      <c r="I614" s="2" t="s">
        <v>49</v>
      </c>
      <c r="J614" s="15">
        <v>1470</v>
      </c>
      <c r="K614" s="15">
        <v>9015510</v>
      </c>
      <c r="L614" s="10"/>
      <c r="M614" s="15">
        <v>7158678.4295639331</v>
      </c>
      <c r="O614" s="15"/>
      <c r="P614" s="15"/>
      <c r="Q614" s="12">
        <f>K614+L614-M614-O614-P614</f>
        <v>1856831.5704360669</v>
      </c>
      <c r="R614" t="str">
        <f>MID(G614,3,3)</f>
        <v>RNI</v>
      </c>
    </row>
    <row r="615" spans="1:18" x14ac:dyDescent="0.25">
      <c r="A615" s="29" t="s">
        <v>222</v>
      </c>
      <c r="B615" s="2" t="s">
        <v>126</v>
      </c>
      <c r="C615" s="3" t="str">
        <f>VLOOKUP(B615,[1]MASTER!A:B,2,0)</f>
        <v>DEXTROSE MONOHYDRATEInjeksi 400 mg/mL</v>
      </c>
      <c r="D615" s="3" t="str">
        <f>VLOOKUP(B615,[1]MASTER!F:G,2,0)</f>
        <v>1112</v>
      </c>
      <c r="E615" s="3" t="str">
        <f>VLOOKUP(D615,[1]MASTER!G:H,2,0)</f>
        <v>AMPOULE</v>
      </c>
      <c r="F615" s="8" t="s">
        <v>127</v>
      </c>
      <c r="G615" s="2" t="s">
        <v>19</v>
      </c>
      <c r="H615" s="8" t="s">
        <v>20</v>
      </c>
      <c r="I615" s="2" t="s">
        <v>20</v>
      </c>
      <c r="J615" s="15">
        <v>9600</v>
      </c>
      <c r="K615" s="15">
        <v>67536000</v>
      </c>
      <c r="L615" s="10"/>
      <c r="M615" s="15">
        <v>28750198.499638081</v>
      </c>
      <c r="O615" s="15"/>
      <c r="P615" s="15"/>
      <c r="Q615" s="12">
        <f>K615+L615-M615-O615-P615</f>
        <v>38785801.500361919</v>
      </c>
      <c r="R615" t="str">
        <f>MID(G615,3,3)</f>
        <v>MUP</v>
      </c>
    </row>
    <row r="616" spans="1:18" x14ac:dyDescent="0.25">
      <c r="A616" s="29" t="s">
        <v>222</v>
      </c>
      <c r="B616" s="2" t="s">
        <v>126</v>
      </c>
      <c r="C616" s="3" t="str">
        <f>VLOOKUP(B616,[1]MASTER!A:B,2,0)</f>
        <v>DEXTROSE MONOHYDRATEInjeksi 400 mg/mL</v>
      </c>
      <c r="D616" s="3" t="str">
        <f>VLOOKUP(B616,[1]MASTER!F:G,2,0)</f>
        <v>1112</v>
      </c>
      <c r="E616" s="3" t="str">
        <f>VLOOKUP(D616,[1]MASTER!G:H,2,0)</f>
        <v>AMPOULE</v>
      </c>
      <c r="F616" s="8" t="s">
        <v>127</v>
      </c>
      <c r="G616" s="2" t="s">
        <v>81</v>
      </c>
      <c r="H616" s="8" t="s">
        <v>48</v>
      </c>
      <c r="I616" s="2" t="s">
        <v>49</v>
      </c>
      <c r="J616" s="15">
        <v>172560</v>
      </c>
      <c r="K616" s="15">
        <v>1026732000</v>
      </c>
      <c r="L616" s="10"/>
      <c r="M616" s="15">
        <v>516784818.03099442</v>
      </c>
      <c r="O616" s="15"/>
      <c r="P616" s="15"/>
      <c r="Q616" s="12">
        <f>K616+L616-M616-O616-P616</f>
        <v>509947181.96900558</v>
      </c>
      <c r="R616" t="str">
        <f>MID(G616,3,3)</f>
        <v>MUP</v>
      </c>
    </row>
    <row r="617" spans="1:18" x14ac:dyDescent="0.25">
      <c r="A617" s="29" t="s">
        <v>222</v>
      </c>
      <c r="B617" s="2" t="s">
        <v>126</v>
      </c>
      <c r="C617" s="3" t="str">
        <f>VLOOKUP(B617,[1]MASTER!A:B,2,0)</f>
        <v>DEXTROSE MONOHYDRATEInjeksi 400 mg/mL</v>
      </c>
      <c r="D617" s="3" t="str">
        <f>VLOOKUP(B617,[1]MASTER!F:G,2,0)</f>
        <v>1112</v>
      </c>
      <c r="E617" s="3" t="str">
        <f>VLOOKUP(D617,[1]MASTER!G:H,2,0)</f>
        <v>AMPOULE</v>
      </c>
      <c r="F617" s="8" t="s">
        <v>127</v>
      </c>
      <c r="G617" s="2" t="s">
        <v>82</v>
      </c>
      <c r="H617" s="8" t="s">
        <v>48</v>
      </c>
      <c r="I617" s="2" t="s">
        <v>49</v>
      </c>
      <c r="J617" s="15">
        <v>6240</v>
      </c>
      <c r="K617" s="15">
        <v>37128000</v>
      </c>
      <c r="L617" s="10"/>
      <c r="M617" s="15">
        <v>18687629.02476475</v>
      </c>
      <c r="O617" s="15"/>
      <c r="P617" s="15"/>
      <c r="Q617" s="12">
        <f>K617+L617-M617-O617-P617</f>
        <v>18440370.97523525</v>
      </c>
      <c r="R617" t="str">
        <f>MID(G617,3,3)</f>
        <v>RNI</v>
      </c>
    </row>
    <row r="618" spans="1:18" x14ac:dyDescent="0.25">
      <c r="A618" s="29" t="s">
        <v>222</v>
      </c>
      <c r="B618" s="2" t="s">
        <v>128</v>
      </c>
      <c r="C618" s="3" t="str">
        <f>VLOOKUP(B618,[1]MASTER!A:B,2,0)</f>
        <v>POTASSIUM CHLORIDEInjeksi 74,6 mg/mL</v>
      </c>
      <c r="D618" s="3" t="str">
        <f>VLOOKUP(B618,[1]MASTER!F:G,2,0)</f>
        <v>1112</v>
      </c>
      <c r="E618" s="3" t="str">
        <f>VLOOKUP(D618,[1]MASTER!G:H,2,0)</f>
        <v>AMPOULE</v>
      </c>
      <c r="F618" s="8" t="s">
        <v>127</v>
      </c>
      <c r="G618" s="2" t="s">
        <v>81</v>
      </c>
      <c r="H618" s="8" t="s">
        <v>48</v>
      </c>
      <c r="I618" s="2" t="s">
        <v>49</v>
      </c>
      <c r="J618" s="15">
        <v>82560</v>
      </c>
      <c r="K618" s="15">
        <v>239589120</v>
      </c>
      <c r="L618" s="10"/>
      <c r="M618" s="15">
        <v>207025890.51135638</v>
      </c>
      <c r="O618" s="15"/>
      <c r="P618" s="15"/>
      <c r="Q618" s="12">
        <f>K618+L618-M618-O618-P618</f>
        <v>32563229.488643616</v>
      </c>
      <c r="R618" t="str">
        <f>MID(G618,3,3)</f>
        <v>MUP</v>
      </c>
    </row>
    <row r="619" spans="1:18" x14ac:dyDescent="0.25">
      <c r="A619" s="29" t="s">
        <v>222</v>
      </c>
      <c r="B619" s="2" t="s">
        <v>128</v>
      </c>
      <c r="C619" s="3" t="str">
        <f>VLOOKUP(B619,[1]MASTER!A:B,2,0)</f>
        <v>POTASSIUM CHLORIDEInjeksi 74,6 mg/mL</v>
      </c>
      <c r="D619" s="3" t="str">
        <f>VLOOKUP(B619,[1]MASTER!F:G,2,0)</f>
        <v>1112</v>
      </c>
      <c r="E619" s="3" t="str">
        <f>VLOOKUP(D619,[1]MASTER!G:H,2,0)</f>
        <v>AMPOULE</v>
      </c>
      <c r="F619" s="8" t="s">
        <v>127</v>
      </c>
      <c r="G619" s="2" t="s">
        <v>82</v>
      </c>
      <c r="H619" s="8" t="s">
        <v>48</v>
      </c>
      <c r="I619" s="2" t="s">
        <v>49</v>
      </c>
      <c r="J619" s="15">
        <v>8160</v>
      </c>
      <c r="K619" s="15">
        <v>23680320</v>
      </c>
      <c r="L619" s="10"/>
      <c r="M619" s="15">
        <v>20461861.271471277</v>
      </c>
      <c r="O619" s="15"/>
      <c r="P619" s="15"/>
      <c r="Q619" s="12">
        <f>K619+L619-M619-O619-P619</f>
        <v>3218458.7285287231</v>
      </c>
      <c r="R619" t="str">
        <f>MID(G619,3,3)</f>
        <v>RNI</v>
      </c>
    </row>
    <row r="620" spans="1:18" x14ac:dyDescent="0.25">
      <c r="A620" s="29" t="s">
        <v>222</v>
      </c>
      <c r="B620" s="2" t="s">
        <v>129</v>
      </c>
      <c r="C620" s="3" t="str">
        <f>VLOOKUP(B620,[1]MASTER!A:B,2,0)</f>
        <v>SODIUM CHLORIDEInjeksi 9 mg/mL</v>
      </c>
      <c r="D620" s="3" t="str">
        <f>VLOOKUP(B620,[1]MASTER!F:G,2,0)</f>
        <v>1112</v>
      </c>
      <c r="E620" s="3" t="str">
        <f>VLOOKUP(D620,[1]MASTER!G:H,2,0)</f>
        <v>AMPOULE</v>
      </c>
      <c r="F620" s="8" t="s">
        <v>127</v>
      </c>
      <c r="G620" s="2" t="s">
        <v>81</v>
      </c>
      <c r="H620" s="8" t="s">
        <v>48</v>
      </c>
      <c r="I620" s="2" t="s">
        <v>49</v>
      </c>
      <c r="J620" s="15">
        <v>52800</v>
      </c>
      <c r="K620" s="15">
        <v>149582400</v>
      </c>
      <c r="L620" s="10"/>
      <c r="M620" s="15">
        <v>98308226.590844184</v>
      </c>
      <c r="O620" s="15"/>
      <c r="P620" s="15"/>
      <c r="Q620" s="12">
        <f>K620+L620-M620-O620-P620</f>
        <v>51274173.409155816</v>
      </c>
      <c r="R620" t="str">
        <f>MID(G620,3,3)</f>
        <v>MUP</v>
      </c>
    </row>
    <row r="621" spans="1:18" x14ac:dyDescent="0.25">
      <c r="A621" s="29" t="s">
        <v>222</v>
      </c>
      <c r="B621" s="2" t="s">
        <v>129</v>
      </c>
      <c r="C621" s="3" t="str">
        <f>VLOOKUP(B621,[1]MASTER!A:B,2,0)</f>
        <v>SODIUM CHLORIDEInjeksi 9 mg/mL</v>
      </c>
      <c r="D621" s="3" t="str">
        <f>VLOOKUP(B621,[1]MASTER!F:G,2,0)</f>
        <v>1112</v>
      </c>
      <c r="E621" s="3" t="str">
        <f>VLOOKUP(D621,[1]MASTER!G:H,2,0)</f>
        <v>AMPOULE</v>
      </c>
      <c r="F621" s="8" t="s">
        <v>127</v>
      </c>
      <c r="G621" s="2" t="s">
        <v>82</v>
      </c>
      <c r="H621" s="8" t="s">
        <v>48</v>
      </c>
      <c r="I621" s="2" t="s">
        <v>49</v>
      </c>
      <c r="J621" s="15">
        <v>3360</v>
      </c>
      <c r="K621" s="15">
        <v>9518880</v>
      </c>
      <c r="L621" s="10"/>
      <c r="M621" s="15">
        <v>6255978.0557809919</v>
      </c>
      <c r="O621" s="15"/>
      <c r="P621" s="15"/>
      <c r="Q621" s="12">
        <f>K621+L621-M621-O621-P621</f>
        <v>3262901.9442190081</v>
      </c>
      <c r="R621" t="str">
        <f>MID(G621,3,3)</f>
        <v>RNI</v>
      </c>
    </row>
    <row r="622" spans="1:18" x14ac:dyDescent="0.25">
      <c r="A622" s="29" t="s">
        <v>222</v>
      </c>
      <c r="B622" s="2" t="s">
        <v>130</v>
      </c>
      <c r="C622" s="3" t="str">
        <f>VLOOKUP(B622,[1]MASTER!A:B,2,0)</f>
        <v>MAGNESIUM SULFATEInjeksi i.v. 200 mg/mL</v>
      </c>
      <c r="D622" s="3" t="str">
        <f>VLOOKUP(B622,[1]MASTER!F:G,2,0)</f>
        <v>1112</v>
      </c>
      <c r="E622" s="3" t="str">
        <f>VLOOKUP(D622,[1]MASTER!G:H,2,0)</f>
        <v>AMPOULE</v>
      </c>
      <c r="F622" s="8" t="s">
        <v>127</v>
      </c>
      <c r="G622" s="2" t="s">
        <v>81</v>
      </c>
      <c r="H622" s="8" t="s">
        <v>48</v>
      </c>
      <c r="I622" s="2" t="s">
        <v>49</v>
      </c>
      <c r="J622" s="15">
        <v>16800</v>
      </c>
      <c r="K622" s="15">
        <v>63974400</v>
      </c>
      <c r="L622" s="10"/>
      <c r="M622" s="15">
        <v>40732705.951722957</v>
      </c>
      <c r="O622" s="15"/>
      <c r="P622" s="15"/>
      <c r="Q622" s="12">
        <f>K622+L622-M622-O622-P622</f>
        <v>23241694.048277043</v>
      </c>
      <c r="R622" t="str">
        <f>MID(G622,3,3)</f>
        <v>MUP</v>
      </c>
    </row>
    <row r="623" spans="1:18" x14ac:dyDescent="0.25">
      <c r="A623" s="29" t="s">
        <v>222</v>
      </c>
      <c r="B623" s="2" t="s">
        <v>130</v>
      </c>
      <c r="C623" s="3" t="str">
        <f>VLOOKUP(B623,[1]MASTER!A:B,2,0)</f>
        <v>MAGNESIUM SULFATEInjeksi i.v. 200 mg/mL</v>
      </c>
      <c r="D623" s="3" t="str">
        <f>VLOOKUP(B623,[1]MASTER!F:G,2,0)</f>
        <v>1112</v>
      </c>
      <c r="E623" s="3" t="str">
        <f>VLOOKUP(D623,[1]MASTER!G:H,2,0)</f>
        <v>AMPOULE</v>
      </c>
      <c r="F623" s="8" t="s">
        <v>127</v>
      </c>
      <c r="G623" s="2" t="s">
        <v>82</v>
      </c>
      <c r="H623" s="8" t="s">
        <v>48</v>
      </c>
      <c r="I623" s="2" t="s">
        <v>49</v>
      </c>
      <c r="J623" s="15">
        <v>6240</v>
      </c>
      <c r="K623" s="15">
        <v>23761920</v>
      </c>
      <c r="L623" s="10"/>
      <c r="M623" s="15">
        <v>15129290.782068532</v>
      </c>
      <c r="O623" s="15"/>
      <c r="P623" s="15"/>
      <c r="Q623" s="12">
        <f>K623+L623-M623-O623-P623</f>
        <v>8632629.217931468</v>
      </c>
      <c r="R623" t="str">
        <f>MID(G623,3,3)</f>
        <v>RNI</v>
      </c>
    </row>
    <row r="624" spans="1:18" x14ac:dyDescent="0.25">
      <c r="A624" s="29" t="s">
        <v>222</v>
      </c>
      <c r="B624" s="2" t="s">
        <v>131</v>
      </c>
      <c r="C624" s="3" t="str">
        <f>VLOOKUP(B624,[1]MASTER!A:B,2,0)</f>
        <v>MAGNESIUM SULFATEInjeksi i.m. 400 mg/mL</v>
      </c>
      <c r="D624" s="3" t="str">
        <f>VLOOKUP(B624,[1]MASTER!F:G,2,0)</f>
        <v>1112</v>
      </c>
      <c r="E624" s="3" t="str">
        <f>VLOOKUP(D624,[1]MASTER!G:H,2,0)</f>
        <v>AMPOULE</v>
      </c>
      <c r="F624" s="8" t="s">
        <v>127</v>
      </c>
      <c r="G624" s="2" t="s">
        <v>81</v>
      </c>
      <c r="H624" s="8" t="s">
        <v>48</v>
      </c>
      <c r="I624" s="2" t="s">
        <v>49</v>
      </c>
      <c r="J624" s="15">
        <v>31200</v>
      </c>
      <c r="K624" s="15">
        <v>135252000</v>
      </c>
      <c r="L624" s="10"/>
      <c r="M624" s="15">
        <v>85484485.319609985</v>
      </c>
      <c r="O624" s="15"/>
      <c r="P624" s="15"/>
      <c r="Q624" s="12">
        <f>K624+L624-M624-O624-P624</f>
        <v>49767514.680390015</v>
      </c>
      <c r="R624" t="str">
        <f>MID(G624,3,3)</f>
        <v>MUP</v>
      </c>
    </row>
    <row r="625" spans="1:18" x14ac:dyDescent="0.25">
      <c r="A625" s="29" t="s">
        <v>222</v>
      </c>
      <c r="B625" s="2" t="s">
        <v>131</v>
      </c>
      <c r="C625" s="3" t="str">
        <f>VLOOKUP(B625,[1]MASTER!A:B,2,0)</f>
        <v>MAGNESIUM SULFATEInjeksi i.m. 400 mg/mL</v>
      </c>
      <c r="D625" s="3" t="str">
        <f>VLOOKUP(B625,[1]MASTER!F:G,2,0)</f>
        <v>1112</v>
      </c>
      <c r="E625" s="3" t="str">
        <f>VLOOKUP(D625,[1]MASTER!G:H,2,0)</f>
        <v>AMPOULE</v>
      </c>
      <c r="F625" s="8" t="s">
        <v>127</v>
      </c>
      <c r="G625" s="2" t="s">
        <v>82</v>
      </c>
      <c r="H625" s="8" t="s">
        <v>48</v>
      </c>
      <c r="I625" s="2" t="s">
        <v>49</v>
      </c>
      <c r="J625" s="15">
        <v>12960</v>
      </c>
      <c r="K625" s="15">
        <v>56181600</v>
      </c>
      <c r="L625" s="10"/>
      <c r="M625" s="15">
        <v>35508940.055838004</v>
      </c>
      <c r="O625" s="15"/>
      <c r="P625" s="15"/>
      <c r="Q625" s="12">
        <f>K625+L625-M625-O625-P625</f>
        <v>20672659.944161996</v>
      </c>
      <c r="R625" t="str">
        <f>MID(G625,3,3)</f>
        <v>RNI</v>
      </c>
    </row>
    <row r="626" spans="1:18" x14ac:dyDescent="0.25">
      <c r="A626" s="29" t="s">
        <v>222</v>
      </c>
      <c r="B626" s="2" t="s">
        <v>132</v>
      </c>
      <c r="C626" s="3" t="str">
        <f>VLOOKUP(B626,[1]MASTER!A:B,2,0)</f>
        <v>STERILE WATER FORInjection</v>
      </c>
      <c r="D626" s="3" t="str">
        <f>VLOOKUP(B626,[1]MASTER!F:G,2,0)</f>
        <v>1112</v>
      </c>
      <c r="E626" s="3" t="str">
        <f>VLOOKUP(D626,[1]MASTER!G:H,2,0)</f>
        <v>AMPOULE</v>
      </c>
      <c r="F626" s="8" t="s">
        <v>127</v>
      </c>
      <c r="G626" s="2" t="s">
        <v>81</v>
      </c>
      <c r="H626" s="8" t="s">
        <v>48</v>
      </c>
      <c r="I626" s="2" t="s">
        <v>49</v>
      </c>
      <c r="J626" s="15">
        <v>838097</v>
      </c>
      <c r="K626" s="15">
        <v>1896613511</v>
      </c>
      <c r="L626" s="10"/>
      <c r="M626" s="15">
        <v>1543285680.9126143</v>
      </c>
      <c r="O626" s="15"/>
      <c r="P626" s="15"/>
      <c r="Q626" s="12">
        <f>K626+L626-M626-O626-P626</f>
        <v>353327830.08738565</v>
      </c>
      <c r="R626" t="str">
        <f>MID(G626,3,3)</f>
        <v>MUP</v>
      </c>
    </row>
    <row r="627" spans="1:18" x14ac:dyDescent="0.25">
      <c r="A627" s="29" t="s">
        <v>222</v>
      </c>
      <c r="B627" s="2" t="s">
        <v>132</v>
      </c>
      <c r="C627" s="3" t="str">
        <f>VLOOKUP(B627,[1]MASTER!A:B,2,0)</f>
        <v>STERILE WATER FORInjection</v>
      </c>
      <c r="D627" s="3" t="str">
        <f>VLOOKUP(B627,[1]MASTER!F:G,2,0)</f>
        <v>1112</v>
      </c>
      <c r="E627" s="3" t="str">
        <f>VLOOKUP(D627,[1]MASTER!G:H,2,0)</f>
        <v>AMPOULE</v>
      </c>
      <c r="F627" s="8" t="s">
        <v>127</v>
      </c>
      <c r="G627" s="2" t="s">
        <v>82</v>
      </c>
      <c r="H627" s="8" t="s">
        <v>48</v>
      </c>
      <c r="I627" s="2" t="s">
        <v>49</v>
      </c>
      <c r="J627" s="15">
        <v>351120</v>
      </c>
      <c r="K627" s="15">
        <v>794584560</v>
      </c>
      <c r="L627" s="10"/>
      <c r="M627" s="15">
        <v>646558176.77671838</v>
      </c>
      <c r="O627" s="15"/>
      <c r="P627" s="15"/>
      <c r="Q627" s="12">
        <f>K627+L627-M627-O627-P627</f>
        <v>148026383.22328162</v>
      </c>
      <c r="R627" t="str">
        <f>MID(G627,3,3)</f>
        <v>RNI</v>
      </c>
    </row>
    <row r="628" spans="1:18" x14ac:dyDescent="0.25">
      <c r="A628" s="29" t="s">
        <v>222</v>
      </c>
      <c r="B628" s="2" t="s">
        <v>133</v>
      </c>
      <c r="C628" s="3" t="str">
        <f>VLOOKUP(B628,[1]MASTER!A:B,2,0)</f>
        <v>OTSU-MGSO4 40</v>
      </c>
      <c r="D628" s="3" t="str">
        <f>VLOOKUP(B628,[1]MASTER!F:G,2,0)</f>
        <v>1112</v>
      </c>
      <c r="E628" s="3" t="str">
        <f>VLOOKUP(D628,[1]MASTER!G:H,2,0)</f>
        <v>AMPOULE</v>
      </c>
      <c r="F628" s="8" t="s">
        <v>127</v>
      </c>
      <c r="G628" s="2" t="s">
        <v>19</v>
      </c>
      <c r="H628" s="8" t="s">
        <v>20</v>
      </c>
      <c r="I628" s="2" t="s">
        <v>20</v>
      </c>
      <c r="J628" s="15">
        <v>480</v>
      </c>
      <c r="K628" s="15">
        <v>3632640</v>
      </c>
      <c r="L628" s="10"/>
      <c r="M628" s="15">
        <v>963085.733733456</v>
      </c>
      <c r="O628" s="15"/>
      <c r="P628" s="15"/>
      <c r="Q628" s="12">
        <f>K628+L628-M628-O628-P628</f>
        <v>2669554.2662665439</v>
      </c>
      <c r="R628" t="str">
        <f>MID(G628,3,3)</f>
        <v>MUP</v>
      </c>
    </row>
    <row r="629" spans="1:18" x14ac:dyDescent="0.25">
      <c r="A629" s="29" t="s">
        <v>222</v>
      </c>
      <c r="B629" s="2" t="s">
        <v>133</v>
      </c>
      <c r="C629" s="3" t="str">
        <f>VLOOKUP(B629,[1]MASTER!A:B,2,0)</f>
        <v>OTSU-MGSO4 40</v>
      </c>
      <c r="D629" s="3" t="str">
        <f>VLOOKUP(B629,[1]MASTER!F:G,2,0)</f>
        <v>1112</v>
      </c>
      <c r="E629" s="3" t="str">
        <f>VLOOKUP(D629,[1]MASTER!G:H,2,0)</f>
        <v>AMPOULE</v>
      </c>
      <c r="F629" s="8" t="s">
        <v>127</v>
      </c>
      <c r="G629" s="2" t="s">
        <v>89</v>
      </c>
      <c r="H629" s="8" t="s">
        <v>52</v>
      </c>
      <c r="I629" s="2" t="s">
        <v>49</v>
      </c>
      <c r="J629" s="15">
        <v>2400</v>
      </c>
      <c r="K629" s="15">
        <v>10404000</v>
      </c>
      <c r="L629" s="10"/>
      <c r="M629" s="15">
        <v>4815428.6686672801</v>
      </c>
      <c r="O629" s="15"/>
      <c r="P629" s="15"/>
      <c r="Q629" s="12">
        <f>K629+L629-M629-O629-P629</f>
        <v>5588571.3313327199</v>
      </c>
      <c r="R629" t="str">
        <f>MID(G629,3,3)</f>
        <v>MUP</v>
      </c>
    </row>
    <row r="630" spans="1:18" x14ac:dyDescent="0.25">
      <c r="A630" s="29" t="s">
        <v>222</v>
      </c>
      <c r="B630" s="2" t="s">
        <v>134</v>
      </c>
      <c r="C630" s="3" t="str">
        <f>VLOOKUP(B630,[1]MASTER!A:B,2,0)</f>
        <v>MEPTIN INHALATION 0.3 ML840 pcs</v>
      </c>
      <c r="D630" s="3" t="str">
        <f>VLOOKUP(B630,[1]MASTER!F:G,2,0)</f>
        <v>5113</v>
      </c>
      <c r="E630" s="3" t="str">
        <f>VLOOKUP(D630,[1]MASTER!G:H,2,0)</f>
        <v>MEPTIN</v>
      </c>
      <c r="F630" s="8" t="s">
        <v>59</v>
      </c>
      <c r="G630" s="2" t="s">
        <v>32</v>
      </c>
      <c r="H630" s="8" t="s">
        <v>20</v>
      </c>
      <c r="I630" s="2" t="s">
        <v>20</v>
      </c>
      <c r="J630" s="15">
        <v>448</v>
      </c>
      <c r="K630" s="15">
        <v>3331424.0000000065</v>
      </c>
      <c r="L630" s="10"/>
      <c r="M630" s="15">
        <v>1368765.7951257473</v>
      </c>
      <c r="O630" s="15"/>
      <c r="P630" s="15"/>
      <c r="Q630" s="12">
        <f>K630+L630-M630-O630-P630</f>
        <v>1962658.2048742592</v>
      </c>
      <c r="R630" t="str">
        <f>MID(G630,3,3)</f>
        <v>MUP</v>
      </c>
    </row>
    <row r="631" spans="1:18" x14ac:dyDescent="0.25">
      <c r="A631" s="29" t="s">
        <v>222</v>
      </c>
      <c r="B631" s="2" t="s">
        <v>134</v>
      </c>
      <c r="C631" s="3" t="str">
        <f>VLOOKUP(B631,[1]MASTER!A:B,2,0)</f>
        <v>MEPTIN INHALATION 0.3 ML840 pcs</v>
      </c>
      <c r="D631" s="3" t="str">
        <f>VLOOKUP(B631,[1]MASTER!F:G,2,0)</f>
        <v>5113</v>
      </c>
      <c r="E631" s="3" t="str">
        <f>VLOOKUP(D631,[1]MASTER!G:H,2,0)</f>
        <v>MEPTIN</v>
      </c>
      <c r="F631" s="8" t="s">
        <v>59</v>
      </c>
      <c r="G631" s="2" t="s">
        <v>67</v>
      </c>
      <c r="H631" s="8" t="s">
        <v>68</v>
      </c>
      <c r="I631" s="2" t="s">
        <v>49</v>
      </c>
      <c r="J631" s="15">
        <v>56</v>
      </c>
      <c r="K631" s="15">
        <v>399218.00000000239</v>
      </c>
      <c r="L631" s="10"/>
      <c r="M631" s="15">
        <v>171095.72439071842</v>
      </c>
      <c r="O631" s="15"/>
      <c r="P631" s="15"/>
      <c r="Q631" s="12">
        <f>K631+L631-M631-O631-P631</f>
        <v>228122.27560928397</v>
      </c>
      <c r="R631" t="str">
        <f>MID(G631,3,3)</f>
        <v>MUP</v>
      </c>
    </row>
    <row r="632" spans="1:18" x14ac:dyDescent="0.25">
      <c r="A632" s="29" t="s">
        <v>222</v>
      </c>
      <c r="B632" s="2" t="s">
        <v>134</v>
      </c>
      <c r="C632" s="3" t="str">
        <f>VLOOKUP(B632,[1]MASTER!A:B,2,0)</f>
        <v>MEPTIN INHALATION 0.3 ML840 pcs</v>
      </c>
      <c r="D632" s="3" t="str">
        <f>VLOOKUP(B632,[1]MASTER!F:G,2,0)</f>
        <v>5113</v>
      </c>
      <c r="E632" s="3" t="str">
        <f>VLOOKUP(D632,[1]MASTER!G:H,2,0)</f>
        <v>MEPTIN</v>
      </c>
      <c r="F632" s="8" t="s">
        <v>59</v>
      </c>
      <c r="G632" s="2" t="s">
        <v>71</v>
      </c>
      <c r="H632" s="8" t="s">
        <v>48</v>
      </c>
      <c r="I632" s="2" t="s">
        <v>49</v>
      </c>
      <c r="J632" s="15">
        <v>1540</v>
      </c>
      <c r="K632" s="15">
        <v>9614220</v>
      </c>
      <c r="L632" s="10"/>
      <c r="M632" s="15">
        <v>4705132.4207447562</v>
      </c>
      <c r="O632" s="15"/>
      <c r="P632" s="15"/>
      <c r="Q632" s="12">
        <f>K632+L632-M632-O632-P632</f>
        <v>4909087.5792552438</v>
      </c>
      <c r="R632" t="str">
        <f>MID(G632,3,3)</f>
        <v>MUP</v>
      </c>
    </row>
    <row r="633" spans="1:18" x14ac:dyDescent="0.25">
      <c r="A633" s="29" t="s">
        <v>222</v>
      </c>
      <c r="B633" s="2" t="s">
        <v>135</v>
      </c>
      <c r="C633" s="3" t="str">
        <f>VLOOKUP(B633,[1]MASTER!A:B,2,0)</f>
        <v>OTSU-D40</v>
      </c>
      <c r="D633" s="3" t="str">
        <f>VLOOKUP(B633,[1]MASTER!F:G,2,0)</f>
        <v>1112</v>
      </c>
      <c r="E633" s="3" t="str">
        <f>VLOOKUP(D633,[1]MASTER!G:H,2,0)</f>
        <v>AMPOULE</v>
      </c>
      <c r="F633" s="8" t="s">
        <v>127</v>
      </c>
      <c r="G633" s="2" t="s">
        <v>19</v>
      </c>
      <c r="H633" s="8" t="s">
        <v>20</v>
      </c>
      <c r="I633" s="2" t="s">
        <v>20</v>
      </c>
      <c r="J633" s="15">
        <v>12000</v>
      </c>
      <c r="K633" s="15">
        <v>92544000</v>
      </c>
      <c r="L633" s="10"/>
      <c r="M633" s="15">
        <v>32408398.238671198</v>
      </c>
      <c r="O633" s="15"/>
      <c r="P633" s="15"/>
      <c r="Q633" s="12">
        <f>K633+L633-M633-O633-P633</f>
        <v>60135601.761328802</v>
      </c>
      <c r="R633" t="str">
        <f>MID(G633,3,3)</f>
        <v>MUP</v>
      </c>
    </row>
    <row r="634" spans="1:18" x14ac:dyDescent="0.25">
      <c r="A634" s="29" t="s">
        <v>222</v>
      </c>
      <c r="B634" s="2" t="s">
        <v>135</v>
      </c>
      <c r="C634" s="3" t="str">
        <f>VLOOKUP(B634,[1]MASTER!A:B,2,0)</f>
        <v>OTSU-D40</v>
      </c>
      <c r="D634" s="3" t="str">
        <f>VLOOKUP(B634,[1]MASTER!F:G,2,0)</f>
        <v>1112</v>
      </c>
      <c r="E634" s="3" t="str">
        <f>VLOOKUP(D634,[1]MASTER!G:H,2,0)</f>
        <v>AMPOULE</v>
      </c>
      <c r="F634" s="8" t="s">
        <v>127</v>
      </c>
      <c r="G634" s="2" t="s">
        <v>89</v>
      </c>
      <c r="H634" s="8" t="s">
        <v>52</v>
      </c>
      <c r="I634" s="2" t="s">
        <v>49</v>
      </c>
      <c r="J634" s="15">
        <v>44628</v>
      </c>
      <c r="K634" s="15">
        <v>265536600</v>
      </c>
      <c r="L634" s="10"/>
      <c r="M634" s="15">
        <v>120526833.04961818</v>
      </c>
      <c r="O634" s="15"/>
      <c r="P634" s="15"/>
      <c r="Q634" s="12">
        <f>K634+L634-M634-O634-P634</f>
        <v>145009766.95038182</v>
      </c>
      <c r="R634" t="str">
        <f>MID(G634,3,3)</f>
        <v>MUP</v>
      </c>
    </row>
    <row r="635" spans="1:18" x14ac:dyDescent="0.25">
      <c r="A635" s="29" t="s">
        <v>222</v>
      </c>
      <c r="B635" s="2" t="s">
        <v>135</v>
      </c>
      <c r="C635" s="3" t="str">
        <f>VLOOKUP(B635,[1]MASTER!A:B,2,0)</f>
        <v>OTSU-D40</v>
      </c>
      <c r="D635" s="3" t="str">
        <f>VLOOKUP(B635,[1]MASTER!F:G,2,0)</f>
        <v>1112</v>
      </c>
      <c r="E635" s="3" t="str">
        <f>VLOOKUP(D635,[1]MASTER!G:H,2,0)</f>
        <v>AMPOULE</v>
      </c>
      <c r="F635" s="8" t="s">
        <v>127</v>
      </c>
      <c r="G635" s="2" t="s">
        <v>109</v>
      </c>
      <c r="H635" s="8" t="s">
        <v>52</v>
      </c>
      <c r="I635" s="2" t="s">
        <v>49</v>
      </c>
      <c r="J635" s="15">
        <v>27600</v>
      </c>
      <c r="K635" s="15">
        <v>164220000</v>
      </c>
      <c r="L635" s="10"/>
      <c r="M635" s="15">
        <v>74539315.948943749</v>
      </c>
      <c r="O635" s="15"/>
      <c r="P635" s="15"/>
      <c r="Q635" s="12">
        <f>K635+L635-M635-O635-P635</f>
        <v>89680684.051056251</v>
      </c>
      <c r="R635" t="str">
        <f>MID(G635,3,3)</f>
        <v>RNI</v>
      </c>
    </row>
    <row r="636" spans="1:18" x14ac:dyDescent="0.25">
      <c r="A636" s="29" t="s">
        <v>222</v>
      </c>
      <c r="B636" s="2" t="s">
        <v>135</v>
      </c>
      <c r="C636" s="3" t="str">
        <f>VLOOKUP(B636,[1]MASTER!A:B,2,0)</f>
        <v>OTSU-D40</v>
      </c>
      <c r="D636" s="3" t="str">
        <f>VLOOKUP(B636,[1]MASTER!F:G,2,0)</f>
        <v>1112</v>
      </c>
      <c r="E636" s="3" t="str">
        <f>VLOOKUP(D636,[1]MASTER!G:H,2,0)</f>
        <v>AMPOULE</v>
      </c>
      <c r="F636" s="8" t="s">
        <v>127</v>
      </c>
      <c r="G636" s="2" t="s">
        <v>53</v>
      </c>
      <c r="H636" s="8" t="s">
        <v>48</v>
      </c>
      <c r="I636" s="2" t="s">
        <v>49</v>
      </c>
      <c r="J636" s="15">
        <v>0</v>
      </c>
      <c r="K636" s="15">
        <v>0</v>
      </c>
      <c r="L636" s="10"/>
      <c r="M636" s="15">
        <v>0</v>
      </c>
      <c r="O636" s="15"/>
      <c r="P636" s="15"/>
      <c r="Q636" s="12">
        <f>K636+L636-M636-O636-P636</f>
        <v>0</v>
      </c>
      <c r="R636" t="str">
        <f>MID(G636,3,3)</f>
        <v>RNI</v>
      </c>
    </row>
    <row r="637" spans="1:18" x14ac:dyDescent="0.25">
      <c r="A637" s="29" t="s">
        <v>222</v>
      </c>
      <c r="B637" s="2" t="s">
        <v>136</v>
      </c>
      <c r="C637" s="3" t="str">
        <f>VLOOKUP(B637,[1]MASTER!A:B,2,0)</f>
        <v>OTSU-WI</v>
      </c>
      <c r="D637" s="3" t="str">
        <f>VLOOKUP(B637,[1]MASTER!F:G,2,0)</f>
        <v>1112</v>
      </c>
      <c r="E637" s="3" t="str">
        <f>VLOOKUP(D637,[1]MASTER!G:H,2,0)</f>
        <v>AMPOULE</v>
      </c>
      <c r="F637" s="8" t="s">
        <v>127</v>
      </c>
      <c r="G637" s="2" t="s">
        <v>19</v>
      </c>
      <c r="H637" s="8" t="s">
        <v>20</v>
      </c>
      <c r="I637" s="2" t="s">
        <v>20</v>
      </c>
      <c r="J637" s="15">
        <v>74400</v>
      </c>
      <c r="K637" s="15">
        <v>374827200</v>
      </c>
      <c r="L637" s="10"/>
      <c r="M637" s="15">
        <v>139655033.60018325</v>
      </c>
      <c r="O637" s="15"/>
      <c r="P637" s="15"/>
      <c r="Q637" s="12">
        <f>K637+L637-M637-O637-P637</f>
        <v>235172166.39981675</v>
      </c>
      <c r="R637" t="str">
        <f>MID(G637,3,3)</f>
        <v>MUP</v>
      </c>
    </row>
    <row r="638" spans="1:18" x14ac:dyDescent="0.25">
      <c r="A638" s="29" t="s">
        <v>222</v>
      </c>
      <c r="B638" s="2" t="s">
        <v>136</v>
      </c>
      <c r="C638" s="3" t="str">
        <f>VLOOKUP(B638,[1]MASTER!A:B,2,0)</f>
        <v>OTSU-WI</v>
      </c>
      <c r="D638" s="3" t="str">
        <f>VLOOKUP(B638,[1]MASTER!F:G,2,0)</f>
        <v>1112</v>
      </c>
      <c r="E638" s="3" t="str">
        <f>VLOOKUP(D638,[1]MASTER!G:H,2,0)</f>
        <v>AMPOULE</v>
      </c>
      <c r="F638" s="8" t="s">
        <v>127</v>
      </c>
      <c r="G638" s="2" t="s">
        <v>89</v>
      </c>
      <c r="H638" s="8" t="s">
        <v>52</v>
      </c>
      <c r="I638" s="2" t="s">
        <v>49</v>
      </c>
      <c r="J638" s="15">
        <v>706658</v>
      </c>
      <c r="K638" s="15">
        <v>1599167054</v>
      </c>
      <c r="L638" s="10"/>
      <c r="M638" s="15">
        <v>1326456273.3042781</v>
      </c>
      <c r="O638" s="15"/>
      <c r="P638" s="15"/>
      <c r="Q638" s="12">
        <f>K638+L638-M638-O638-P638</f>
        <v>272710780.69572186</v>
      </c>
      <c r="R638" t="str">
        <f>MID(G638,3,3)</f>
        <v>MUP</v>
      </c>
    </row>
    <row r="639" spans="1:18" x14ac:dyDescent="0.25">
      <c r="A639" s="29" t="s">
        <v>222</v>
      </c>
      <c r="B639" s="2" t="s">
        <v>136</v>
      </c>
      <c r="C639" s="3" t="str">
        <f>VLOOKUP(B639,[1]MASTER!A:B,2,0)</f>
        <v>OTSU-WI</v>
      </c>
      <c r="D639" s="3" t="str">
        <f>VLOOKUP(B639,[1]MASTER!F:G,2,0)</f>
        <v>1112</v>
      </c>
      <c r="E639" s="3" t="str">
        <f>VLOOKUP(D639,[1]MASTER!G:H,2,0)</f>
        <v>AMPOULE</v>
      </c>
      <c r="F639" s="8" t="s">
        <v>127</v>
      </c>
      <c r="G639" s="2" t="s">
        <v>85</v>
      </c>
      <c r="H639" s="8" t="s">
        <v>68</v>
      </c>
      <c r="I639" s="2" t="s">
        <v>49</v>
      </c>
      <c r="J639" s="15">
        <v>960</v>
      </c>
      <c r="K639" s="15">
        <v>4284480</v>
      </c>
      <c r="L639" s="10"/>
      <c r="M639" s="15">
        <v>1802000.433550752</v>
      </c>
      <c r="O639" s="15"/>
      <c r="P639" s="15"/>
      <c r="Q639" s="12">
        <f>K639+L639-M639-O639-P639</f>
        <v>2482479.5664492482</v>
      </c>
      <c r="R639" t="str">
        <f>MID(G639,3,3)</f>
        <v>MUP</v>
      </c>
    </row>
    <row r="640" spans="1:18" x14ac:dyDescent="0.25">
      <c r="A640" s="29" t="s">
        <v>222</v>
      </c>
      <c r="B640" s="2" t="s">
        <v>29</v>
      </c>
      <c r="C640" s="3" t="str">
        <f>VLOOKUP(B640,[1]MASTER!A:B,2,0)</f>
        <v>PROTEN GOLD VANILAKEMASAN TUNGGAL</v>
      </c>
      <c r="D640" s="3" t="str">
        <f>VLOOKUP(B640,[1]MASTER!F:G,2,0)</f>
        <v>1152</v>
      </c>
      <c r="E640" s="3" t="str">
        <f>VLOOKUP(D640,[1]MASTER!G:H,2,0)</f>
        <v>PROTEN</v>
      </c>
      <c r="F640" s="8" t="s">
        <v>137</v>
      </c>
      <c r="G640" s="2" t="s">
        <v>19</v>
      </c>
      <c r="H640" s="8" t="s">
        <v>20</v>
      </c>
      <c r="I640" s="2" t="s">
        <v>20</v>
      </c>
      <c r="J640" s="15">
        <v>7320</v>
      </c>
      <c r="K640" s="15">
        <v>79553760</v>
      </c>
      <c r="L640" s="10"/>
      <c r="M640" s="15">
        <v>57679733.766090758</v>
      </c>
      <c r="O640" s="15"/>
      <c r="P640" s="15"/>
      <c r="Q640" s="12">
        <f>K640+L640-M640-O640-P640</f>
        <v>21874026.233909242</v>
      </c>
      <c r="R640" t="str">
        <f>MID(G640,3,3)</f>
        <v>MUP</v>
      </c>
    </row>
    <row r="641" spans="1:18" x14ac:dyDescent="0.25">
      <c r="A641" s="29" t="s">
        <v>222</v>
      </c>
      <c r="B641" s="2" t="s">
        <v>29</v>
      </c>
      <c r="C641" s="3" t="str">
        <f>VLOOKUP(B641,[1]MASTER!A:B,2,0)</f>
        <v>PROTEN GOLD VANILAKEMASAN TUNGGAL</v>
      </c>
      <c r="D641" s="3" t="str">
        <f>VLOOKUP(B641,[1]MASTER!F:G,2,0)</f>
        <v>1152</v>
      </c>
      <c r="E641" s="3" t="str">
        <f>VLOOKUP(D641,[1]MASTER!G:H,2,0)</f>
        <v>PROTEN</v>
      </c>
      <c r="F641" s="8" t="s">
        <v>137</v>
      </c>
      <c r="G641" s="2" t="s">
        <v>89</v>
      </c>
      <c r="H641" s="8" t="s">
        <v>52</v>
      </c>
      <c r="I641" s="2" t="s">
        <v>49</v>
      </c>
      <c r="J641" s="15">
        <v>6840</v>
      </c>
      <c r="K641" s="15">
        <v>56881440</v>
      </c>
      <c r="L641" s="10"/>
      <c r="M641" s="15">
        <v>53897456.142084822</v>
      </c>
      <c r="O641" s="15"/>
      <c r="P641" s="15"/>
      <c r="Q641" s="12">
        <f>K641+L641-M641-O641-P641</f>
        <v>2983983.8579151779</v>
      </c>
      <c r="R641" t="str">
        <f>MID(G641,3,3)</f>
        <v>MUP</v>
      </c>
    </row>
    <row r="642" spans="1:18" x14ac:dyDescent="0.25">
      <c r="A642" s="29" t="s">
        <v>222</v>
      </c>
      <c r="B642" s="2" t="s">
        <v>29</v>
      </c>
      <c r="C642" s="3" t="str">
        <f>VLOOKUP(B642,[1]MASTER!A:B,2,0)</f>
        <v>PROTEN GOLD VANILAKEMASAN TUNGGAL</v>
      </c>
      <c r="D642" s="3" t="str">
        <f>VLOOKUP(B642,[1]MASTER!F:G,2,0)</f>
        <v>1152</v>
      </c>
      <c r="E642" s="3" t="str">
        <f>VLOOKUP(D642,[1]MASTER!G:H,2,0)</f>
        <v>PROTEN</v>
      </c>
      <c r="F642" s="8" t="s">
        <v>137</v>
      </c>
      <c r="G642" s="2" t="s">
        <v>81</v>
      </c>
      <c r="H642" s="8" t="s">
        <v>48</v>
      </c>
      <c r="I642" s="2" t="s">
        <v>49</v>
      </c>
      <c r="J642" s="15">
        <v>2520</v>
      </c>
      <c r="K642" s="15">
        <v>25908120</v>
      </c>
      <c r="L642" s="10"/>
      <c r="M642" s="15">
        <v>19856957.526031245</v>
      </c>
      <c r="O642" s="15"/>
      <c r="P642" s="15"/>
      <c r="Q642" s="12">
        <f>K642+L642-M642-O642-P642</f>
        <v>6051162.4739687555</v>
      </c>
      <c r="R642" t="str">
        <f>MID(G642,3,3)</f>
        <v>MUP</v>
      </c>
    </row>
    <row r="643" spans="1:18" x14ac:dyDescent="0.25">
      <c r="A643" s="29" t="s">
        <v>222</v>
      </c>
      <c r="B643" s="2" t="s">
        <v>29</v>
      </c>
      <c r="C643" s="3" t="str">
        <f>VLOOKUP(B643,[1]MASTER!A:B,2,0)</f>
        <v>PROTEN GOLD VANILAKEMASAN TUNGGAL</v>
      </c>
      <c r="D643" s="3" t="str">
        <f>VLOOKUP(B643,[1]MASTER!F:G,2,0)</f>
        <v>1152</v>
      </c>
      <c r="E643" s="3" t="str">
        <f>VLOOKUP(D643,[1]MASTER!G:H,2,0)</f>
        <v>PROTEN</v>
      </c>
      <c r="F643" s="8" t="s">
        <v>137</v>
      </c>
      <c r="G643" s="2" t="s">
        <v>82</v>
      </c>
      <c r="H643" s="8" t="s">
        <v>48</v>
      </c>
      <c r="I643" s="2" t="s">
        <v>49</v>
      </c>
      <c r="J643" s="15">
        <v>44760</v>
      </c>
      <c r="K643" s="15">
        <v>460177560</v>
      </c>
      <c r="L643" s="10"/>
      <c r="M643" s="15">
        <v>352697388.43855512</v>
      </c>
      <c r="O643" s="15"/>
      <c r="P643" s="15"/>
      <c r="Q643" s="12">
        <f>K643+L643-M643-O643-P643</f>
        <v>107480171.56144488</v>
      </c>
      <c r="R643" t="str">
        <f>MID(G643,3,3)</f>
        <v>RNI</v>
      </c>
    </row>
    <row r="644" spans="1:18" x14ac:dyDescent="0.25">
      <c r="A644" s="29" t="s">
        <v>222</v>
      </c>
      <c r="B644" s="2" t="s">
        <v>29</v>
      </c>
      <c r="C644" s="3" t="str">
        <f>VLOOKUP(B644,[1]MASTER!A:B,2,0)</f>
        <v>PROTEN GOLD VANILAKEMASAN TUNGGAL</v>
      </c>
      <c r="D644" s="3" t="str">
        <f>VLOOKUP(B644,[1]MASTER!F:G,2,0)</f>
        <v>1152</v>
      </c>
      <c r="E644" s="3" t="str">
        <f>VLOOKUP(D644,[1]MASTER!G:H,2,0)</f>
        <v>PROTEN</v>
      </c>
      <c r="F644" s="8" t="s">
        <v>137</v>
      </c>
      <c r="G644" s="2" t="s">
        <v>138</v>
      </c>
      <c r="H644" s="8" t="s">
        <v>20</v>
      </c>
      <c r="I644" s="2" t="s">
        <v>20</v>
      </c>
      <c r="J644" s="15">
        <v>6520</v>
      </c>
      <c r="K644" s="15">
        <v>70859360</v>
      </c>
      <c r="L644" s="10"/>
      <c r="M644" s="15">
        <v>51375937.726080842</v>
      </c>
      <c r="O644" s="15"/>
      <c r="P644" s="15"/>
      <c r="Q644" s="12">
        <f>K644+L644-M644-O644-P644</f>
        <v>19483422.273919158</v>
      </c>
      <c r="R644" t="str">
        <f>MID(G644,3,3)</f>
        <v>RNI</v>
      </c>
    </row>
    <row r="645" spans="1:18" x14ac:dyDescent="0.25">
      <c r="A645" s="29" t="s">
        <v>222</v>
      </c>
      <c r="B645" s="2" t="s">
        <v>139</v>
      </c>
      <c r="C645" s="3" t="str">
        <f>VLOOKUP(B645,[1]MASTER!A:B,2,0)</f>
        <v>IV CATHETER 24 GEx. Huaian Polymedical</v>
      </c>
      <c r="D645" s="3" t="str">
        <f>VLOOKUP(B645,[1]MASTER!F:G,2,0)</f>
        <v>1512</v>
      </c>
      <c r="E645" s="3" t="str">
        <f>VLOOKUP(D645,[1]MASTER!G:H,2,0)</f>
        <v>OTSU CATCH</v>
      </c>
      <c r="F645" s="8" t="s">
        <v>45</v>
      </c>
      <c r="G645" s="2" t="s">
        <v>51</v>
      </c>
      <c r="H645" s="8" t="s">
        <v>52</v>
      </c>
      <c r="I645" s="2" t="s">
        <v>49</v>
      </c>
      <c r="J645" s="15">
        <v>250</v>
      </c>
      <c r="K645" s="15">
        <v>1516250</v>
      </c>
      <c r="L645" s="10"/>
      <c r="M645" s="15">
        <v>665510.43378379999</v>
      </c>
      <c r="O645" s="15"/>
      <c r="P645" s="15"/>
      <c r="Q645" s="12">
        <f>K645+L645-M645-O645-P645</f>
        <v>850739.56621620001</v>
      </c>
      <c r="R645" t="str">
        <f>MID(G645,3,3)</f>
        <v>MUP</v>
      </c>
    </row>
    <row r="646" spans="1:18" x14ac:dyDescent="0.25">
      <c r="A646" s="29" t="s">
        <v>222</v>
      </c>
      <c r="B646" s="2" t="s">
        <v>30</v>
      </c>
      <c r="C646" s="3" t="str">
        <f>VLOOKUP(B646,[1]MASTER!A:B,2,0)</f>
        <v>PROTEN VANILAKEMASAN TUNGGAL</v>
      </c>
      <c r="D646" s="3" t="str">
        <f>VLOOKUP(B646,[1]MASTER!F:G,2,0)</f>
        <v>1152</v>
      </c>
      <c r="E646" s="3" t="str">
        <f>VLOOKUP(D646,[1]MASTER!G:H,2,0)</f>
        <v>PROTEN</v>
      </c>
      <c r="F646" s="8" t="s">
        <v>137</v>
      </c>
      <c r="G646" s="2" t="s">
        <v>19</v>
      </c>
      <c r="H646" s="8" t="s">
        <v>20</v>
      </c>
      <c r="I646" s="2" t="s">
        <v>20</v>
      </c>
      <c r="J646" s="15">
        <v>67440</v>
      </c>
      <c r="K646" s="15">
        <v>573577200</v>
      </c>
      <c r="L646" s="10"/>
      <c r="M646" s="15">
        <v>316123864.71539086</v>
      </c>
      <c r="O646" s="15"/>
      <c r="P646" s="15"/>
      <c r="Q646" s="12">
        <f>K646+L646-M646-O646-P646</f>
        <v>257453335.28460914</v>
      </c>
      <c r="R646" t="str">
        <f>MID(G646,3,3)</f>
        <v>MUP</v>
      </c>
    </row>
    <row r="647" spans="1:18" x14ac:dyDescent="0.25">
      <c r="A647" s="29" t="s">
        <v>222</v>
      </c>
      <c r="B647" s="2" t="s">
        <v>30</v>
      </c>
      <c r="C647" s="3" t="str">
        <f>VLOOKUP(B647,[1]MASTER!A:B,2,0)</f>
        <v>PROTEN VANILAKEMASAN TUNGGAL</v>
      </c>
      <c r="D647" s="3" t="str">
        <f>VLOOKUP(B647,[1]MASTER!F:G,2,0)</f>
        <v>1152</v>
      </c>
      <c r="E647" s="3" t="str">
        <f>VLOOKUP(D647,[1]MASTER!G:H,2,0)</f>
        <v>PROTEN</v>
      </c>
      <c r="F647" s="8" t="s">
        <v>137</v>
      </c>
      <c r="G647" s="2" t="s">
        <v>81</v>
      </c>
      <c r="H647" s="8" t="s">
        <v>48</v>
      </c>
      <c r="I647" s="2" t="s">
        <v>49</v>
      </c>
      <c r="J647" s="15">
        <v>6720</v>
      </c>
      <c r="K647" s="15">
        <v>53088000</v>
      </c>
      <c r="L647" s="10"/>
      <c r="M647" s="15">
        <v>31499886.875554945</v>
      </c>
      <c r="O647" s="15"/>
      <c r="P647" s="15"/>
      <c r="Q647" s="12">
        <f>K647+L647-M647-O647-P647</f>
        <v>21588113.124445055</v>
      </c>
      <c r="R647" t="str">
        <f>MID(G647,3,3)</f>
        <v>MUP</v>
      </c>
    </row>
    <row r="648" spans="1:18" x14ac:dyDescent="0.25">
      <c r="A648" s="29" t="s">
        <v>222</v>
      </c>
      <c r="B648" s="2" t="s">
        <v>30</v>
      </c>
      <c r="C648" s="3" t="str">
        <f>VLOOKUP(B648,[1]MASTER!A:B,2,0)</f>
        <v>PROTEN VANILAKEMASAN TUNGGAL</v>
      </c>
      <c r="D648" s="3" t="str">
        <f>VLOOKUP(B648,[1]MASTER!F:G,2,0)</f>
        <v>1152</v>
      </c>
      <c r="E648" s="3" t="str">
        <f>VLOOKUP(D648,[1]MASTER!G:H,2,0)</f>
        <v>PROTEN</v>
      </c>
      <c r="F648" s="8" t="s">
        <v>137</v>
      </c>
      <c r="G648" s="2" t="s">
        <v>82</v>
      </c>
      <c r="H648" s="8" t="s">
        <v>48</v>
      </c>
      <c r="I648" s="2" t="s">
        <v>49</v>
      </c>
      <c r="J648" s="15">
        <v>5520</v>
      </c>
      <c r="K648" s="15">
        <v>43608000</v>
      </c>
      <c r="L648" s="10"/>
      <c r="M648" s="15">
        <v>25874907.0763487</v>
      </c>
      <c r="O648" s="15"/>
      <c r="P648" s="15"/>
      <c r="Q648" s="12">
        <f>K648+L648-M648-O648-P648</f>
        <v>17733092.9236513</v>
      </c>
      <c r="R648" t="str">
        <f>MID(G648,3,3)</f>
        <v>RNI</v>
      </c>
    </row>
    <row r="649" spans="1:18" x14ac:dyDescent="0.25">
      <c r="A649" s="29" t="s">
        <v>222</v>
      </c>
      <c r="B649" s="2" t="s">
        <v>30</v>
      </c>
      <c r="C649" s="3" t="str">
        <f>VLOOKUP(B649,[1]MASTER!A:B,2,0)</f>
        <v>PROTEN VANILAKEMASAN TUNGGAL</v>
      </c>
      <c r="D649" s="3" t="str">
        <f>VLOOKUP(B649,[1]MASTER!F:G,2,0)</f>
        <v>1152</v>
      </c>
      <c r="E649" s="3" t="str">
        <f>VLOOKUP(D649,[1]MASTER!G:H,2,0)</f>
        <v>PROTEN</v>
      </c>
      <c r="F649" s="8" t="s">
        <v>137</v>
      </c>
      <c r="G649" s="2" t="s">
        <v>138</v>
      </c>
      <c r="H649" s="8" t="s">
        <v>20</v>
      </c>
      <c r="I649" s="2" t="s">
        <v>20</v>
      </c>
      <c r="J649" s="15">
        <v>17800</v>
      </c>
      <c r="K649" s="15">
        <v>151389000</v>
      </c>
      <c r="L649" s="10"/>
      <c r="M649" s="15">
        <v>83437200.354892552</v>
      </c>
      <c r="O649" s="15"/>
      <c r="P649" s="15"/>
      <c r="Q649" s="12">
        <f>K649+L649-M649-O649-P649</f>
        <v>67951799.645107448</v>
      </c>
      <c r="R649" t="str">
        <f>MID(G649,3,3)</f>
        <v>RNI</v>
      </c>
    </row>
    <row r="650" spans="1:18" x14ac:dyDescent="0.25">
      <c r="A650" s="29" t="s">
        <v>222</v>
      </c>
      <c r="B650" s="2" t="s">
        <v>140</v>
      </c>
      <c r="C650" s="3" t="str">
        <f>VLOOKUP(B650,[1]MASTER!A:B,2,0)</f>
        <v>DEXTROSE MONOHYDRATE 5%&amp; Sodium Chloride 0.225%</v>
      </c>
      <c r="D650" s="3" t="str">
        <f>VLOOKUP(B650,[1]MASTER!F:G,2,0)</f>
        <v>1111</v>
      </c>
      <c r="E650" s="3" t="str">
        <f>VLOOKUP(D650,[1]MASTER!G:H,2,0)</f>
        <v>BASIC  SOLUTION</v>
      </c>
      <c r="F650" s="8" t="s">
        <v>88</v>
      </c>
      <c r="G650" s="2" t="s">
        <v>81</v>
      </c>
      <c r="H650" s="8" t="s">
        <v>48</v>
      </c>
      <c r="I650" s="2" t="s">
        <v>49</v>
      </c>
      <c r="J650" s="15">
        <v>18980</v>
      </c>
      <c r="K650" s="15">
        <v>149410560</v>
      </c>
      <c r="L650" s="10"/>
      <c r="M650" s="15">
        <v>93621607.278689206</v>
      </c>
      <c r="O650" s="15"/>
      <c r="P650" s="15"/>
      <c r="Q650" s="12">
        <f>K650+L650-M650-O650-P650</f>
        <v>55788952.721310794</v>
      </c>
      <c r="R650" t="str">
        <f>MID(G650,3,3)</f>
        <v>MUP</v>
      </c>
    </row>
    <row r="651" spans="1:18" x14ac:dyDescent="0.25">
      <c r="A651" s="29" t="s">
        <v>222</v>
      </c>
      <c r="B651" s="2" t="s">
        <v>140</v>
      </c>
      <c r="C651" s="3" t="str">
        <f>VLOOKUP(B651,[1]MASTER!A:B,2,0)</f>
        <v>DEXTROSE MONOHYDRATE 5%&amp; Sodium Chloride 0.225%</v>
      </c>
      <c r="D651" s="3" t="str">
        <f>VLOOKUP(B651,[1]MASTER!F:G,2,0)</f>
        <v>1111</v>
      </c>
      <c r="E651" s="3" t="str">
        <f>VLOOKUP(D651,[1]MASTER!G:H,2,0)</f>
        <v>BASIC  SOLUTION</v>
      </c>
      <c r="F651" s="8" t="s">
        <v>88</v>
      </c>
      <c r="G651" s="2" t="s">
        <v>82</v>
      </c>
      <c r="H651" s="8" t="s">
        <v>48</v>
      </c>
      <c r="I651" s="2" t="s">
        <v>49</v>
      </c>
      <c r="J651" s="15">
        <v>2760</v>
      </c>
      <c r="K651" s="15">
        <v>21726720</v>
      </c>
      <c r="L651" s="10"/>
      <c r="M651" s="15">
        <v>13614100.953065448</v>
      </c>
      <c r="O651" s="15"/>
      <c r="P651" s="15"/>
      <c r="Q651" s="12">
        <f>K651+L651-M651-O651-P651</f>
        <v>8112619.0469345525</v>
      </c>
      <c r="R651" t="str">
        <f>MID(G651,3,3)</f>
        <v>RNI</v>
      </c>
    </row>
    <row r="652" spans="1:18" x14ac:dyDescent="0.25">
      <c r="A652" s="29" t="s">
        <v>222</v>
      </c>
      <c r="B652" s="2" t="s">
        <v>141</v>
      </c>
      <c r="C652" s="3" t="str">
        <f>VLOOKUP(B652,[1]MASTER!A:B,2,0)</f>
        <v>DEXTROSE MONOHYDRATE 5%&amp; Sodium Chloride 0.45%</v>
      </c>
      <c r="D652" s="3" t="str">
        <f>VLOOKUP(B652,[1]MASTER!F:G,2,0)</f>
        <v>1111</v>
      </c>
      <c r="E652" s="3" t="str">
        <f>VLOOKUP(D652,[1]MASTER!G:H,2,0)</f>
        <v>BASIC  SOLUTION</v>
      </c>
      <c r="F652" s="8" t="s">
        <v>88</v>
      </c>
      <c r="G652" s="2" t="s">
        <v>81</v>
      </c>
      <c r="H652" s="8" t="s">
        <v>48</v>
      </c>
      <c r="I652" s="2" t="s">
        <v>49</v>
      </c>
      <c r="J652" s="15">
        <v>30260</v>
      </c>
      <c r="K652" s="15">
        <v>238206720</v>
      </c>
      <c r="L652" s="10"/>
      <c r="M652" s="15">
        <v>152995730.74686021</v>
      </c>
      <c r="O652" s="15"/>
      <c r="P652" s="15"/>
      <c r="Q652" s="12">
        <f>K652+L652-M652-O652-P652</f>
        <v>85210989.253139794</v>
      </c>
      <c r="R652" t="str">
        <f>MID(G652,3,3)</f>
        <v>MUP</v>
      </c>
    </row>
    <row r="653" spans="1:18" x14ac:dyDescent="0.25">
      <c r="A653" s="29" t="s">
        <v>222</v>
      </c>
      <c r="B653" s="2" t="s">
        <v>141</v>
      </c>
      <c r="C653" s="3" t="str">
        <f>VLOOKUP(B653,[1]MASTER!A:B,2,0)</f>
        <v>DEXTROSE MONOHYDRATE 5%&amp; Sodium Chloride 0.45%</v>
      </c>
      <c r="D653" s="3" t="str">
        <f>VLOOKUP(B653,[1]MASTER!F:G,2,0)</f>
        <v>1111</v>
      </c>
      <c r="E653" s="3" t="str">
        <f>VLOOKUP(D653,[1]MASTER!G:H,2,0)</f>
        <v>BASIC  SOLUTION</v>
      </c>
      <c r="F653" s="8" t="s">
        <v>88</v>
      </c>
      <c r="G653" s="2" t="s">
        <v>82</v>
      </c>
      <c r="H653" s="8" t="s">
        <v>48</v>
      </c>
      <c r="I653" s="2" t="s">
        <v>49</v>
      </c>
      <c r="J653" s="15">
        <v>1100</v>
      </c>
      <c r="K653" s="15">
        <v>8659200</v>
      </c>
      <c r="L653" s="10"/>
      <c r="M653" s="15">
        <v>5561642.5585441599</v>
      </c>
      <c r="O653" s="15"/>
      <c r="P653" s="15"/>
      <c r="Q653" s="12">
        <f>K653+L653-M653-O653-P653</f>
        <v>3097557.4414558401</v>
      </c>
      <c r="R653" t="str">
        <f>MID(G653,3,3)</f>
        <v>RNI</v>
      </c>
    </row>
    <row r="654" spans="1:18" x14ac:dyDescent="0.25">
      <c r="A654" s="29" t="s">
        <v>222</v>
      </c>
      <c r="B654" s="2" t="s">
        <v>142</v>
      </c>
      <c r="C654" s="3" t="str">
        <f>VLOOKUP(B654,[1]MASTER!A:B,2,0)</f>
        <v>OTSU-D5, NS</v>
      </c>
      <c r="D654" s="3" t="str">
        <f>VLOOKUP(B654,[1]MASTER!F:G,2,0)</f>
        <v>1111</v>
      </c>
      <c r="E654" s="3" t="str">
        <f>VLOOKUP(D654,[1]MASTER!G:H,2,0)</f>
        <v>BASIC  SOLUTION</v>
      </c>
      <c r="F654" s="8" t="s">
        <v>88</v>
      </c>
      <c r="G654" s="2" t="s">
        <v>19</v>
      </c>
      <c r="H654" s="8" t="s">
        <v>20</v>
      </c>
      <c r="I654" s="2" t="s">
        <v>20</v>
      </c>
      <c r="J654" s="15">
        <v>100</v>
      </c>
      <c r="K654" s="15">
        <v>1305400</v>
      </c>
      <c r="L654" s="10"/>
      <c r="M654" s="15">
        <v>633624.27759244014</v>
      </c>
      <c r="O654" s="15"/>
      <c r="P654" s="15"/>
      <c r="Q654" s="12">
        <f>K654+L654-M654-O654-P654</f>
        <v>671775.72240755986</v>
      </c>
      <c r="R654" t="str">
        <f>MID(G654,3,3)</f>
        <v>MUP</v>
      </c>
    </row>
    <row r="655" spans="1:18" x14ac:dyDescent="0.25">
      <c r="A655" s="29" t="s">
        <v>222</v>
      </c>
      <c r="B655" s="2" t="s">
        <v>142</v>
      </c>
      <c r="C655" s="3" t="str">
        <f>VLOOKUP(B655,[1]MASTER!A:B,2,0)</f>
        <v>OTSU-D5, NS</v>
      </c>
      <c r="D655" s="3" t="str">
        <f>VLOOKUP(B655,[1]MASTER!F:G,2,0)</f>
        <v>1111</v>
      </c>
      <c r="E655" s="3" t="str">
        <f>VLOOKUP(D655,[1]MASTER!G:H,2,0)</f>
        <v>BASIC  SOLUTION</v>
      </c>
      <c r="F655" s="8" t="s">
        <v>88</v>
      </c>
      <c r="G655" s="2" t="s">
        <v>81</v>
      </c>
      <c r="H655" s="8" t="s">
        <v>48</v>
      </c>
      <c r="I655" s="2" t="s">
        <v>49</v>
      </c>
      <c r="J655" s="15">
        <v>7980</v>
      </c>
      <c r="K655" s="15">
        <v>60560220</v>
      </c>
      <c r="L655" s="10"/>
      <c r="M655" s="15">
        <v>50563217.351876713</v>
      </c>
      <c r="O655" s="15"/>
      <c r="P655" s="15"/>
      <c r="Q655" s="12">
        <f>K655+L655-M655-O655-P655</f>
        <v>9997002.6481232867</v>
      </c>
      <c r="R655" t="str">
        <f>MID(G655,3,3)</f>
        <v>MUP</v>
      </c>
    </row>
    <row r="656" spans="1:18" x14ac:dyDescent="0.25">
      <c r="A656" s="29" t="s">
        <v>222</v>
      </c>
      <c r="B656" s="2" t="s">
        <v>142</v>
      </c>
      <c r="C656" s="3" t="str">
        <f>VLOOKUP(B656,[1]MASTER!A:B,2,0)</f>
        <v>OTSU-D5, NS</v>
      </c>
      <c r="D656" s="3" t="str">
        <f>VLOOKUP(B656,[1]MASTER!F:G,2,0)</f>
        <v>1111</v>
      </c>
      <c r="E656" s="3" t="str">
        <f>VLOOKUP(D656,[1]MASTER!G:H,2,0)</f>
        <v>BASIC  SOLUTION</v>
      </c>
      <c r="F656" s="8" t="s">
        <v>88</v>
      </c>
      <c r="G656" s="2" t="s">
        <v>82</v>
      </c>
      <c r="H656" s="8" t="s">
        <v>48</v>
      </c>
      <c r="I656" s="2" t="s">
        <v>49</v>
      </c>
      <c r="J656" s="15">
        <v>1040</v>
      </c>
      <c r="K656" s="15">
        <v>7892560</v>
      </c>
      <c r="L656" s="10"/>
      <c r="M656" s="15">
        <v>6589692.4869613769</v>
      </c>
      <c r="O656" s="15"/>
      <c r="P656" s="15"/>
      <c r="Q656" s="12">
        <f>K656+L656-M656-O656-P656</f>
        <v>1302867.5130386231</v>
      </c>
      <c r="R656" t="str">
        <f>MID(G656,3,3)</f>
        <v>RNI</v>
      </c>
    </row>
    <row r="657" spans="1:18" x14ac:dyDescent="0.25">
      <c r="A657" s="29" t="s">
        <v>222</v>
      </c>
      <c r="B657" s="2" t="s">
        <v>143</v>
      </c>
      <c r="C657" s="3" t="str">
        <f>VLOOKUP(B657,[1]MASTER!A:B,2,0)</f>
        <v>OTSU-KCL 7.46</v>
      </c>
      <c r="D657" s="3" t="str">
        <f>VLOOKUP(B657,[1]MASTER!F:G,2,0)</f>
        <v>1112</v>
      </c>
      <c r="E657" s="3" t="str">
        <f>VLOOKUP(D657,[1]MASTER!G:H,2,0)</f>
        <v>AMPOULE</v>
      </c>
      <c r="F657" s="8" t="s">
        <v>127</v>
      </c>
      <c r="G657" s="2" t="s">
        <v>19</v>
      </c>
      <c r="H657" s="8" t="s">
        <v>20</v>
      </c>
      <c r="I657" s="2" t="s">
        <v>20</v>
      </c>
      <c r="J657" s="15">
        <v>14400</v>
      </c>
      <c r="K657" s="15">
        <v>95256000</v>
      </c>
      <c r="L657" s="10"/>
      <c r="M657" s="15">
        <v>31513641.4239696</v>
      </c>
      <c r="O657" s="15"/>
      <c r="P657" s="15"/>
      <c r="Q657" s="12">
        <f>K657+L657-M657-O657-P657</f>
        <v>63742358.576030403</v>
      </c>
      <c r="R657" t="str">
        <f>MID(G657,3,3)</f>
        <v>MUP</v>
      </c>
    </row>
    <row r="658" spans="1:18" x14ac:dyDescent="0.25">
      <c r="A658" s="29" t="s">
        <v>222</v>
      </c>
      <c r="B658" s="2" t="s">
        <v>143</v>
      </c>
      <c r="C658" s="3" t="str">
        <f>VLOOKUP(B658,[1]MASTER!A:B,2,0)</f>
        <v>OTSU-KCL 7.46</v>
      </c>
      <c r="D658" s="3" t="str">
        <f>VLOOKUP(B658,[1]MASTER!F:G,2,0)</f>
        <v>1112</v>
      </c>
      <c r="E658" s="3" t="str">
        <f>VLOOKUP(D658,[1]MASTER!G:H,2,0)</f>
        <v>AMPOULE</v>
      </c>
      <c r="F658" s="8" t="s">
        <v>127</v>
      </c>
      <c r="G658" s="2" t="s">
        <v>89</v>
      </c>
      <c r="H658" s="8" t="s">
        <v>52</v>
      </c>
      <c r="I658" s="2" t="s">
        <v>49</v>
      </c>
      <c r="J658" s="15">
        <v>51348</v>
      </c>
      <c r="K658" s="15">
        <v>149011896</v>
      </c>
      <c r="L658" s="10"/>
      <c r="M658" s="15">
        <v>112372393.04430495</v>
      </c>
      <c r="O658" s="15"/>
      <c r="P658" s="15"/>
      <c r="Q658" s="12">
        <f>K658+L658-M658-O658-P658</f>
        <v>36639502.955695048</v>
      </c>
      <c r="R658" t="str">
        <f>MID(G658,3,3)</f>
        <v>MUP</v>
      </c>
    </row>
    <row r="659" spans="1:18" x14ac:dyDescent="0.25">
      <c r="A659" s="29" t="s">
        <v>222</v>
      </c>
      <c r="B659" s="2" t="s">
        <v>143</v>
      </c>
      <c r="C659" s="3" t="str">
        <f>VLOOKUP(B659,[1]MASTER!A:B,2,0)</f>
        <v>OTSU-KCL 7.46</v>
      </c>
      <c r="D659" s="3" t="str">
        <f>VLOOKUP(B659,[1]MASTER!F:G,2,0)</f>
        <v>1112</v>
      </c>
      <c r="E659" s="3" t="str">
        <f>VLOOKUP(D659,[1]MASTER!G:H,2,0)</f>
        <v>AMPOULE</v>
      </c>
      <c r="F659" s="8" t="s">
        <v>127</v>
      </c>
      <c r="G659" s="2" t="s">
        <v>85</v>
      </c>
      <c r="H659" s="8" t="s">
        <v>68</v>
      </c>
      <c r="I659" s="2" t="s">
        <v>49</v>
      </c>
      <c r="J659" s="15">
        <v>480</v>
      </c>
      <c r="K659" s="15">
        <v>3019200</v>
      </c>
      <c r="L659" s="10"/>
      <c r="M659" s="15">
        <v>1050454.7141323199</v>
      </c>
      <c r="O659" s="15"/>
      <c r="P659" s="15"/>
      <c r="Q659" s="12">
        <f>K659+L659-M659-O659-P659</f>
        <v>1968745.2858676801</v>
      </c>
      <c r="R659" t="str">
        <f>MID(G659,3,3)</f>
        <v>MUP</v>
      </c>
    </row>
    <row r="660" spans="1:18" x14ac:dyDescent="0.25">
      <c r="A660" s="29" t="s">
        <v>222</v>
      </c>
      <c r="B660" s="2" t="s">
        <v>144</v>
      </c>
      <c r="C660" s="3" t="str">
        <f>VLOOKUP(B660,[1]MASTER!A:B,2,0)</f>
        <v>OTSU-NS</v>
      </c>
      <c r="D660" s="3" t="str">
        <f>VLOOKUP(B660,[1]MASTER!F:G,2,0)</f>
        <v>1112</v>
      </c>
      <c r="E660" s="3" t="str">
        <f>VLOOKUP(D660,[1]MASTER!G:H,2,0)</f>
        <v>AMPOULE</v>
      </c>
      <c r="F660" s="8" t="s">
        <v>127</v>
      </c>
      <c r="G660" s="2" t="s">
        <v>19</v>
      </c>
      <c r="H660" s="8" t="s">
        <v>20</v>
      </c>
      <c r="I660" s="2" t="s">
        <v>20</v>
      </c>
      <c r="J660" s="15">
        <v>120480</v>
      </c>
      <c r="K660" s="15">
        <v>606978240</v>
      </c>
      <c r="L660" s="10"/>
      <c r="M660" s="15">
        <v>233647539.65335798</v>
      </c>
      <c r="O660" s="15"/>
      <c r="P660" s="15"/>
      <c r="Q660" s="12">
        <f>K660+L660-M660-O660-P660</f>
        <v>373330700.34664202</v>
      </c>
      <c r="R660" t="str">
        <f>MID(G660,3,3)</f>
        <v>MUP</v>
      </c>
    </row>
    <row r="661" spans="1:18" x14ac:dyDescent="0.25">
      <c r="A661" s="29" t="s">
        <v>222</v>
      </c>
      <c r="B661" s="2" t="s">
        <v>144</v>
      </c>
      <c r="C661" s="3" t="str">
        <f>VLOOKUP(B661,[1]MASTER!A:B,2,0)</f>
        <v>OTSU-NS</v>
      </c>
      <c r="D661" s="3" t="str">
        <f>VLOOKUP(B661,[1]MASTER!F:G,2,0)</f>
        <v>1112</v>
      </c>
      <c r="E661" s="3" t="str">
        <f>VLOOKUP(D661,[1]MASTER!G:H,2,0)</f>
        <v>AMPOULE</v>
      </c>
      <c r="F661" s="8" t="s">
        <v>127</v>
      </c>
      <c r="G661" s="2" t="s">
        <v>89</v>
      </c>
      <c r="H661" s="8" t="s">
        <v>52</v>
      </c>
      <c r="I661" s="2" t="s">
        <v>49</v>
      </c>
      <c r="J661" s="15">
        <v>50160</v>
      </c>
      <c r="K661" s="15">
        <v>142103280</v>
      </c>
      <c r="L661" s="10"/>
      <c r="M661" s="15">
        <v>97275569.297912017</v>
      </c>
      <c r="O661" s="15"/>
      <c r="P661" s="15"/>
      <c r="Q661" s="12">
        <f>K661+L661-M661-O661-P661</f>
        <v>44827710.702087983</v>
      </c>
      <c r="R661" t="str">
        <f>MID(G661,3,3)</f>
        <v>MUP</v>
      </c>
    </row>
    <row r="662" spans="1:18" x14ac:dyDescent="0.25">
      <c r="A662" s="29" t="s">
        <v>222</v>
      </c>
      <c r="B662" s="2" t="s">
        <v>144</v>
      </c>
      <c r="C662" s="3" t="str">
        <f>VLOOKUP(B662,[1]MASTER!A:B,2,0)</f>
        <v>OTSU-NS</v>
      </c>
      <c r="D662" s="3" t="str">
        <f>VLOOKUP(B662,[1]MASTER!F:G,2,0)</f>
        <v>1112</v>
      </c>
      <c r="E662" s="3" t="str">
        <f>VLOOKUP(D662,[1]MASTER!G:H,2,0)</f>
        <v>AMPOULE</v>
      </c>
      <c r="F662" s="8" t="s">
        <v>127</v>
      </c>
      <c r="G662" s="2" t="s">
        <v>85</v>
      </c>
      <c r="H662" s="8" t="s">
        <v>68</v>
      </c>
      <c r="I662" s="2" t="s">
        <v>49</v>
      </c>
      <c r="J662" s="15">
        <v>960</v>
      </c>
      <c r="K662" s="15">
        <v>4488000</v>
      </c>
      <c r="L662" s="10"/>
      <c r="M662" s="15">
        <v>1861733.383692096</v>
      </c>
      <c r="O662" s="15"/>
      <c r="P662" s="15"/>
      <c r="Q662" s="12">
        <f>K662+L662-M662-O662-P662</f>
        <v>2626266.616307904</v>
      </c>
      <c r="R662" t="str">
        <f>MID(G662,3,3)</f>
        <v>MUP</v>
      </c>
    </row>
    <row r="663" spans="1:18" x14ac:dyDescent="0.25">
      <c r="A663" s="29" t="s">
        <v>222</v>
      </c>
      <c r="B663" s="2" t="s">
        <v>145</v>
      </c>
      <c r="C663" s="3" t="str">
        <f>VLOOKUP(B663,[1]MASTER!A:B,2,0)</f>
        <v>OGB RL</v>
      </c>
      <c r="D663" s="3" t="str">
        <f>VLOOKUP(B663,[1]MASTER!F:G,2,0)</f>
        <v>1121</v>
      </c>
      <c r="E663" s="3" t="str">
        <f>VLOOKUP(D663,[1]MASTER!G:H,2,0)</f>
        <v>BASIC SOLUTION - WB</v>
      </c>
      <c r="F663" s="8" t="s">
        <v>124</v>
      </c>
      <c r="G663" s="2" t="s">
        <v>81</v>
      </c>
      <c r="H663" s="8" t="s">
        <v>48</v>
      </c>
      <c r="I663" s="2" t="s">
        <v>49</v>
      </c>
      <c r="J663" s="15">
        <v>2642284</v>
      </c>
      <c r="K663" s="15">
        <v>17195984272</v>
      </c>
      <c r="L663" s="10"/>
      <c r="M663" s="15">
        <v>16382160800</v>
      </c>
      <c r="O663" s="15"/>
      <c r="P663" s="15"/>
      <c r="Q663" s="12">
        <f>K663+L663-M663-O663-P663</f>
        <v>813823472</v>
      </c>
      <c r="R663" t="str">
        <f>MID(G663,3,3)</f>
        <v>MUP</v>
      </c>
    </row>
    <row r="664" spans="1:18" x14ac:dyDescent="0.25">
      <c r="A664" s="29" t="s">
        <v>222</v>
      </c>
      <c r="B664" s="2" t="s">
        <v>145</v>
      </c>
      <c r="C664" s="3" t="str">
        <f>VLOOKUP(B664,[1]MASTER!A:B,2,0)</f>
        <v>OGB RL</v>
      </c>
      <c r="D664" s="3" t="str">
        <f>VLOOKUP(B664,[1]MASTER!F:G,2,0)</f>
        <v>1121</v>
      </c>
      <c r="E664" s="3" t="str">
        <f>VLOOKUP(D664,[1]MASTER!G:H,2,0)</f>
        <v>BASIC SOLUTION - WB</v>
      </c>
      <c r="F664" s="8" t="s">
        <v>124</v>
      </c>
      <c r="G664" s="2" t="s">
        <v>82</v>
      </c>
      <c r="H664" s="8" t="s">
        <v>48</v>
      </c>
      <c r="I664" s="2" t="s">
        <v>49</v>
      </c>
      <c r="J664" s="15">
        <v>639760</v>
      </c>
      <c r="K664" s="15">
        <v>4163558080</v>
      </c>
      <c r="L664" s="10"/>
      <c r="M664" s="15">
        <v>3966512000</v>
      </c>
      <c r="O664" s="15"/>
      <c r="P664" s="15"/>
      <c r="Q664" s="12">
        <f>K664+L664-M664-O664-P664</f>
        <v>197046080</v>
      </c>
      <c r="R664" t="str">
        <f>MID(G664,3,3)</f>
        <v>RNI</v>
      </c>
    </row>
    <row r="665" spans="1:18" x14ac:dyDescent="0.25">
      <c r="A665" s="29" t="s">
        <v>222</v>
      </c>
      <c r="B665" s="2" t="s">
        <v>27</v>
      </c>
      <c r="C665" s="3" t="str">
        <f>VLOOKUP(B665,[1]MASTER!A:B,2,0)</f>
        <v>PROTEN COKLATKEMASAN TUNGGAL</v>
      </c>
      <c r="D665" s="3" t="str">
        <f>VLOOKUP(B665,[1]MASTER!F:G,2,0)</f>
        <v>1152</v>
      </c>
      <c r="E665" s="3" t="str">
        <f>VLOOKUP(D665,[1]MASTER!G:H,2,0)</f>
        <v>PROTEN</v>
      </c>
      <c r="F665" s="8" t="s">
        <v>137</v>
      </c>
      <c r="G665" s="2" t="s">
        <v>19</v>
      </c>
      <c r="H665" s="8" t="s">
        <v>20</v>
      </c>
      <c r="I665" s="2" t="s">
        <v>20</v>
      </c>
      <c r="J665" s="15">
        <v>2280</v>
      </c>
      <c r="K665" s="15">
        <v>19391400</v>
      </c>
      <c r="L665" s="10"/>
      <c r="M665" s="15">
        <v>12190097.146660944</v>
      </c>
      <c r="O665" s="15"/>
      <c r="P665" s="15"/>
      <c r="Q665" s="12">
        <f>K665+L665-M665-O665-P665</f>
        <v>7201302.8533390556</v>
      </c>
      <c r="R665" t="str">
        <f>MID(G665,3,3)</f>
        <v>MUP</v>
      </c>
    </row>
    <row r="666" spans="1:18" x14ac:dyDescent="0.25">
      <c r="A666" s="29" t="s">
        <v>222</v>
      </c>
      <c r="B666" s="2" t="s">
        <v>27</v>
      </c>
      <c r="C666" s="3" t="str">
        <f>VLOOKUP(B666,[1]MASTER!A:B,2,0)</f>
        <v>PROTEN COKLATKEMASAN TUNGGAL</v>
      </c>
      <c r="D666" s="3" t="str">
        <f>VLOOKUP(B666,[1]MASTER!F:G,2,0)</f>
        <v>1152</v>
      </c>
      <c r="E666" s="3" t="str">
        <f>VLOOKUP(D666,[1]MASTER!G:H,2,0)</f>
        <v>PROTEN</v>
      </c>
      <c r="F666" s="8" t="s">
        <v>137</v>
      </c>
      <c r="G666" s="2" t="s">
        <v>138</v>
      </c>
      <c r="H666" s="8" t="s">
        <v>20</v>
      </c>
      <c r="I666" s="2" t="s">
        <v>20</v>
      </c>
      <c r="J666" s="15">
        <v>2280</v>
      </c>
      <c r="K666" s="15">
        <v>19391400</v>
      </c>
      <c r="L666" s="10"/>
      <c r="M666" s="15">
        <v>12190097.146660944</v>
      </c>
      <c r="O666" s="15"/>
      <c r="P666" s="15"/>
      <c r="Q666" s="12">
        <f>K666+L666-M666-O666-P666</f>
        <v>7201302.8533390556</v>
      </c>
      <c r="R666" t="str">
        <f>MID(G666,3,3)</f>
        <v>RNI</v>
      </c>
    </row>
    <row r="667" spans="1:18" x14ac:dyDescent="0.25">
      <c r="A667" s="29" t="s">
        <v>222</v>
      </c>
      <c r="B667" s="2" t="s">
        <v>147</v>
      </c>
      <c r="C667" s="3" t="str">
        <f>VLOOKUP(B667,[1]MASTER!A:B,2,0)</f>
        <v>DEXTROSE MONOHYDRATEInfus Intravena 5%</v>
      </c>
      <c r="D667" s="3" t="str">
        <f>VLOOKUP(B667,[1]MASTER!F:G,2,0)</f>
        <v>1116</v>
      </c>
      <c r="E667" s="3" t="str">
        <f>VLOOKUP(D667,[1]MASTER!G:H,2,0)</f>
        <v>OTSUMIX</v>
      </c>
      <c r="F667" s="8" t="s">
        <v>88</v>
      </c>
      <c r="G667" s="2" t="s">
        <v>81</v>
      </c>
      <c r="H667" s="8" t="s">
        <v>48</v>
      </c>
      <c r="I667" s="2" t="s">
        <v>49</v>
      </c>
      <c r="J667" s="15">
        <v>1000</v>
      </c>
      <c r="K667" s="15">
        <v>6202000</v>
      </c>
      <c r="L667" s="10"/>
      <c r="M667" s="15">
        <v>3945314.3346216995</v>
      </c>
      <c r="O667" s="15"/>
      <c r="P667" s="15"/>
      <c r="Q667" s="12">
        <f>K667+L667-M667-O667-P667</f>
        <v>2256685.6653783005</v>
      </c>
      <c r="R667" t="str">
        <f>MID(G667,3,3)</f>
        <v>MUP</v>
      </c>
    </row>
    <row r="668" spans="1:18" x14ac:dyDescent="0.25">
      <c r="A668" s="29" t="s">
        <v>222</v>
      </c>
      <c r="B668" s="2" t="s">
        <v>147</v>
      </c>
      <c r="C668" s="3" t="str">
        <f>VLOOKUP(B668,[1]MASTER!A:B,2,0)</f>
        <v>DEXTROSE MONOHYDRATEInfus Intravena 5%</v>
      </c>
      <c r="D668" s="3" t="str">
        <f>VLOOKUP(B668,[1]MASTER!F:G,2,0)</f>
        <v>1116</v>
      </c>
      <c r="E668" s="3" t="str">
        <f>VLOOKUP(D668,[1]MASTER!G:H,2,0)</f>
        <v>OTSUMIX</v>
      </c>
      <c r="F668" s="8" t="s">
        <v>88</v>
      </c>
      <c r="G668" s="2" t="s">
        <v>82</v>
      </c>
      <c r="H668" s="8" t="s">
        <v>48</v>
      </c>
      <c r="I668" s="2" t="s">
        <v>49</v>
      </c>
      <c r="J668" s="15">
        <v>1640</v>
      </c>
      <c r="K668" s="15">
        <v>10171280</v>
      </c>
      <c r="L668" s="10"/>
      <c r="M668" s="15">
        <v>6470315.5087795872</v>
      </c>
      <c r="O668" s="15"/>
      <c r="P668" s="15"/>
      <c r="Q668" s="12">
        <f>K668+L668-M668-O668-P668</f>
        <v>3700964.4912204128</v>
      </c>
      <c r="R668" t="str">
        <f>MID(G668,3,3)</f>
        <v>RNI</v>
      </c>
    </row>
    <row r="669" spans="1:18" x14ac:dyDescent="0.25">
      <c r="A669" s="29" t="s">
        <v>222</v>
      </c>
      <c r="B669" s="2" t="s">
        <v>148</v>
      </c>
      <c r="C669" s="3" t="str">
        <f>VLOOKUP(B669,[1]MASTER!A:B,2,0)</f>
        <v>SODIUM CHLORIDEInfus Intravena 0.9%</v>
      </c>
      <c r="D669" s="3" t="str">
        <f>VLOOKUP(B669,[1]MASTER!F:G,2,0)</f>
        <v>1116</v>
      </c>
      <c r="E669" s="3" t="str">
        <f>VLOOKUP(D669,[1]MASTER!G:H,2,0)</f>
        <v>OTSUMIX</v>
      </c>
      <c r="F669" s="8" t="s">
        <v>88</v>
      </c>
      <c r="G669" s="2" t="s">
        <v>81</v>
      </c>
      <c r="H669" s="8" t="s">
        <v>48</v>
      </c>
      <c r="I669" s="2" t="s">
        <v>49</v>
      </c>
      <c r="J669" s="15">
        <v>558090</v>
      </c>
      <c r="K669" s="15">
        <v>3044939040</v>
      </c>
      <c r="L669" s="10"/>
      <c r="M669" s="15">
        <v>1782105415.7402687</v>
      </c>
      <c r="O669" s="15"/>
      <c r="P669" s="15"/>
      <c r="Q669" s="12">
        <f>K669+L669-M669-O669-P669</f>
        <v>1262833624.2597313</v>
      </c>
      <c r="R669" t="str">
        <f>MID(G669,3,3)</f>
        <v>MUP</v>
      </c>
    </row>
    <row r="670" spans="1:18" x14ac:dyDescent="0.25">
      <c r="A670" s="29" t="s">
        <v>222</v>
      </c>
      <c r="B670" s="2" t="s">
        <v>148</v>
      </c>
      <c r="C670" s="3" t="str">
        <f>VLOOKUP(B670,[1]MASTER!A:B,2,0)</f>
        <v>SODIUM CHLORIDEInfus Intravena 0.9%</v>
      </c>
      <c r="D670" s="3" t="str">
        <f>VLOOKUP(B670,[1]MASTER!F:G,2,0)</f>
        <v>1116</v>
      </c>
      <c r="E670" s="3" t="str">
        <f>VLOOKUP(D670,[1]MASTER!G:H,2,0)</f>
        <v>OTSUMIX</v>
      </c>
      <c r="F670" s="8" t="s">
        <v>88</v>
      </c>
      <c r="G670" s="2" t="s">
        <v>82</v>
      </c>
      <c r="H670" s="8" t="s">
        <v>48</v>
      </c>
      <c r="I670" s="2" t="s">
        <v>49</v>
      </c>
      <c r="J670" s="15">
        <v>110800</v>
      </c>
      <c r="K670" s="15">
        <v>604524800</v>
      </c>
      <c r="L670" s="10"/>
      <c r="M670" s="15">
        <v>353809027.33254844</v>
      </c>
      <c r="O670" s="15"/>
      <c r="P670" s="15"/>
      <c r="Q670" s="12">
        <f>K670+L670-M670-O670-P670</f>
        <v>250715772.66745156</v>
      </c>
      <c r="R670" t="str">
        <f>MID(G670,3,3)</f>
        <v>RNI</v>
      </c>
    </row>
    <row r="671" spans="1:18" x14ac:dyDescent="0.25">
      <c r="A671" s="29" t="s">
        <v>222</v>
      </c>
      <c r="B671" s="2" t="s">
        <v>149</v>
      </c>
      <c r="C671" s="3" t="str">
        <f>VLOOKUP(B671,[1]MASTER!A:B,2,0)</f>
        <v>RINGER ACETATEInfus Intravena</v>
      </c>
      <c r="D671" s="3" t="str">
        <f>VLOOKUP(B671,[1]MASTER!F:G,2,0)</f>
        <v>1114</v>
      </c>
      <c r="E671" s="3" t="str">
        <f>VLOOKUP(D671,[1]MASTER!G:H,2,0)</f>
        <v>ASERING</v>
      </c>
      <c r="F671" s="8" t="s">
        <v>88</v>
      </c>
      <c r="G671" s="2" t="s">
        <v>81</v>
      </c>
      <c r="H671" s="8" t="s">
        <v>48</v>
      </c>
      <c r="I671" s="2" t="s">
        <v>49</v>
      </c>
      <c r="J671" s="15">
        <v>66320</v>
      </c>
      <c r="K671" s="15">
        <v>431676880</v>
      </c>
      <c r="L671" s="10"/>
      <c r="M671" s="15">
        <v>292607535.00122511</v>
      </c>
      <c r="O671" s="15"/>
      <c r="P671" s="15"/>
      <c r="Q671" s="12">
        <f>K671+L671-M671-O671-P671</f>
        <v>139069344.99877489</v>
      </c>
      <c r="R671" t="str">
        <f>MID(G671,3,3)</f>
        <v>MUP</v>
      </c>
    </row>
    <row r="672" spans="1:18" x14ac:dyDescent="0.25">
      <c r="A672" s="29" t="s">
        <v>222</v>
      </c>
      <c r="B672" s="2" t="s">
        <v>149</v>
      </c>
      <c r="C672" s="3" t="str">
        <f>VLOOKUP(B672,[1]MASTER!A:B,2,0)</f>
        <v>RINGER ACETATEInfus Intravena</v>
      </c>
      <c r="D672" s="3" t="str">
        <f>VLOOKUP(B672,[1]MASTER!F:G,2,0)</f>
        <v>1114</v>
      </c>
      <c r="E672" s="3" t="str">
        <f>VLOOKUP(D672,[1]MASTER!G:H,2,0)</f>
        <v>ASERING</v>
      </c>
      <c r="F672" s="8" t="s">
        <v>88</v>
      </c>
      <c r="G672" s="2" t="s">
        <v>82</v>
      </c>
      <c r="H672" s="8" t="s">
        <v>48</v>
      </c>
      <c r="I672" s="2" t="s">
        <v>49</v>
      </c>
      <c r="J672" s="15">
        <v>4740</v>
      </c>
      <c r="K672" s="15">
        <v>30852660</v>
      </c>
      <c r="L672" s="10"/>
      <c r="M672" s="15">
        <v>20913144.087843902</v>
      </c>
      <c r="O672" s="15"/>
      <c r="P672" s="15"/>
      <c r="Q672" s="12">
        <f>K672+L672-M672-O672-P672</f>
        <v>9939515.9121560976</v>
      </c>
      <c r="R672" t="str">
        <f>MID(G672,3,3)</f>
        <v>RNI</v>
      </c>
    </row>
    <row r="673" spans="1:18" x14ac:dyDescent="0.25">
      <c r="A673" s="29" t="s">
        <v>222</v>
      </c>
      <c r="B673" s="2" t="s">
        <v>28</v>
      </c>
      <c r="C673" s="3" t="str">
        <f>VLOOKUP(B673,[1]MASTER!A:B,2,0)</f>
        <v>PROTEN GOLD COKLATKEMASAN TUNGGAL</v>
      </c>
      <c r="D673" s="3" t="str">
        <f>VLOOKUP(B673,[1]MASTER!F:G,2,0)</f>
        <v>1152</v>
      </c>
      <c r="E673" s="3" t="str">
        <f>VLOOKUP(D673,[1]MASTER!G:H,2,0)</f>
        <v>PROTEN</v>
      </c>
      <c r="F673" s="8" t="s">
        <v>137</v>
      </c>
      <c r="G673" s="2" t="s">
        <v>19</v>
      </c>
      <c r="H673" s="8" t="s">
        <v>20</v>
      </c>
      <c r="I673" s="2" t="s">
        <v>20</v>
      </c>
      <c r="J673" s="15">
        <v>360</v>
      </c>
      <c r="K673" s="15">
        <v>3912480</v>
      </c>
      <c r="L673" s="10"/>
      <c r="M673" s="15">
        <v>2939264.6901260037</v>
      </c>
      <c r="O673" s="15"/>
      <c r="P673" s="15"/>
      <c r="Q673" s="12">
        <f>K673+L673-M673-O673-P673</f>
        <v>973215.3098739963</v>
      </c>
      <c r="R673" t="str">
        <f>MID(G673,3,3)</f>
        <v>MUP</v>
      </c>
    </row>
    <row r="674" spans="1:18" x14ac:dyDescent="0.25">
      <c r="A674" s="29" t="s">
        <v>222</v>
      </c>
      <c r="B674" s="2" t="s">
        <v>28</v>
      </c>
      <c r="C674" s="3" t="str">
        <f>VLOOKUP(B674,[1]MASTER!A:B,2,0)</f>
        <v>PROTEN GOLD COKLATKEMASAN TUNGGAL</v>
      </c>
      <c r="D674" s="3" t="str">
        <f>VLOOKUP(B674,[1]MASTER!F:G,2,0)</f>
        <v>1152</v>
      </c>
      <c r="E674" s="3" t="str">
        <f>VLOOKUP(D674,[1]MASTER!G:H,2,0)</f>
        <v>PROTEN</v>
      </c>
      <c r="F674" s="8" t="s">
        <v>137</v>
      </c>
      <c r="G674" s="2" t="s">
        <v>81</v>
      </c>
      <c r="H674" s="8" t="s">
        <v>48</v>
      </c>
      <c r="I674" s="2" t="s">
        <v>49</v>
      </c>
      <c r="J674" s="15">
        <v>360</v>
      </c>
      <c r="K674" s="15">
        <v>3701160</v>
      </c>
      <c r="L674" s="10"/>
      <c r="M674" s="15">
        <v>2939264.6901260037</v>
      </c>
      <c r="O674" s="15"/>
      <c r="P674" s="15"/>
      <c r="Q674" s="12">
        <f>K674+L674-M674-O674-P674</f>
        <v>761895.3098739963</v>
      </c>
      <c r="R674" t="str">
        <f>MID(G674,3,3)</f>
        <v>MUP</v>
      </c>
    </row>
    <row r="675" spans="1:18" x14ac:dyDescent="0.25">
      <c r="A675" s="29" t="s">
        <v>222</v>
      </c>
      <c r="B675" s="2" t="s">
        <v>28</v>
      </c>
      <c r="C675" s="3" t="str">
        <f>VLOOKUP(B675,[1]MASTER!A:B,2,0)</f>
        <v>PROTEN GOLD COKLATKEMASAN TUNGGAL</v>
      </c>
      <c r="D675" s="3" t="str">
        <f>VLOOKUP(B675,[1]MASTER!F:G,2,0)</f>
        <v>1152</v>
      </c>
      <c r="E675" s="3" t="str">
        <f>VLOOKUP(D675,[1]MASTER!G:H,2,0)</f>
        <v>PROTEN</v>
      </c>
      <c r="F675" s="8" t="s">
        <v>137</v>
      </c>
      <c r="G675" s="2" t="s">
        <v>82</v>
      </c>
      <c r="H675" s="8" t="s">
        <v>48</v>
      </c>
      <c r="I675" s="2" t="s">
        <v>49</v>
      </c>
      <c r="J675" s="15">
        <v>240</v>
      </c>
      <c r="K675" s="15">
        <v>2467440</v>
      </c>
      <c r="L675" s="10"/>
      <c r="M675" s="15">
        <v>1959509.793417336</v>
      </c>
      <c r="O675" s="15"/>
      <c r="P675" s="15"/>
      <c r="Q675" s="12">
        <f>K675+L675-M675-O675-P675</f>
        <v>507930.20658266405</v>
      </c>
      <c r="R675" t="str">
        <f>MID(G675,3,3)</f>
        <v>RNI</v>
      </c>
    </row>
    <row r="676" spans="1:18" x14ac:dyDescent="0.25">
      <c r="A676" s="29" t="s">
        <v>222</v>
      </c>
      <c r="B676" s="2" t="s">
        <v>28</v>
      </c>
      <c r="C676" s="3" t="str">
        <f>VLOOKUP(B676,[1]MASTER!A:B,2,0)</f>
        <v>PROTEN GOLD COKLATKEMASAN TUNGGAL</v>
      </c>
      <c r="D676" s="3" t="str">
        <f>VLOOKUP(B676,[1]MASTER!F:G,2,0)</f>
        <v>1152</v>
      </c>
      <c r="E676" s="3" t="str">
        <f>VLOOKUP(D676,[1]MASTER!G:H,2,0)</f>
        <v>PROTEN</v>
      </c>
      <c r="F676" s="8" t="s">
        <v>137</v>
      </c>
      <c r="G676" s="2" t="s">
        <v>138</v>
      </c>
      <c r="H676" s="8" t="s">
        <v>20</v>
      </c>
      <c r="I676" s="2" t="s">
        <v>20</v>
      </c>
      <c r="J676" s="15">
        <v>240</v>
      </c>
      <c r="K676" s="15">
        <v>2608320</v>
      </c>
      <c r="L676" s="10"/>
      <c r="M676" s="15">
        <v>1959509.793417336</v>
      </c>
      <c r="O676" s="15"/>
      <c r="P676" s="15"/>
      <c r="Q676" s="12">
        <f>K676+L676-M676-O676-P676</f>
        <v>648810.20658266405</v>
      </c>
      <c r="R676" t="str">
        <f>MID(G676,3,3)</f>
        <v>RNI</v>
      </c>
    </row>
    <row r="677" spans="1:18" x14ac:dyDescent="0.25">
      <c r="A677" s="29" t="s">
        <v>222</v>
      </c>
      <c r="B677" s="2" t="s">
        <v>150</v>
      </c>
      <c r="C677" s="3" t="str">
        <f>VLOOKUP(B677,[1]MASTER!A:B,2,0)</f>
        <v>MANNITOLInfus Intravena 20%</v>
      </c>
      <c r="D677" s="3" t="str">
        <f>VLOOKUP(B677,[1]MASTER!F:G,2,0)</f>
        <v>1115</v>
      </c>
      <c r="E677" s="3" t="str">
        <f>VLOOKUP(D677,[1]MASTER!G:H,2,0)</f>
        <v>C O D</v>
      </c>
      <c r="F677" s="8" t="s">
        <v>88</v>
      </c>
      <c r="G677" s="2" t="s">
        <v>81</v>
      </c>
      <c r="H677" s="8" t="s">
        <v>48</v>
      </c>
      <c r="I677" s="2" t="s">
        <v>49</v>
      </c>
      <c r="J677" s="15">
        <v>4940</v>
      </c>
      <c r="K677" s="15">
        <v>159700320</v>
      </c>
      <c r="L677" s="10"/>
      <c r="M677" s="15">
        <v>109203593.40926138</v>
      </c>
      <c r="O677" s="15"/>
      <c r="P677" s="15"/>
      <c r="Q677" s="12">
        <f>K677+L677-M677-O677-P677</f>
        <v>50496726.590738624</v>
      </c>
      <c r="R677" t="str">
        <f>MID(G677,3,3)</f>
        <v>MUP</v>
      </c>
    </row>
    <row r="678" spans="1:18" x14ac:dyDescent="0.25">
      <c r="A678" s="29" t="s">
        <v>222</v>
      </c>
      <c r="B678" s="2" t="s">
        <v>150</v>
      </c>
      <c r="C678" s="3" t="str">
        <f>VLOOKUP(B678,[1]MASTER!A:B,2,0)</f>
        <v>MANNITOLInfus Intravena 20%</v>
      </c>
      <c r="D678" s="3" t="str">
        <f>VLOOKUP(B678,[1]MASTER!F:G,2,0)</f>
        <v>1115</v>
      </c>
      <c r="E678" s="3" t="str">
        <f>VLOOKUP(D678,[1]MASTER!G:H,2,0)</f>
        <v>C O D</v>
      </c>
      <c r="F678" s="2" t="s">
        <v>88</v>
      </c>
      <c r="G678" s="2" t="s">
        <v>82</v>
      </c>
      <c r="H678" s="2" t="s">
        <v>48</v>
      </c>
      <c r="I678" s="2" t="s">
        <v>49</v>
      </c>
      <c r="J678" s="15">
        <v>1160</v>
      </c>
      <c r="K678" s="15">
        <v>37500480</v>
      </c>
      <c r="L678" s="10"/>
      <c r="M678" s="15">
        <v>25642949.059664626</v>
      </c>
      <c r="O678" s="15"/>
      <c r="P678" s="15"/>
      <c r="Q678" s="12">
        <f>K678+L678-M678-O678-P678</f>
        <v>11857530.940335374</v>
      </c>
      <c r="R678" t="str">
        <f>MID(G678,3,3)</f>
        <v>RNI</v>
      </c>
    </row>
    <row r="679" spans="1:18" x14ac:dyDescent="0.25">
      <c r="A679" s="29" t="s">
        <v>222</v>
      </c>
      <c r="B679" s="2" t="s">
        <v>151</v>
      </c>
      <c r="C679" s="3" t="str">
        <f>VLOOKUP(B679,[1]MASTER!A:B,2,0)</f>
        <v>MANNITOLInfus Intravena 20%</v>
      </c>
      <c r="D679" s="3" t="str">
        <f>VLOOKUP(B679,[1]MASTER!F:G,2,0)</f>
        <v>1115</v>
      </c>
      <c r="E679" s="3" t="str">
        <f>VLOOKUP(D679,[1]MASTER!G:H,2,0)</f>
        <v>C O D</v>
      </c>
      <c r="F679" s="2" t="s">
        <v>88</v>
      </c>
      <c r="G679" s="2" t="s">
        <v>81</v>
      </c>
      <c r="H679" s="2" t="s">
        <v>48</v>
      </c>
      <c r="I679" s="2" t="s">
        <v>49</v>
      </c>
      <c r="J679" s="15">
        <v>11130</v>
      </c>
      <c r="K679" s="15">
        <v>272195280</v>
      </c>
      <c r="L679" s="10"/>
      <c r="M679" s="15">
        <v>149457367.3057873</v>
      </c>
      <c r="O679" s="15"/>
      <c r="P679" s="15"/>
      <c r="Q679" s="12">
        <f>K679+L679-M679-O679-P679</f>
        <v>122737912.6942127</v>
      </c>
      <c r="R679" t="str">
        <f>MID(G679,3,3)</f>
        <v>MUP</v>
      </c>
    </row>
    <row r="680" spans="1:18" x14ac:dyDescent="0.25">
      <c r="A680" s="29" t="s">
        <v>222</v>
      </c>
      <c r="B680" s="2" t="s">
        <v>151</v>
      </c>
      <c r="C680" s="3" t="str">
        <f>VLOOKUP(B680,[1]MASTER!A:B,2,0)</f>
        <v>MANNITOLInfus Intravena 20%</v>
      </c>
      <c r="D680" s="3" t="str">
        <f>VLOOKUP(B680,[1]MASTER!F:G,2,0)</f>
        <v>1115</v>
      </c>
      <c r="E680" s="3" t="str">
        <f>VLOOKUP(D680,[1]MASTER!G:H,2,0)</f>
        <v>C O D</v>
      </c>
      <c r="F680" s="2" t="s">
        <v>88</v>
      </c>
      <c r="G680" s="2" t="s">
        <v>82</v>
      </c>
      <c r="H680" s="2" t="s">
        <v>48</v>
      </c>
      <c r="I680" s="2" t="s">
        <v>49</v>
      </c>
      <c r="J680" s="15">
        <v>4920</v>
      </c>
      <c r="K680" s="15">
        <v>120323520</v>
      </c>
      <c r="L680" s="10"/>
      <c r="M680" s="15">
        <v>66067407.649997622</v>
      </c>
      <c r="O680" s="15"/>
      <c r="P680" s="15"/>
      <c r="Q680" s="12">
        <f>K680+L680-M680-O680-P680</f>
        <v>54256112.350002378</v>
      </c>
      <c r="R680" t="str">
        <f>MID(G680,3,3)</f>
        <v>RNI</v>
      </c>
    </row>
    <row r="681" spans="1:18" x14ac:dyDescent="0.25">
      <c r="A681" s="29" t="s">
        <v>222</v>
      </c>
      <c r="B681" s="2" t="s">
        <v>152</v>
      </c>
      <c r="C681" s="3" t="str">
        <f>VLOOKUP(B681,[1]MASTER!A:B,2,0)</f>
        <v>OGB NS</v>
      </c>
      <c r="D681" s="3" t="str">
        <f>VLOOKUP(B681,[1]MASTER!F:G,2,0)</f>
        <v>1121</v>
      </c>
      <c r="E681" s="3" t="str">
        <f>VLOOKUP(D681,[1]MASTER!G:H,2,0)</f>
        <v>BASIC SOLUTION - WB</v>
      </c>
      <c r="F681" s="2" t="s">
        <v>124</v>
      </c>
      <c r="G681" s="2" t="s">
        <v>81</v>
      </c>
      <c r="H681" s="2" t="s">
        <v>48</v>
      </c>
      <c r="I681" s="2" t="s">
        <v>49</v>
      </c>
      <c r="J681" s="15">
        <v>1477528</v>
      </c>
      <c r="K681" s="15">
        <v>8681954528</v>
      </c>
      <c r="L681" s="10"/>
      <c r="M681" s="15">
        <v>8274156800</v>
      </c>
      <c r="O681" s="15"/>
      <c r="P681" s="15"/>
      <c r="Q681" s="12">
        <f>K681+L681-M681-O681-P681</f>
        <v>407797728</v>
      </c>
      <c r="R681" t="str">
        <f>MID(G681,3,3)</f>
        <v>MUP</v>
      </c>
    </row>
    <row r="682" spans="1:18" x14ac:dyDescent="0.25">
      <c r="A682" s="29" t="s">
        <v>222</v>
      </c>
      <c r="B682" s="2" t="s">
        <v>152</v>
      </c>
      <c r="C682" s="3" t="str">
        <f>VLOOKUP(B682,[1]MASTER!A:B,2,0)</f>
        <v>OGB NS</v>
      </c>
      <c r="D682" s="3" t="str">
        <f>VLOOKUP(B682,[1]MASTER!F:G,2,0)</f>
        <v>1121</v>
      </c>
      <c r="E682" s="3" t="str">
        <f>VLOOKUP(D682,[1]MASTER!G:H,2,0)</f>
        <v>BASIC SOLUTION - WB</v>
      </c>
      <c r="F682" s="2" t="s">
        <v>124</v>
      </c>
      <c r="G682" s="2" t="s">
        <v>82</v>
      </c>
      <c r="H682" s="2" t="s">
        <v>48</v>
      </c>
      <c r="I682" s="2" t="s">
        <v>49</v>
      </c>
      <c r="J682" s="15">
        <v>580380</v>
      </c>
      <c r="K682" s="15">
        <v>3410312880</v>
      </c>
      <c r="L682" s="10"/>
      <c r="M682" s="15">
        <v>3250128000</v>
      </c>
      <c r="O682" s="15"/>
      <c r="P682" s="15"/>
      <c r="Q682" s="12">
        <f>K682+L682-M682-O682-P682</f>
        <v>160184880</v>
      </c>
      <c r="R682" t="str">
        <f>MID(G682,3,3)</f>
        <v>RNI</v>
      </c>
    </row>
    <row r="683" spans="1:18" x14ac:dyDescent="0.25">
      <c r="A683" s="29" t="s">
        <v>222</v>
      </c>
      <c r="B683" s="2" t="s">
        <v>25</v>
      </c>
      <c r="C683" s="3" t="str">
        <f>VLOOKUP(B683,[1]MASTER!A:B,2,0)</f>
        <v>OTSULIP 20%</v>
      </c>
      <c r="D683" s="3" t="str">
        <f>VLOOKUP(B683,[1]MASTER!F:G,2,0)</f>
        <v>1139</v>
      </c>
      <c r="E683" s="3" t="str">
        <f>VLOOKUP(D683,[1]MASTER!G:H,2,0)</f>
        <v>OTSULIP</v>
      </c>
      <c r="F683" s="2" t="s">
        <v>80</v>
      </c>
      <c r="G683" s="2" t="s">
        <v>81</v>
      </c>
      <c r="H683" s="2" t="s">
        <v>48</v>
      </c>
      <c r="I683" s="2" t="s">
        <v>49</v>
      </c>
      <c r="J683" s="15">
        <v>1890</v>
      </c>
      <c r="K683" s="15">
        <v>234223920</v>
      </c>
      <c r="L683" s="10"/>
      <c r="M683" s="15">
        <v>170591997.57058895</v>
      </c>
      <c r="O683" s="15"/>
      <c r="P683" s="15"/>
      <c r="Q683" s="12">
        <f>K683+L683-M683-O683-P683</f>
        <v>63631922.429411054</v>
      </c>
      <c r="R683" t="str">
        <f>MID(G683,3,3)</f>
        <v>MUP</v>
      </c>
    </row>
    <row r="684" spans="1:18" x14ac:dyDescent="0.25">
      <c r="A684" s="29" t="s">
        <v>222</v>
      </c>
      <c r="B684" s="2" t="s">
        <v>25</v>
      </c>
      <c r="C684" s="3" t="str">
        <f>VLOOKUP(B684,[1]MASTER!A:B,2,0)</f>
        <v>OTSULIP 20%</v>
      </c>
      <c r="D684" s="3" t="str">
        <f>VLOOKUP(B684,[1]MASTER!F:G,2,0)</f>
        <v>1139</v>
      </c>
      <c r="E684" s="3" t="str">
        <f>VLOOKUP(D684,[1]MASTER!G:H,2,0)</f>
        <v>OTSULIP</v>
      </c>
      <c r="F684" s="2" t="s">
        <v>80</v>
      </c>
      <c r="G684" s="2" t="s">
        <v>82</v>
      </c>
      <c r="H684" s="2" t="s">
        <v>48</v>
      </c>
      <c r="I684" s="2" t="s">
        <v>49</v>
      </c>
      <c r="J684" s="15">
        <v>30</v>
      </c>
      <c r="K684" s="15">
        <v>3717840</v>
      </c>
      <c r="L684" s="10"/>
      <c r="M684" s="15">
        <v>2707809.4852474439</v>
      </c>
      <c r="O684" s="15"/>
      <c r="P684" s="15"/>
      <c r="Q684" s="12">
        <f>K684+L684-M684-O684-P684</f>
        <v>1010030.5147525561</v>
      </c>
      <c r="R684" t="str">
        <f>MID(G684,3,3)</f>
        <v>RNI</v>
      </c>
    </row>
    <row r="685" spans="1:18" x14ac:dyDescent="0.25">
      <c r="A685" s="29" t="s">
        <v>222</v>
      </c>
      <c r="B685" s="2" t="s">
        <v>156</v>
      </c>
      <c r="C685" s="3" t="str">
        <f>VLOOKUP(B685,[1]MASTER!A:B,2,0)</f>
        <v>DEXTROSE MONOHYDRATEInfus Intravena 10%</v>
      </c>
      <c r="D685" s="3" t="str">
        <f>VLOOKUP(B685,[1]MASTER!F:G,2,0)</f>
        <v>1111</v>
      </c>
      <c r="E685" s="3" t="str">
        <f>VLOOKUP(D685,[1]MASTER!G:H,2,0)</f>
        <v>BASIC  SOLUTION</v>
      </c>
      <c r="F685" s="2" t="s">
        <v>88</v>
      </c>
      <c r="G685" s="2" t="s">
        <v>81</v>
      </c>
      <c r="H685" s="2" t="s">
        <v>48</v>
      </c>
      <c r="I685" s="2" t="s">
        <v>49</v>
      </c>
      <c r="J685" s="15">
        <v>32380</v>
      </c>
      <c r="K685" s="15">
        <v>207070100</v>
      </c>
      <c r="L685" s="10"/>
      <c r="M685" s="15">
        <v>187352074.67106545</v>
      </c>
      <c r="O685" s="15"/>
      <c r="P685" s="15"/>
      <c r="Q685" s="12">
        <f>K685+L685-M685-O685-P685</f>
        <v>19718025.32893455</v>
      </c>
      <c r="R685" t="str">
        <f>MID(G685,3,3)</f>
        <v>MUP</v>
      </c>
    </row>
    <row r="686" spans="1:18" x14ac:dyDescent="0.25">
      <c r="A686" s="29" t="s">
        <v>222</v>
      </c>
      <c r="B686" s="2" t="s">
        <v>156</v>
      </c>
      <c r="C686" s="3" t="str">
        <f>VLOOKUP(B686,[1]MASTER!A:B,2,0)</f>
        <v>DEXTROSE MONOHYDRATEInfus Intravena 10%</v>
      </c>
      <c r="D686" s="3" t="str">
        <f>VLOOKUP(B686,[1]MASTER!F:G,2,0)</f>
        <v>1111</v>
      </c>
      <c r="E686" s="3" t="str">
        <f>VLOOKUP(D686,[1]MASTER!G:H,2,0)</f>
        <v>BASIC  SOLUTION</v>
      </c>
      <c r="F686" s="2" t="s">
        <v>88</v>
      </c>
      <c r="G686" s="2" t="s">
        <v>82</v>
      </c>
      <c r="H686" s="2" t="s">
        <v>48</v>
      </c>
      <c r="I686" s="2" t="s">
        <v>49</v>
      </c>
      <c r="J686" s="15">
        <v>12620</v>
      </c>
      <c r="K686" s="15">
        <v>80704900</v>
      </c>
      <c r="L686" s="10"/>
      <c r="M686" s="15">
        <v>73019863.568525165</v>
      </c>
      <c r="O686" s="15"/>
      <c r="P686" s="15"/>
      <c r="Q686" s="12">
        <f>K686+L686-M686-O686-P686</f>
        <v>7685036.4314748347</v>
      </c>
      <c r="R686" t="str">
        <f>MID(G686,3,3)</f>
        <v>RNI</v>
      </c>
    </row>
    <row r="687" spans="1:18" x14ac:dyDescent="0.25">
      <c r="A687" s="29" t="s">
        <v>222</v>
      </c>
      <c r="B687" s="2" t="s">
        <v>157</v>
      </c>
      <c r="C687" s="3" t="str">
        <f>VLOOKUP(B687,[1]MASTER!A:B,2,0)</f>
        <v>DEXTROSE MONOHYDRATEInfus Intravena 5%</v>
      </c>
      <c r="D687" s="3" t="str">
        <f>VLOOKUP(B687,[1]MASTER!F:G,2,0)</f>
        <v>1111</v>
      </c>
      <c r="E687" s="3" t="str">
        <f>VLOOKUP(D687,[1]MASTER!G:H,2,0)</f>
        <v>BASIC  SOLUTION</v>
      </c>
      <c r="F687" s="2" t="s">
        <v>88</v>
      </c>
      <c r="G687" s="2" t="s">
        <v>81</v>
      </c>
      <c r="H687" s="2" t="s">
        <v>48</v>
      </c>
      <c r="I687" s="2" t="s">
        <v>49</v>
      </c>
      <c r="J687" s="15">
        <v>22980</v>
      </c>
      <c r="K687" s="15">
        <v>135237300</v>
      </c>
      <c r="L687" s="10"/>
      <c r="M687" s="15">
        <v>107836828.27992073</v>
      </c>
      <c r="O687" s="15"/>
      <c r="P687" s="15"/>
      <c r="Q687" s="12">
        <f>K687+L687-M687-O687-P687</f>
        <v>27400471.720079273</v>
      </c>
      <c r="R687" t="str">
        <f>MID(G687,3,3)</f>
        <v>MUP</v>
      </c>
    </row>
    <row r="688" spans="1:18" x14ac:dyDescent="0.25">
      <c r="A688" s="29" t="s">
        <v>222</v>
      </c>
      <c r="B688" s="2" t="s">
        <v>157</v>
      </c>
      <c r="C688" s="3" t="str">
        <f>VLOOKUP(B688,[1]MASTER!A:B,2,0)</f>
        <v>DEXTROSE MONOHYDRATEInfus Intravena 5%</v>
      </c>
      <c r="D688" s="3" t="str">
        <f>VLOOKUP(B688,[1]MASTER!F:G,2,0)</f>
        <v>1111</v>
      </c>
      <c r="E688" s="3" t="str">
        <f>VLOOKUP(D688,[1]MASTER!G:H,2,0)</f>
        <v>BASIC  SOLUTION</v>
      </c>
      <c r="F688" s="2" t="s">
        <v>88</v>
      </c>
      <c r="G688" s="2" t="s">
        <v>82</v>
      </c>
      <c r="H688" s="2" t="s">
        <v>48</v>
      </c>
      <c r="I688" s="10" t="s">
        <v>49</v>
      </c>
      <c r="J688" s="15">
        <v>38600</v>
      </c>
      <c r="K688" s="15">
        <v>227161000</v>
      </c>
      <c r="L688" s="10"/>
      <c r="M688" s="15">
        <v>181135838.62510622</v>
      </c>
      <c r="O688" s="15"/>
      <c r="P688" s="15"/>
      <c r="Q688" s="12">
        <f>K688+L688-M688-O688-P688</f>
        <v>46025161.374893785</v>
      </c>
      <c r="R688" t="str">
        <f>MID(G688,3,3)</f>
        <v>RNI</v>
      </c>
    </row>
    <row r="689" spans="1:18" x14ac:dyDescent="0.25">
      <c r="A689" s="29" t="s">
        <v>222</v>
      </c>
      <c r="B689" s="2" t="s">
        <v>158</v>
      </c>
      <c r="C689" s="3" t="str">
        <f>VLOOKUP(B689,[1]MASTER!A:B,2,0)</f>
        <v>SODIUM CHLORIDEInfus Intravena 0.9%</v>
      </c>
      <c r="D689" s="3" t="str">
        <f>VLOOKUP(B689,[1]MASTER!F:G,2,0)</f>
        <v>1111</v>
      </c>
      <c r="E689" s="3" t="str">
        <f>VLOOKUP(D689,[1]MASTER!G:H,2,0)</f>
        <v>BASIC  SOLUTION</v>
      </c>
      <c r="F689" s="2" t="s">
        <v>88</v>
      </c>
      <c r="G689" s="2" t="s">
        <v>81</v>
      </c>
      <c r="H689" s="2" t="s">
        <v>48</v>
      </c>
      <c r="I689" s="10" t="s">
        <v>49</v>
      </c>
      <c r="J689" s="15">
        <v>5740</v>
      </c>
      <c r="K689" s="15">
        <v>33728240</v>
      </c>
      <c r="L689" s="10"/>
      <c r="M689" s="15">
        <v>23076757.535662822</v>
      </c>
      <c r="O689" s="15"/>
      <c r="P689" s="15"/>
      <c r="Q689" s="12">
        <f>K689+L689-M689-O689-P689</f>
        <v>10651482.464337178</v>
      </c>
      <c r="R689" t="str">
        <f>MID(G689,3,3)</f>
        <v>MUP</v>
      </c>
    </row>
    <row r="690" spans="1:18" x14ac:dyDescent="0.25">
      <c r="A690" s="29" t="s">
        <v>222</v>
      </c>
      <c r="B690" s="2" t="s">
        <v>158</v>
      </c>
      <c r="C690" s="3" t="str">
        <f>VLOOKUP(B690,[1]MASTER!A:B,2,0)</f>
        <v>SODIUM CHLORIDEInfus Intravena 0.9%</v>
      </c>
      <c r="D690" s="3" t="str">
        <f>VLOOKUP(B690,[1]MASTER!F:G,2,0)</f>
        <v>1111</v>
      </c>
      <c r="E690" s="3" t="str">
        <f>VLOOKUP(D690,[1]MASTER!G:H,2,0)</f>
        <v>BASIC  SOLUTION</v>
      </c>
      <c r="F690" s="2" t="s">
        <v>88</v>
      </c>
      <c r="G690" s="2" t="s">
        <v>82</v>
      </c>
      <c r="H690" s="2" t="s">
        <v>48</v>
      </c>
      <c r="I690" s="10" t="s">
        <v>49</v>
      </c>
      <c r="J690" s="15">
        <v>39180</v>
      </c>
      <c r="K690" s="15">
        <v>230221680</v>
      </c>
      <c r="L690" s="10"/>
      <c r="M690" s="15">
        <v>157516961.71555212</v>
      </c>
      <c r="O690" s="15"/>
      <c r="P690" s="15"/>
      <c r="Q690" s="12">
        <f>K690+L690-M690-O690-P690</f>
        <v>72704718.284447879</v>
      </c>
      <c r="R690" t="str">
        <f>MID(G690,3,3)</f>
        <v>RNI</v>
      </c>
    </row>
    <row r="691" spans="1:18" x14ac:dyDescent="0.25">
      <c r="A691" s="29" t="s">
        <v>222</v>
      </c>
      <c r="B691" s="2" t="s">
        <v>159</v>
      </c>
      <c r="C691" s="3" t="str">
        <f>VLOOKUP(B691,[1]MASTER!A:B,2,0)</f>
        <v>DEXTROSE MONOHYDRATE 10%&amp; Sodium Chloride 0.18%</v>
      </c>
      <c r="D691" s="3" t="str">
        <f>VLOOKUP(B691,[1]MASTER!F:G,2,0)</f>
        <v>1111</v>
      </c>
      <c r="E691" s="3" t="str">
        <f>VLOOKUP(D691,[1]MASTER!G:H,2,0)</f>
        <v>BASIC  SOLUTION</v>
      </c>
      <c r="F691" s="2" t="s">
        <v>88</v>
      </c>
      <c r="G691" s="2" t="s">
        <v>81</v>
      </c>
      <c r="H691" s="2" t="s">
        <v>48</v>
      </c>
      <c r="I691" s="10" t="s">
        <v>49</v>
      </c>
      <c r="J691" s="15">
        <v>4080</v>
      </c>
      <c r="K691" s="15">
        <v>41395680</v>
      </c>
      <c r="L691" s="10"/>
      <c r="M691" s="15">
        <v>28410825.209455777</v>
      </c>
      <c r="O691" s="15"/>
      <c r="P691" s="15"/>
      <c r="Q691" s="12">
        <f>K691+L691-M691-O691-P691</f>
        <v>12984854.790544223</v>
      </c>
      <c r="R691" t="str">
        <f>MID(G691,3,3)</f>
        <v>MUP</v>
      </c>
    </row>
    <row r="692" spans="1:18" x14ac:dyDescent="0.25">
      <c r="A692" s="29" t="s">
        <v>222</v>
      </c>
      <c r="B692" s="2" t="s">
        <v>159</v>
      </c>
      <c r="C692" s="3" t="str">
        <f>VLOOKUP(B692,[1]MASTER!A:B,2,0)</f>
        <v>DEXTROSE MONOHYDRATE 10%&amp; Sodium Chloride 0.18%</v>
      </c>
      <c r="D692" s="3" t="str">
        <f>VLOOKUP(B692,[1]MASTER!F:G,2,0)</f>
        <v>1111</v>
      </c>
      <c r="E692" s="3" t="str">
        <f>VLOOKUP(D692,[1]MASTER!G:H,2,0)</f>
        <v>BASIC  SOLUTION</v>
      </c>
      <c r="F692" s="2" t="s">
        <v>88</v>
      </c>
      <c r="G692" s="2" t="s">
        <v>82</v>
      </c>
      <c r="H692" s="2" t="s">
        <v>48</v>
      </c>
      <c r="I692" s="10" t="s">
        <v>49</v>
      </c>
      <c r="J692" s="15">
        <v>500</v>
      </c>
      <c r="K692" s="15">
        <v>5073000</v>
      </c>
      <c r="L692" s="10"/>
      <c r="M692" s="15">
        <v>3481718.7756686001</v>
      </c>
      <c r="O692" s="15"/>
      <c r="P692" s="15"/>
      <c r="Q692" s="12">
        <f>K692+L692-M692-O692-P692</f>
        <v>1591281.2243313999</v>
      </c>
      <c r="R692" t="str">
        <f>MID(G692,3,3)</f>
        <v>RNI</v>
      </c>
    </row>
    <row r="693" spans="1:18" x14ac:dyDescent="0.25">
      <c r="A693" s="29" t="s">
        <v>222</v>
      </c>
      <c r="B693" s="2" t="s">
        <v>177</v>
      </c>
      <c r="C693" s="3" t="str">
        <f>VLOOKUP(B693,[1]MASTER!A:B,2,0)</f>
        <v>BREATH COLLECTION BAG0.3L 652832</v>
      </c>
      <c r="D693" s="3" t="str">
        <f>VLOOKUP(B693,[1]MASTER!F:G,2,0)</f>
        <v>5513</v>
      </c>
      <c r="E693" s="3" t="str">
        <f>VLOOKUP(D693,[1]MASTER!G:H,2,0)</f>
        <v>UBT</v>
      </c>
      <c r="F693" s="9" t="s">
        <v>178</v>
      </c>
      <c r="G693" s="2" t="s">
        <v>179</v>
      </c>
      <c r="H693" s="2" t="s">
        <v>20</v>
      </c>
      <c r="I693" s="10" t="s">
        <v>20</v>
      </c>
      <c r="J693" s="21">
        <v>1000</v>
      </c>
      <c r="K693" s="15">
        <v>16000000</v>
      </c>
      <c r="L693" s="22"/>
      <c r="M693" s="15">
        <v>8063640.3566095997</v>
      </c>
      <c r="O693" s="15"/>
      <c r="P693" s="15"/>
      <c r="Q693" s="12">
        <f>K693+L693-M693-O693-P693</f>
        <v>7936359.6433904003</v>
      </c>
      <c r="R693" t="str">
        <f>MID(G693,3,3)</f>
        <v>APP</v>
      </c>
    </row>
    <row r="694" spans="1:18" x14ac:dyDescent="0.25">
      <c r="A694" s="29" t="s">
        <v>222</v>
      </c>
      <c r="B694" s="2" t="s">
        <v>160</v>
      </c>
      <c r="C694" s="3" t="str">
        <f>VLOOKUP(B694,[1]MASTER!A:B,2,0)</f>
        <v>STERILE WATER FORInjection</v>
      </c>
      <c r="D694" s="3" t="str">
        <f>VLOOKUP(B694,[1]MASTER!F:G,2,0)</f>
        <v>1112</v>
      </c>
      <c r="E694" s="3" t="str">
        <f>VLOOKUP(D694,[1]MASTER!G:H,2,0)</f>
        <v>AMPOULE</v>
      </c>
      <c r="F694" s="9" t="s">
        <v>127</v>
      </c>
      <c r="G694" s="2" t="s">
        <v>81</v>
      </c>
      <c r="H694" s="2" t="s">
        <v>48</v>
      </c>
      <c r="I694" s="10" t="s">
        <v>49</v>
      </c>
      <c r="J694" s="21">
        <v>7320</v>
      </c>
      <c r="K694" s="15">
        <v>16543200</v>
      </c>
      <c r="L694" s="22"/>
      <c r="M694" s="15">
        <v>12281808.262072694</v>
      </c>
      <c r="O694" s="15"/>
      <c r="P694" s="15"/>
      <c r="Q694" s="12">
        <f>K694+L694-M694-O694-P694</f>
        <v>4261391.7379273064</v>
      </c>
      <c r="R694" t="str">
        <f>MID(G694,3,3)</f>
        <v>MUP</v>
      </c>
    </row>
    <row r="695" spans="1:18" x14ac:dyDescent="0.25">
      <c r="A695" s="29" t="s">
        <v>222</v>
      </c>
      <c r="B695" s="2" t="s">
        <v>161</v>
      </c>
      <c r="C695" s="3" t="str">
        <f>VLOOKUP(B695,[1]MASTER!A:B,2,0)</f>
        <v>OTSU-WI</v>
      </c>
      <c r="D695" s="3" t="str">
        <f>VLOOKUP(B695,[1]MASTER!F:G,2,0)</f>
        <v>1112</v>
      </c>
      <c r="E695" s="3" t="str">
        <f>VLOOKUP(D695,[1]MASTER!G:H,2,0)</f>
        <v>AMPOULE</v>
      </c>
      <c r="F695" s="9" t="s">
        <v>127</v>
      </c>
      <c r="G695" s="2" t="s">
        <v>19</v>
      </c>
      <c r="H695" s="2" t="s">
        <v>20</v>
      </c>
      <c r="I695" s="10" t="s">
        <v>20</v>
      </c>
      <c r="J695" s="21">
        <v>18000</v>
      </c>
      <c r="K695" s="15">
        <v>57870000</v>
      </c>
      <c r="L695" s="22"/>
      <c r="M695" s="15">
        <v>29496706.688611805</v>
      </c>
      <c r="O695" s="15"/>
      <c r="P695" s="15"/>
      <c r="Q695" s="12">
        <f>K695+L695-M695-O695-P695</f>
        <v>28373293.311388195</v>
      </c>
      <c r="R695" t="str">
        <f>MID(G695,3,3)</f>
        <v>MUP</v>
      </c>
    </row>
    <row r="696" spans="1:18" x14ac:dyDescent="0.25">
      <c r="A696" s="29" t="s">
        <v>222</v>
      </c>
      <c r="B696" s="2" t="s">
        <v>161</v>
      </c>
      <c r="C696" s="3" t="str">
        <f>VLOOKUP(B696,[1]MASTER!A:B,2,0)</f>
        <v>OTSU-WI</v>
      </c>
      <c r="D696" s="3" t="str">
        <f>VLOOKUP(B696,[1]MASTER!F:G,2,0)</f>
        <v>1112</v>
      </c>
      <c r="E696" s="3" t="str">
        <f>VLOOKUP(D696,[1]MASTER!G:H,2,0)</f>
        <v>AMPOULE</v>
      </c>
      <c r="F696" s="9" t="s">
        <v>127</v>
      </c>
      <c r="G696" s="2" t="s">
        <v>89</v>
      </c>
      <c r="H696" s="2" t="s">
        <v>52</v>
      </c>
      <c r="I696" s="10" t="s">
        <v>49</v>
      </c>
      <c r="J696" s="21">
        <v>18000</v>
      </c>
      <c r="K696" s="15">
        <v>40680000</v>
      </c>
      <c r="L696" s="22"/>
      <c r="M696" s="15">
        <v>29496706.688611802</v>
      </c>
      <c r="O696" s="15"/>
      <c r="P696" s="15"/>
      <c r="Q696" s="12">
        <f>K696+L696-M696-O696-P696</f>
        <v>11183293.311388198</v>
      </c>
      <c r="R696" t="str">
        <f>MID(G696,3,3)</f>
        <v>MUP</v>
      </c>
    </row>
    <row r="697" spans="1:18" x14ac:dyDescent="0.25">
      <c r="A697" s="29" t="s">
        <v>222</v>
      </c>
      <c r="B697" s="2" t="s">
        <v>35</v>
      </c>
      <c r="C697" s="3" t="str">
        <f>VLOOKUP(B697,[1]MASTER!A:B,2,0)</f>
        <v>JINARC 15 MG</v>
      </c>
      <c r="D697" s="3" t="str">
        <f>VLOOKUP(B697,[1]MASTER!F:G,2,0)</f>
        <v>5124</v>
      </c>
      <c r="E697" s="3" t="str">
        <f>VLOOKUP(D697,[1]MASTER!G:H,2,0)</f>
        <v>JINARK</v>
      </c>
      <c r="F697" s="9" t="s">
        <v>66</v>
      </c>
      <c r="G697" s="2" t="s">
        <v>32</v>
      </c>
      <c r="H697" s="2" t="s">
        <v>20</v>
      </c>
      <c r="I697" s="10" t="s">
        <v>20</v>
      </c>
      <c r="J697" s="21">
        <v>90</v>
      </c>
      <c r="K697" s="15">
        <v>9863964</v>
      </c>
      <c r="L697" s="22"/>
      <c r="M697" s="15">
        <v>2786945.0660547214</v>
      </c>
      <c r="O697" s="15"/>
      <c r="P697" s="15"/>
      <c r="Q697" s="12">
        <f>K697+L697-M697-O697-P697</f>
        <v>7077018.9339452786</v>
      </c>
      <c r="R697" t="str">
        <f>MID(G697,3,3)</f>
        <v>MUP</v>
      </c>
    </row>
    <row r="698" spans="1:18" x14ac:dyDescent="0.25">
      <c r="A698" s="29" t="s">
        <v>222</v>
      </c>
      <c r="B698" s="2" t="s">
        <v>162</v>
      </c>
      <c r="C698" s="3" t="str">
        <f>VLOOKUP(B698,[1]MASTER!A:B,2,0)</f>
        <v>MEYLON 84-BP</v>
      </c>
      <c r="D698" s="3" t="str">
        <f>VLOOKUP(B698,[1]MASTER!F:G,2,0)</f>
        <v>1112</v>
      </c>
      <c r="E698" s="3" t="str">
        <f>VLOOKUP(D698,[1]MASTER!G:H,2,0)</f>
        <v>AMPOULE</v>
      </c>
      <c r="F698" s="9" t="s">
        <v>127</v>
      </c>
      <c r="G698" s="2" t="s">
        <v>19</v>
      </c>
      <c r="H698" s="2" t="s">
        <v>20</v>
      </c>
      <c r="I698" s="10" t="s">
        <v>20</v>
      </c>
      <c r="J698" s="21">
        <v>2880</v>
      </c>
      <c r="K698" s="15">
        <v>31674240</v>
      </c>
      <c r="L698" s="22"/>
      <c r="M698" s="15">
        <v>7250592.6421634881</v>
      </c>
      <c r="O698" s="15"/>
      <c r="P698" s="15"/>
      <c r="Q698" s="12">
        <f>K698+L698-M698-O698-P698</f>
        <v>24423647.357836511</v>
      </c>
      <c r="R698" t="str">
        <f>MID(G698,3,3)</f>
        <v>MUP</v>
      </c>
    </row>
    <row r="699" spans="1:18" x14ac:dyDescent="0.25">
      <c r="A699" s="29" t="s">
        <v>222</v>
      </c>
      <c r="B699" s="2" t="s">
        <v>162</v>
      </c>
      <c r="C699" s="3" t="str">
        <f>VLOOKUP(B699,[1]MASTER!A:B,2,0)</f>
        <v>MEYLON 84-BP</v>
      </c>
      <c r="D699" s="3" t="str">
        <f>VLOOKUP(B699,[1]MASTER!F:G,2,0)</f>
        <v>1112</v>
      </c>
      <c r="E699" s="3" t="str">
        <f>VLOOKUP(D699,[1]MASTER!G:H,2,0)</f>
        <v>AMPOULE</v>
      </c>
      <c r="F699" s="9" t="s">
        <v>127</v>
      </c>
      <c r="G699" s="2" t="s">
        <v>81</v>
      </c>
      <c r="H699" s="2" t="s">
        <v>48</v>
      </c>
      <c r="I699" s="10" t="s">
        <v>49</v>
      </c>
      <c r="J699" s="21">
        <v>75767</v>
      </c>
      <c r="K699" s="15">
        <v>438084794</v>
      </c>
      <c r="L699" s="22"/>
      <c r="M699" s="15">
        <v>190748490.52736154</v>
      </c>
      <c r="O699" s="15"/>
      <c r="P699" s="15"/>
      <c r="Q699" s="12">
        <f>K699+L699-M699-O699-P699</f>
        <v>247336303.47263846</v>
      </c>
      <c r="R699" t="str">
        <f>MID(G699,3,3)</f>
        <v>MUP</v>
      </c>
    </row>
    <row r="700" spans="1:18" x14ac:dyDescent="0.25">
      <c r="A700" s="29" t="s">
        <v>222</v>
      </c>
      <c r="B700" s="2" t="s">
        <v>162</v>
      </c>
      <c r="C700" s="3" t="str">
        <f>VLOOKUP(B700,[1]MASTER!A:B,2,0)</f>
        <v>MEYLON 84-BP</v>
      </c>
      <c r="D700" s="3" t="str">
        <f>VLOOKUP(B700,[1]MASTER!F:G,2,0)</f>
        <v>1112</v>
      </c>
      <c r="E700" s="3" t="str">
        <f>VLOOKUP(D700,[1]MASTER!G:H,2,0)</f>
        <v>AMPOULE</v>
      </c>
      <c r="F700" s="9" t="s">
        <v>127</v>
      </c>
      <c r="G700" s="2" t="s">
        <v>82</v>
      </c>
      <c r="H700" s="2" t="s">
        <v>48</v>
      </c>
      <c r="I700" s="10" t="s">
        <v>49</v>
      </c>
      <c r="J700" s="21">
        <v>13920</v>
      </c>
      <c r="K700" s="15">
        <v>80485440</v>
      </c>
      <c r="L700" s="22"/>
      <c r="M700" s="15">
        <v>35044531.103790186</v>
      </c>
      <c r="O700" s="15"/>
      <c r="P700" s="15"/>
      <c r="Q700" s="12">
        <f>K700+L700-M700-O700-P700</f>
        <v>45440908.896209814</v>
      </c>
      <c r="R700" t="str">
        <f>MID(G700,3,3)</f>
        <v>RNI</v>
      </c>
    </row>
    <row r="701" spans="1:18" x14ac:dyDescent="0.25">
      <c r="A701" s="29" t="s">
        <v>222</v>
      </c>
      <c r="B701" s="2" t="s">
        <v>180</v>
      </c>
      <c r="C701" s="3" t="str">
        <f>VLOOKUP(B701,[1]MASTER!A:B,2,0)</f>
        <v>BFLUID</v>
      </c>
      <c r="D701" s="3" t="str">
        <f>VLOOKUP(B701,[1]MASTER!F:G,2,0)</f>
        <v>1138</v>
      </c>
      <c r="E701" s="3" t="str">
        <f>VLOOKUP(D701,[1]MASTER!G:H,2,0)</f>
        <v>B-FLUID</v>
      </c>
      <c r="F701" s="9" t="s">
        <v>154</v>
      </c>
      <c r="G701" s="2" t="s">
        <v>181</v>
      </c>
      <c r="H701" s="2" t="s">
        <v>20</v>
      </c>
      <c r="I701" s="10" t="s">
        <v>20</v>
      </c>
      <c r="J701" s="21">
        <v>15360</v>
      </c>
      <c r="K701" s="15">
        <v>1140344832</v>
      </c>
      <c r="L701" s="22"/>
      <c r="M701" s="15">
        <v>640316989.17155623</v>
      </c>
      <c r="O701" s="15"/>
      <c r="P701" s="15"/>
      <c r="Q701" s="12">
        <f>K701+L701-M701-O701-P701</f>
        <v>500027842.82844377</v>
      </c>
      <c r="R701" t="str">
        <f>MID(G701,3,3)</f>
        <v>OPI</v>
      </c>
    </row>
    <row r="702" spans="1:18" x14ac:dyDescent="0.25">
      <c r="A702" s="29" t="s">
        <v>222</v>
      </c>
      <c r="B702" s="2" t="s">
        <v>163</v>
      </c>
      <c r="C702" s="3" t="str">
        <f>VLOOKUP(B702,[1]MASTER!A:B,2,0)</f>
        <v>RINGER LACTATEInfus Intravena</v>
      </c>
      <c r="D702" s="3" t="str">
        <f>VLOOKUP(B702,[1]MASTER!F:G,2,0)</f>
        <v>1111</v>
      </c>
      <c r="E702" s="3" t="str">
        <f>VLOOKUP(D702,[1]MASTER!G:H,2,0)</f>
        <v>BASIC  SOLUTION</v>
      </c>
      <c r="F702" s="9" t="s">
        <v>88</v>
      </c>
      <c r="G702" s="2" t="s">
        <v>81</v>
      </c>
      <c r="H702" s="2" t="s">
        <v>48</v>
      </c>
      <c r="I702" s="10" t="s">
        <v>49</v>
      </c>
      <c r="J702" s="21">
        <v>123880</v>
      </c>
      <c r="K702" s="15">
        <v>806211040</v>
      </c>
      <c r="L702" s="22"/>
      <c r="M702" s="15">
        <v>535550954.90309298</v>
      </c>
      <c r="O702" s="15"/>
      <c r="P702" s="15"/>
      <c r="Q702" s="12">
        <f>K702+L702-M702-O702-P702</f>
        <v>270660085.09690702</v>
      </c>
      <c r="R702" t="str">
        <f>MID(G702,3,3)</f>
        <v>MUP</v>
      </c>
    </row>
    <row r="703" spans="1:18" x14ac:dyDescent="0.25">
      <c r="A703" s="29" t="s">
        <v>222</v>
      </c>
      <c r="B703" s="2" t="s">
        <v>163</v>
      </c>
      <c r="C703" s="3" t="str">
        <f>VLOOKUP(B703,[1]MASTER!A:B,2,0)</f>
        <v>RINGER LACTATEInfus Intravena</v>
      </c>
      <c r="D703" s="3" t="str">
        <f>VLOOKUP(B703,[1]MASTER!F:G,2,0)</f>
        <v>1111</v>
      </c>
      <c r="E703" s="3" t="str">
        <f>VLOOKUP(D703,[1]MASTER!G:H,2,0)</f>
        <v>BASIC  SOLUTION</v>
      </c>
      <c r="F703" s="9" t="s">
        <v>88</v>
      </c>
      <c r="G703" s="2" t="s">
        <v>82</v>
      </c>
      <c r="H703" s="2" t="s">
        <v>48</v>
      </c>
      <c r="I703" s="10" t="s">
        <v>49</v>
      </c>
      <c r="J703" s="21">
        <v>22300</v>
      </c>
      <c r="K703" s="15">
        <v>145128400</v>
      </c>
      <c r="L703" s="22"/>
      <c r="M703" s="15">
        <v>96406088.911357343</v>
      </c>
      <c r="O703" s="15"/>
      <c r="P703" s="15"/>
      <c r="Q703" s="12">
        <f>K703+L703-M703-O703-P703</f>
        <v>48722311.088642657</v>
      </c>
      <c r="R703" t="str">
        <f>MID(G703,3,3)</f>
        <v>RNI</v>
      </c>
    </row>
    <row r="704" spans="1:18" x14ac:dyDescent="0.25">
      <c r="A704" s="29" t="s">
        <v>222</v>
      </c>
      <c r="B704" s="2" t="s">
        <v>164</v>
      </c>
      <c r="C704" s="3" t="str">
        <f>VLOOKUP(B704,[1]MASTER!A:B,2,0)</f>
        <v>IV CATHETER 18 GEx. Huaian Polymedical</v>
      </c>
      <c r="D704" s="3" t="str">
        <f>VLOOKUP(B704,[1]MASTER!F:G,2,0)</f>
        <v>1512</v>
      </c>
      <c r="E704" s="3" t="str">
        <f>VLOOKUP(D704,[1]MASTER!G:H,2,0)</f>
        <v>OTSU CATCH</v>
      </c>
      <c r="F704" s="9" t="s">
        <v>45</v>
      </c>
      <c r="G704" s="2" t="s">
        <v>51</v>
      </c>
      <c r="H704" s="2" t="s">
        <v>52</v>
      </c>
      <c r="I704" s="10" t="s">
        <v>49</v>
      </c>
      <c r="J704" s="21">
        <v>300</v>
      </c>
      <c r="K704" s="15">
        <v>873000</v>
      </c>
      <c r="L704" s="22"/>
      <c r="M704" s="15">
        <v>786035.35955993994</v>
      </c>
      <c r="O704" s="15"/>
      <c r="P704" s="15"/>
      <c r="Q704" s="12">
        <f>K704+L704-M704-O704-P704</f>
        <v>86964.640440060059</v>
      </c>
      <c r="R704" t="str">
        <f>MID(G704,3,3)</f>
        <v>MUP</v>
      </c>
    </row>
    <row r="705" spans="1:18" x14ac:dyDescent="0.25">
      <c r="A705" s="29" t="s">
        <v>222</v>
      </c>
      <c r="B705" s="2" t="s">
        <v>182</v>
      </c>
      <c r="C705" s="3" t="str">
        <f>VLOOKUP(B705,[1]MASTER!A:B,2,0)</f>
        <v>BFLUID</v>
      </c>
      <c r="D705" s="3" t="str">
        <f>VLOOKUP(B705,[1]MASTER!F:G,2,0)</f>
        <v>1138</v>
      </c>
      <c r="E705" s="3" t="str">
        <f>VLOOKUP(D705,[1]MASTER!G:H,2,0)</f>
        <v>B-FLUID</v>
      </c>
      <c r="F705" s="9" t="s">
        <v>154</v>
      </c>
      <c r="G705" s="9" t="s">
        <v>183</v>
      </c>
      <c r="H705" s="9" t="s">
        <v>20</v>
      </c>
      <c r="I705" s="9" t="s">
        <v>20</v>
      </c>
      <c r="J705" s="23">
        <v>23820</v>
      </c>
      <c r="K705" s="13">
        <v>2633825040</v>
      </c>
      <c r="L705" s="24"/>
      <c r="M705" s="13">
        <v>1861923999.2938771</v>
      </c>
      <c r="O705" s="13"/>
      <c r="P705" s="13"/>
      <c r="Q705" s="12">
        <f>K705+L705-M705-O705-P705</f>
        <v>771901040.70612288</v>
      </c>
      <c r="R705" t="str">
        <f>MID(G705,3,3)</f>
        <v>OPP</v>
      </c>
    </row>
    <row r="706" spans="1:18" x14ac:dyDescent="0.25">
      <c r="A706" s="29" t="s">
        <v>222</v>
      </c>
      <c r="B706" s="2" t="s">
        <v>184</v>
      </c>
      <c r="C706" s="3" t="str">
        <f>VLOOKUP(B706,[1]MASTER!A:B,2,0)</f>
        <v>BFLUID</v>
      </c>
      <c r="D706" s="3" t="str">
        <f>VLOOKUP(B706,[1]MASTER!F:G,2,0)</f>
        <v>1138</v>
      </c>
      <c r="E706" s="3" t="str">
        <f>VLOOKUP(D706,[1]MASTER!G:H,2,0)</f>
        <v>B-FLUID</v>
      </c>
      <c r="F706" s="9" t="s">
        <v>154</v>
      </c>
      <c r="G706" s="9" t="s">
        <v>183</v>
      </c>
      <c r="H706" s="9" t="s">
        <v>20</v>
      </c>
      <c r="I706" s="9" t="s">
        <v>20</v>
      </c>
      <c r="J706" s="23">
        <v>13150</v>
      </c>
      <c r="K706" s="13">
        <v>1038587000</v>
      </c>
      <c r="L706" s="24"/>
      <c r="M706" s="13">
        <v>606136676.8706646</v>
      </c>
      <c r="O706" s="13"/>
      <c r="P706" s="13"/>
      <c r="Q706" s="12">
        <f>K706+L706-M706-O706-P706</f>
        <v>432450323.1293354</v>
      </c>
      <c r="R706" t="str">
        <f>MID(G706,3,3)</f>
        <v>OPP</v>
      </c>
    </row>
    <row r="707" spans="1:18" x14ac:dyDescent="0.25">
      <c r="A707" s="29" t="s">
        <v>222</v>
      </c>
      <c r="B707" s="2" t="s">
        <v>166</v>
      </c>
      <c r="C707" s="3" t="str">
        <f>VLOOKUP(B707,[1]MASTER!A:B,2,0)</f>
        <v>OTSU-RL</v>
      </c>
      <c r="D707" s="3" t="str">
        <f>VLOOKUP(B707,[1]MASTER!F:G,2,0)</f>
        <v>1111</v>
      </c>
      <c r="E707" s="3" t="str">
        <f>VLOOKUP(D707,[1]MASTER!G:H,2,0)</f>
        <v>BASIC  SOLUTION</v>
      </c>
      <c r="F707" s="9" t="s">
        <v>167</v>
      </c>
      <c r="G707" s="9" t="s">
        <v>19</v>
      </c>
      <c r="H707" s="9" t="s">
        <v>20</v>
      </c>
      <c r="I707" s="9" t="s">
        <v>20</v>
      </c>
      <c r="J707" s="23">
        <v>-1</v>
      </c>
      <c r="K707" s="13">
        <v>-6508</v>
      </c>
      <c r="L707" s="24"/>
      <c r="M707" s="13">
        <v>-6527.8957083270998</v>
      </c>
      <c r="O707" s="13"/>
      <c r="P707" s="13"/>
      <c r="Q707" s="12">
        <f>K707+L707-M707-O707-P707</f>
        <v>19.895708327099783</v>
      </c>
      <c r="R707" t="str">
        <f>MID(G707,3,3)</f>
        <v>MUP</v>
      </c>
    </row>
    <row r="708" spans="1:18" x14ac:dyDescent="0.25">
      <c r="A708" s="29" t="s">
        <v>222</v>
      </c>
      <c r="B708" s="2" t="s">
        <v>166</v>
      </c>
      <c r="C708" s="3" t="str">
        <f>VLOOKUP(B708,[1]MASTER!A:B,2,0)</f>
        <v>OTSU-RL</v>
      </c>
      <c r="D708" s="3" t="str">
        <f>VLOOKUP(B708,[1]MASTER!F:G,2,0)</f>
        <v>1111</v>
      </c>
      <c r="E708" s="3" t="str">
        <f>VLOOKUP(D708,[1]MASTER!G:H,2,0)</f>
        <v>BASIC  SOLUTION</v>
      </c>
      <c r="F708" s="9" t="s">
        <v>167</v>
      </c>
      <c r="G708" s="9" t="s">
        <v>81</v>
      </c>
      <c r="H708" s="9" t="s">
        <v>48</v>
      </c>
      <c r="I708" s="9" t="s">
        <v>49</v>
      </c>
      <c r="J708" s="23">
        <v>221760</v>
      </c>
      <c r="K708" s="13">
        <v>1443214080</v>
      </c>
      <c r="L708" s="24"/>
      <c r="M708" s="13">
        <v>1447626152.2786231</v>
      </c>
      <c r="O708" s="13"/>
      <c r="P708" s="13"/>
      <c r="Q708" s="12">
        <f>K708+L708-M708-O708-P708</f>
        <v>-4412072.2786231041</v>
      </c>
      <c r="R708" t="str">
        <f>MID(G708,3,3)</f>
        <v>MUP</v>
      </c>
    </row>
    <row r="709" spans="1:18" x14ac:dyDescent="0.25">
      <c r="A709" s="29" t="s">
        <v>222</v>
      </c>
      <c r="B709" s="2" t="s">
        <v>166</v>
      </c>
      <c r="C709" s="3" t="str">
        <f>VLOOKUP(B709,[1]MASTER!A:B,2,0)</f>
        <v>OTSU-RL</v>
      </c>
      <c r="D709" s="3" t="str">
        <f>VLOOKUP(B709,[1]MASTER!F:G,2,0)</f>
        <v>1111</v>
      </c>
      <c r="E709" s="3" t="str">
        <f>VLOOKUP(D709,[1]MASTER!G:H,2,0)</f>
        <v>BASIC  SOLUTION</v>
      </c>
      <c r="F709" s="9" t="s">
        <v>167</v>
      </c>
      <c r="G709" s="9" t="s">
        <v>82</v>
      </c>
      <c r="H709" s="9" t="s">
        <v>48</v>
      </c>
      <c r="I709" s="9" t="s">
        <v>49</v>
      </c>
      <c r="J709" s="23">
        <v>10000</v>
      </c>
      <c r="K709" s="13">
        <v>65080000</v>
      </c>
      <c r="L709" s="24"/>
      <c r="M709" s="13">
        <v>65278957.083271004</v>
      </c>
      <c r="O709" s="13"/>
      <c r="P709" s="13"/>
      <c r="Q709" s="12">
        <f>K709+L709-M709-O709-P709</f>
        <v>-198957.08327100426</v>
      </c>
      <c r="R709" t="str">
        <f>MID(G709,3,3)</f>
        <v>RNI</v>
      </c>
    </row>
    <row r="710" spans="1:18" x14ac:dyDescent="0.25">
      <c r="A710" s="29" t="s">
        <v>222</v>
      </c>
      <c r="B710" s="2" t="s">
        <v>185</v>
      </c>
      <c r="C710" s="3" t="str">
        <f>VLOOKUP(B710,[1]MASTER!A:B,2,0)</f>
        <v>OTSU-RL</v>
      </c>
      <c r="D710" s="3" t="str">
        <f>VLOOKUP(B710,[1]MASTER!F:G,2,0)</f>
        <v>1121</v>
      </c>
      <c r="E710" s="3" t="str">
        <f>VLOOKUP(D710,[1]MASTER!G:H,2,0)</f>
        <v>BASIC SOLUTION - WB</v>
      </c>
      <c r="F710" s="9" t="s">
        <v>124</v>
      </c>
      <c r="G710" s="9" t="s">
        <v>19</v>
      </c>
      <c r="H710" s="9" t="s">
        <v>20</v>
      </c>
      <c r="I710" s="9" t="s">
        <v>20</v>
      </c>
      <c r="J710" s="23">
        <v>68760</v>
      </c>
      <c r="K710" s="13">
        <v>779807160</v>
      </c>
      <c r="L710" s="24"/>
      <c r="M710" s="13">
        <v>426312000</v>
      </c>
      <c r="O710" s="13"/>
      <c r="P710" s="13"/>
      <c r="Q710" s="12">
        <f>K710+L710-M710-O710-P710</f>
        <v>353495160</v>
      </c>
      <c r="R710" t="str">
        <f>MID(G710,3,3)</f>
        <v>MUP</v>
      </c>
    </row>
    <row r="711" spans="1:18" x14ac:dyDescent="0.25">
      <c r="A711" s="29" t="s">
        <v>222</v>
      </c>
      <c r="B711" s="2" t="s">
        <v>185</v>
      </c>
      <c r="C711" s="3" t="str">
        <f>VLOOKUP(B711,[1]MASTER!A:B,2,0)</f>
        <v>OTSU-RL</v>
      </c>
      <c r="D711" s="3" t="str">
        <f>VLOOKUP(B711,[1]MASTER!F:G,2,0)</f>
        <v>1121</v>
      </c>
      <c r="E711" s="3" t="str">
        <f>VLOOKUP(D711,[1]MASTER!G:H,2,0)</f>
        <v>BASIC SOLUTION - WB</v>
      </c>
      <c r="F711" s="9" t="s">
        <v>124</v>
      </c>
      <c r="G711" s="9" t="s">
        <v>89</v>
      </c>
      <c r="H711" s="9" t="s">
        <v>52</v>
      </c>
      <c r="I711" s="9" t="s">
        <v>49</v>
      </c>
      <c r="J711" s="23">
        <v>20600</v>
      </c>
      <c r="K711" s="13">
        <v>210635000</v>
      </c>
      <c r="L711" s="24"/>
      <c r="M711" s="13">
        <v>127720000</v>
      </c>
      <c r="O711" s="13"/>
      <c r="P711" s="13"/>
      <c r="Q711" s="12">
        <f>K711+L711-M711-O711-P711</f>
        <v>82915000</v>
      </c>
      <c r="R711" t="str">
        <f>MID(G711,3,3)</f>
        <v>MUP</v>
      </c>
    </row>
    <row r="712" spans="1:18" x14ac:dyDescent="0.25">
      <c r="A712" s="29" t="s">
        <v>222</v>
      </c>
      <c r="B712" s="2" t="s">
        <v>185</v>
      </c>
      <c r="C712" s="3" t="str">
        <f>VLOOKUP(B712,[1]MASTER!A:B,2,0)</f>
        <v>OTSU-RL</v>
      </c>
      <c r="D712" s="3" t="str">
        <f>VLOOKUP(B712,[1]MASTER!F:G,2,0)</f>
        <v>1121</v>
      </c>
      <c r="E712" s="3" t="str">
        <f>VLOOKUP(D712,[1]MASTER!G:H,2,0)</f>
        <v>BASIC SOLUTION - WB</v>
      </c>
      <c r="F712" s="9" t="s">
        <v>124</v>
      </c>
      <c r="G712" s="9" t="s">
        <v>85</v>
      </c>
      <c r="H712" s="9" t="s">
        <v>68</v>
      </c>
      <c r="I712" s="9" t="s">
        <v>49</v>
      </c>
      <c r="J712" s="23">
        <v>3600</v>
      </c>
      <c r="K712" s="13">
        <v>35344800</v>
      </c>
      <c r="L712" s="24"/>
      <c r="M712" s="13">
        <v>22320000</v>
      </c>
      <c r="O712" s="13"/>
      <c r="P712" s="13"/>
      <c r="Q712" s="12">
        <f>K712+L712-M712-O712-P712</f>
        <v>13024800</v>
      </c>
      <c r="R712" t="str">
        <f>MID(G712,3,3)</f>
        <v>MUP</v>
      </c>
    </row>
    <row r="713" spans="1:18" x14ac:dyDescent="0.25">
      <c r="A713" s="29" t="s">
        <v>222</v>
      </c>
      <c r="B713" s="2" t="s">
        <v>185</v>
      </c>
      <c r="C713" s="3" t="str">
        <f>VLOOKUP(B713,[1]MASTER!A:B,2,0)</f>
        <v>OTSU-RL</v>
      </c>
      <c r="D713" s="3" t="str">
        <f>VLOOKUP(B713,[1]MASTER!F:G,2,0)</f>
        <v>1121</v>
      </c>
      <c r="E713" s="3" t="str">
        <f>VLOOKUP(D713,[1]MASTER!G:H,2,0)</f>
        <v>BASIC SOLUTION - WB</v>
      </c>
      <c r="F713" s="9" t="s">
        <v>124</v>
      </c>
      <c r="G713" s="9" t="s">
        <v>81</v>
      </c>
      <c r="H713" s="9" t="s">
        <v>48</v>
      </c>
      <c r="I713" s="9" t="s">
        <v>49</v>
      </c>
      <c r="J713" s="23">
        <v>112060</v>
      </c>
      <c r="K713" s="13">
        <v>729286480</v>
      </c>
      <c r="L713" s="24"/>
      <c r="M713" s="13">
        <v>694772000</v>
      </c>
      <c r="O713" s="13"/>
      <c r="P713" s="13"/>
      <c r="Q713" s="12">
        <f>K713+L713-M713-O713-P713</f>
        <v>34514480</v>
      </c>
      <c r="R713" t="str">
        <f>MID(G713,3,3)</f>
        <v>MUP</v>
      </c>
    </row>
    <row r="714" spans="1:18" x14ac:dyDescent="0.25">
      <c r="A714" s="29" t="s">
        <v>222</v>
      </c>
      <c r="B714" s="2" t="s">
        <v>169</v>
      </c>
      <c r="C714" s="3" t="str">
        <f>VLOOKUP(B714,[1]MASTER!A:B,2,0)</f>
        <v>OTSU-NS</v>
      </c>
      <c r="D714" s="3" t="str">
        <f>VLOOKUP(B714,[1]MASTER!F:G,2,0)</f>
        <v>1112</v>
      </c>
      <c r="E714" s="3" t="str">
        <f>VLOOKUP(D714,[1]MASTER!G:H,2,0)</f>
        <v>AMPOULE</v>
      </c>
      <c r="F714" s="9" t="s">
        <v>127</v>
      </c>
      <c r="G714" s="9" t="s">
        <v>19</v>
      </c>
      <c r="H714" s="9" t="s">
        <v>20</v>
      </c>
      <c r="I714" s="9" t="s">
        <v>20</v>
      </c>
      <c r="J714" s="23">
        <v>15840</v>
      </c>
      <c r="K714" s="13">
        <v>51400800</v>
      </c>
      <c r="L714" s="24"/>
      <c r="M714" s="13">
        <v>25710119.166728303</v>
      </c>
      <c r="O714" s="13"/>
      <c r="P714" s="13"/>
      <c r="Q714" s="12">
        <f>K714+L714-M714-O714-P714</f>
        <v>25690680.833271697</v>
      </c>
      <c r="R714" t="str">
        <f>MID(G714,3,3)</f>
        <v>MUP</v>
      </c>
    </row>
    <row r="715" spans="1:18" x14ac:dyDescent="0.25">
      <c r="A715" s="29" t="s">
        <v>222</v>
      </c>
      <c r="B715" s="2" t="s">
        <v>169</v>
      </c>
      <c r="C715" s="3" t="str">
        <f>VLOOKUP(B715,[1]MASTER!A:B,2,0)</f>
        <v>OTSU-NS</v>
      </c>
      <c r="D715" s="3" t="str">
        <f>VLOOKUP(B715,[1]MASTER!F:G,2,0)</f>
        <v>1112</v>
      </c>
      <c r="E715" s="3" t="str">
        <f>VLOOKUP(D715,[1]MASTER!G:H,2,0)</f>
        <v>AMPOULE</v>
      </c>
      <c r="F715" s="9" t="s">
        <v>127</v>
      </c>
      <c r="G715" s="9" t="s">
        <v>89</v>
      </c>
      <c r="H715" s="9" t="s">
        <v>52</v>
      </c>
      <c r="I715" s="9" t="s">
        <v>49</v>
      </c>
      <c r="J715" s="23">
        <v>10080</v>
      </c>
      <c r="K715" s="13">
        <v>17136000</v>
      </c>
      <c r="L715" s="24"/>
      <c r="M715" s="13">
        <v>16360984.924281647</v>
      </c>
      <c r="O715" s="13"/>
      <c r="P715" s="13"/>
      <c r="Q715" s="12">
        <f>K715+L715-M715-O715-P715</f>
        <v>775015.07571835257</v>
      </c>
      <c r="R715" t="str">
        <f>MID(G715,3,3)</f>
        <v>MUP</v>
      </c>
    </row>
    <row r="716" spans="1:18" x14ac:dyDescent="0.25">
      <c r="A716" s="29" t="s">
        <v>222</v>
      </c>
      <c r="B716" s="2" t="s">
        <v>170</v>
      </c>
      <c r="C716" s="3" t="str">
        <f>VLOOKUP(B716,[1]MASTER!A:B,2,0)</f>
        <v>SODIUM CHLORIDEInjeksi 9 mg/mL</v>
      </c>
      <c r="D716" s="3" t="str">
        <f>VLOOKUP(B716,[1]MASTER!F:G,2,0)</f>
        <v>1112</v>
      </c>
      <c r="E716" s="3" t="str">
        <f>VLOOKUP(D716,[1]MASTER!G:H,2,0)</f>
        <v>AMPOULE</v>
      </c>
      <c r="F716" s="9" t="s">
        <v>127</v>
      </c>
      <c r="G716" s="9" t="s">
        <v>81</v>
      </c>
      <c r="H716" s="9" t="s">
        <v>48</v>
      </c>
      <c r="I716" s="9" t="s">
        <v>49</v>
      </c>
      <c r="J716" s="23">
        <v>8640</v>
      </c>
      <c r="K716" s="13">
        <v>24148800</v>
      </c>
      <c r="L716" s="24"/>
      <c r="M716" s="13">
        <v>14065481.93256432</v>
      </c>
      <c r="O716" s="13"/>
      <c r="P716" s="13"/>
      <c r="Q716" s="12">
        <f>K716+L716-M716-O716-P716</f>
        <v>10083318.06743568</v>
      </c>
      <c r="R716" t="str">
        <f>MID(G716,3,3)</f>
        <v>MUP</v>
      </c>
    </row>
    <row r="717" spans="1:18" x14ac:dyDescent="0.25">
      <c r="A717" s="29" t="s">
        <v>222</v>
      </c>
      <c r="B717" s="2" t="s">
        <v>31</v>
      </c>
      <c r="C717" s="3" t="str">
        <f>VLOOKUP(B717,[1]MASTER!A:B,2,0)</f>
        <v>ICLUSIG 15 MG</v>
      </c>
      <c r="D717" s="3" t="str">
        <f>VLOOKUP(B717,[1]MASTER!F:G,2,0)</f>
        <v>5121</v>
      </c>
      <c r="E717" s="3" t="str">
        <f>VLOOKUP(D717,[1]MASTER!G:H,2,0)</f>
        <v>Iclusig</v>
      </c>
      <c r="F717" s="9" t="s">
        <v>59</v>
      </c>
      <c r="G717" s="9" t="s">
        <v>32</v>
      </c>
      <c r="H717" s="9" t="s">
        <v>20</v>
      </c>
      <c r="I717" s="9" t="s">
        <v>20</v>
      </c>
      <c r="J717" s="23">
        <v>1470</v>
      </c>
      <c r="K717" s="13">
        <v>324028179.99999952</v>
      </c>
      <c r="L717" s="24"/>
      <c r="M717" s="13">
        <v>174787441.3386566</v>
      </c>
      <c r="O717" s="13"/>
      <c r="P717" s="13"/>
      <c r="Q717" s="12">
        <f>K717+L717-M717-O717-P717</f>
        <v>149240738.66134292</v>
      </c>
      <c r="R717" t="str">
        <f>MID(G717,3,3)</f>
        <v>MUP</v>
      </c>
    </row>
    <row r="718" spans="1:18" x14ac:dyDescent="0.25">
      <c r="A718" s="29" t="s">
        <v>222</v>
      </c>
      <c r="B718" s="2" t="s">
        <v>186</v>
      </c>
      <c r="C718" s="3" t="str">
        <f>VLOOKUP(B718,[1]MASTER!A:B,2,0)</f>
        <v>JINARC 30 MGExp. Filiphina</v>
      </c>
      <c r="D718" s="3" t="str">
        <f>VLOOKUP(B718,[1]MASTER!F:G,2,0)</f>
        <v>5124</v>
      </c>
      <c r="E718" s="3" t="str">
        <f>VLOOKUP(D718,[1]MASTER!G:H,2,0)</f>
        <v>JINARK</v>
      </c>
      <c r="F718" s="9" t="s">
        <v>187</v>
      </c>
      <c r="G718" s="9" t="s">
        <v>188</v>
      </c>
      <c r="H718" s="9" t="s">
        <v>20</v>
      </c>
      <c r="I718" s="9" t="s">
        <v>20</v>
      </c>
      <c r="J718" s="23">
        <v>3480</v>
      </c>
      <c r="K718" s="13">
        <v>159413232</v>
      </c>
      <c r="L718" s="24"/>
      <c r="M718" s="13">
        <v>71732018.028026134</v>
      </c>
      <c r="O718" s="13"/>
      <c r="P718" s="13"/>
      <c r="Q718" s="12">
        <f>K718+L718-M718-O718-P718</f>
        <v>87681213.971973866</v>
      </c>
      <c r="R718" t="str">
        <f>MID(G718,3,3)</f>
        <v>OPP</v>
      </c>
    </row>
    <row r="719" spans="1:18" x14ac:dyDescent="0.25">
      <c r="A719" s="29" t="s">
        <v>222</v>
      </c>
      <c r="B719" s="2" t="s">
        <v>171</v>
      </c>
      <c r="C719" s="3" t="str">
        <f>VLOOKUP(B719,[1]MASTER!A:B,2,0)</f>
        <v>THREE WAY STOPCOCKEx. Top Point</v>
      </c>
      <c r="D719" s="3" t="str">
        <f>VLOOKUP(B719,[1]MASTER!F:G,2,0)</f>
        <v>1511</v>
      </c>
      <c r="E719" s="3" t="str">
        <f>VLOOKUP(D719,[1]MASTER!G:H,2,0)</f>
        <v>ME SET</v>
      </c>
      <c r="F719" s="9" t="s">
        <v>45</v>
      </c>
      <c r="G719" s="9" t="s">
        <v>47</v>
      </c>
      <c r="H719" s="9" t="s">
        <v>48</v>
      </c>
      <c r="I719" s="9" t="s">
        <v>49</v>
      </c>
      <c r="J719" s="23">
        <v>9500</v>
      </c>
      <c r="K719" s="13">
        <v>58558000</v>
      </c>
      <c r="L719" s="24"/>
      <c r="M719" s="13">
        <v>49324000</v>
      </c>
      <c r="O719" s="13"/>
      <c r="P719" s="13"/>
      <c r="Q719" s="12">
        <f>K719+L719-M719-O719-P719</f>
        <v>9234000</v>
      </c>
      <c r="R719" t="str">
        <f>MID(G719,3,3)</f>
        <v>MUP</v>
      </c>
    </row>
    <row r="720" spans="1:18" x14ac:dyDescent="0.25">
      <c r="A720" s="29" t="s">
        <v>222</v>
      </c>
      <c r="B720" s="2" t="s">
        <v>171</v>
      </c>
      <c r="C720" s="3" t="str">
        <f>VLOOKUP(B720,[1]MASTER!A:B,2,0)</f>
        <v>THREE WAY STOPCOCKEx. Top Point</v>
      </c>
      <c r="D720" s="3" t="str">
        <f>VLOOKUP(B720,[1]MASTER!F:G,2,0)</f>
        <v>1511</v>
      </c>
      <c r="E720" s="3" t="str">
        <f>VLOOKUP(D720,[1]MASTER!G:H,2,0)</f>
        <v>ME SET</v>
      </c>
      <c r="F720" s="9" t="s">
        <v>45</v>
      </c>
      <c r="G720" s="9" t="s">
        <v>53</v>
      </c>
      <c r="H720" s="9" t="s">
        <v>48</v>
      </c>
      <c r="I720" s="9" t="s">
        <v>49</v>
      </c>
      <c r="J720" s="23">
        <v>1000</v>
      </c>
      <c r="K720" s="13">
        <v>6164000</v>
      </c>
      <c r="L720" s="24"/>
      <c r="M720" s="13">
        <v>5192000</v>
      </c>
      <c r="O720" s="13"/>
      <c r="P720" s="13"/>
      <c r="Q720" s="12">
        <f>K720+L720-M720-O720-P720</f>
        <v>972000</v>
      </c>
      <c r="R720" t="str">
        <f>MID(G720,3,3)</f>
        <v>RNI</v>
      </c>
    </row>
    <row r="721" spans="1:18" x14ac:dyDescent="0.25">
      <c r="A721" s="29" t="s">
        <v>222</v>
      </c>
      <c r="B721" s="2" t="s">
        <v>173</v>
      </c>
      <c r="C721" s="3" t="str">
        <f>VLOOKUP(B721,[1]MASTER!A:B,2,0)</f>
        <v>OTSU-SALIN 3</v>
      </c>
      <c r="D721" s="3" t="str">
        <f>VLOOKUP(B721,[1]MASTER!F:G,2,0)</f>
        <v>1111</v>
      </c>
      <c r="E721" s="3" t="str">
        <f>VLOOKUP(D721,[1]MASTER!G:H,2,0)</f>
        <v>BASIC  SOLUTION</v>
      </c>
      <c r="F721" s="9" t="s">
        <v>167</v>
      </c>
      <c r="G721" s="9" t="s">
        <v>81</v>
      </c>
      <c r="H721" s="9" t="s">
        <v>48</v>
      </c>
      <c r="I721" s="9" t="s">
        <v>49</v>
      </c>
      <c r="J721" s="23">
        <v>240</v>
      </c>
      <c r="K721" s="13">
        <v>6634800</v>
      </c>
      <c r="L721" s="24"/>
      <c r="M721" s="13">
        <v>1554960.2232170159</v>
      </c>
      <c r="O721" s="13"/>
      <c r="P721" s="13"/>
      <c r="Q721" s="12">
        <f>K721+L721-M721-O721-P721</f>
        <v>5079839.7767829839</v>
      </c>
      <c r="R721" t="str">
        <f>MID(G721,3,3)</f>
        <v>MUP</v>
      </c>
    </row>
    <row r="722" spans="1:18" x14ac:dyDescent="0.25">
      <c r="A722" s="29" t="s">
        <v>222</v>
      </c>
      <c r="B722" s="2" t="s">
        <v>174</v>
      </c>
      <c r="C722" s="3" t="str">
        <f>VLOOKUP(B722,[1]MASTER!A:B,2,0)</f>
        <v>OTSU-D5</v>
      </c>
      <c r="D722" s="3" t="str">
        <f>VLOOKUP(B722,[1]MASTER!F:G,2,0)</f>
        <v>1111</v>
      </c>
      <c r="E722" s="3" t="str">
        <f>VLOOKUP(D722,[1]MASTER!G:H,2,0)</f>
        <v>BASIC  SOLUTION</v>
      </c>
      <c r="F722" s="9" t="s">
        <v>167</v>
      </c>
      <c r="G722" s="9" t="s">
        <v>81</v>
      </c>
      <c r="H722" s="9" t="s">
        <v>48</v>
      </c>
      <c r="I722" s="9" t="s">
        <v>49</v>
      </c>
      <c r="J722" s="23">
        <v>100</v>
      </c>
      <c r="K722" s="13">
        <v>588500</v>
      </c>
      <c r="L722" s="24"/>
      <c r="M722" s="13">
        <v>711108.62864319002</v>
      </c>
      <c r="O722" s="13"/>
      <c r="P722" s="13"/>
      <c r="Q722" s="12">
        <f>K722+L722-M722-O722-P722</f>
        <v>-122608.62864319002</v>
      </c>
      <c r="R722" t="str">
        <f>MID(G722,3,3)</f>
        <v>MUP</v>
      </c>
    </row>
    <row r="723" spans="1:18" x14ac:dyDescent="0.25">
      <c r="A723" s="29" t="s">
        <v>222</v>
      </c>
      <c r="B723" s="2" t="s">
        <v>175</v>
      </c>
      <c r="C723" s="3" t="str">
        <f>VLOOKUP(B723,[1]MASTER!A:B,2,0)</f>
        <v>OTSU-NS</v>
      </c>
      <c r="D723" s="3" t="str">
        <f>VLOOKUP(B723,[1]MASTER!F:G,2,0)</f>
        <v>1111</v>
      </c>
      <c r="E723" s="3" t="str">
        <f>VLOOKUP(D723,[1]MASTER!G:H,2,0)</f>
        <v>BASIC  SOLUTION</v>
      </c>
      <c r="F723" s="9" t="s">
        <v>167</v>
      </c>
      <c r="G723" s="9" t="s">
        <v>19</v>
      </c>
      <c r="H723" s="9" t="s">
        <v>20</v>
      </c>
      <c r="I723" s="9" t="s">
        <v>20</v>
      </c>
      <c r="J723" s="23">
        <v>1940</v>
      </c>
      <c r="K723" s="13">
        <v>23404160</v>
      </c>
      <c r="L723" s="24"/>
      <c r="M723" s="13">
        <v>13543936.860127613</v>
      </c>
      <c r="O723" s="13"/>
      <c r="P723" s="13"/>
      <c r="Q723" s="12">
        <f>K723+L723-M723-O723-P723</f>
        <v>9860223.1398723871</v>
      </c>
      <c r="R723" t="str">
        <f>MID(G723,3,3)</f>
        <v>MUP</v>
      </c>
    </row>
    <row r="724" spans="1:18" x14ac:dyDescent="0.25">
      <c r="A724" s="29" t="s">
        <v>222</v>
      </c>
      <c r="B724" s="2" t="s">
        <v>175</v>
      </c>
      <c r="C724" s="3" t="str">
        <f>VLOOKUP(B724,[1]MASTER!A:B,2,0)</f>
        <v>OTSU-NS</v>
      </c>
      <c r="D724" s="3" t="str">
        <f>VLOOKUP(B724,[1]MASTER!F:G,2,0)</f>
        <v>1111</v>
      </c>
      <c r="E724" s="3" t="str">
        <f>VLOOKUP(D724,[1]MASTER!G:H,2,0)</f>
        <v>BASIC  SOLUTION</v>
      </c>
      <c r="F724" s="9" t="s">
        <v>167</v>
      </c>
      <c r="G724" s="9" t="s">
        <v>81</v>
      </c>
      <c r="H724" s="9" t="s">
        <v>48</v>
      </c>
      <c r="I724" s="9" t="s">
        <v>49</v>
      </c>
      <c r="J724" s="23">
        <v>339900</v>
      </c>
      <c r="K724" s="13">
        <v>1997252400</v>
      </c>
      <c r="L724" s="24"/>
      <c r="M724" s="13">
        <v>2372981514.8233905</v>
      </c>
      <c r="O724" s="13"/>
      <c r="P724" s="13"/>
      <c r="Q724" s="12">
        <f>K724+L724-M724-O724-P724</f>
        <v>-375729114.82339048</v>
      </c>
      <c r="R724" t="str">
        <f>MID(G724,3,3)</f>
        <v>MUP</v>
      </c>
    </row>
    <row r="725" spans="1:18" x14ac:dyDescent="0.25">
      <c r="A725" s="29" t="s">
        <v>222</v>
      </c>
      <c r="B725" s="2" t="s">
        <v>189</v>
      </c>
      <c r="C725" s="3" t="str">
        <f>VLOOKUP(B725,[1]MASTER!A:B,2,0)</f>
        <v>OI-24 VIETNAM</v>
      </c>
      <c r="D725" s="3" t="str">
        <f>VLOOKUP(B725,[1]MASTER!F:G,2,0)</f>
        <v>1511</v>
      </c>
      <c r="E725" s="3" t="str">
        <f>VLOOKUP(D725,[1]MASTER!G:H,2,0)</f>
        <v>ME SET</v>
      </c>
      <c r="F725" s="9" t="s">
        <v>190</v>
      </c>
      <c r="G725" s="9" t="s">
        <v>191</v>
      </c>
      <c r="H725" s="9" t="s">
        <v>20</v>
      </c>
      <c r="I725" s="9" t="s">
        <v>20</v>
      </c>
      <c r="J725" s="23">
        <v>1000</v>
      </c>
      <c r="K725" s="13">
        <v>6792280</v>
      </c>
      <c r="L725" s="24"/>
      <c r="M725" s="13">
        <v>4795000</v>
      </c>
      <c r="O725" s="13"/>
      <c r="P725" s="13"/>
      <c r="Q725" s="12">
        <f>K725+L725-M725-O725-P725</f>
        <v>1997280</v>
      </c>
      <c r="R725" t="str">
        <f>MID(G725,3,3)</f>
        <v>OTV</v>
      </c>
    </row>
    <row r="726" spans="1:18" x14ac:dyDescent="0.25">
      <c r="A726" s="29" t="s">
        <v>222</v>
      </c>
      <c r="B726" s="2" t="s">
        <v>192</v>
      </c>
      <c r="C726" s="3" t="str">
        <f>VLOOKUP(B726,[1]MASTER!A:B,2,0)</f>
        <v>URINE BAG</v>
      </c>
      <c r="D726" s="3" t="str">
        <f>VLOOKUP(B726,[1]MASTER!F:G,2,0)</f>
        <v>1521</v>
      </c>
      <c r="E726" s="3" t="str">
        <f>VLOOKUP(D726,[1]MASTER!G:H,2,0)</f>
        <v>IV SET MERCHANDISE</v>
      </c>
      <c r="F726" s="9" t="s">
        <v>45</v>
      </c>
      <c r="G726" s="9" t="s">
        <v>53</v>
      </c>
      <c r="H726" s="9" t="s">
        <v>48</v>
      </c>
      <c r="I726" s="9" t="s">
        <v>49</v>
      </c>
      <c r="J726" s="23">
        <v>600</v>
      </c>
      <c r="K726" s="13">
        <v>2652000</v>
      </c>
      <c r="L726" s="24"/>
      <c r="M726" s="13">
        <v>2280000</v>
      </c>
      <c r="O726" s="13"/>
      <c r="P726" s="13"/>
      <c r="Q726" s="12">
        <f>K726+L726-M726-O726-P726</f>
        <v>372000</v>
      </c>
      <c r="R726" t="str">
        <f>MID(G726,3,3)</f>
        <v>RNI</v>
      </c>
    </row>
    <row r="727" spans="1:18" x14ac:dyDescent="0.25">
      <c r="A727" s="29" t="s">
        <v>222</v>
      </c>
      <c r="B727" s="2" t="s">
        <v>40</v>
      </c>
      <c r="C727" s="3" t="str">
        <f>VLOOKUP(B727,[1]MASTER!A:B,2,0)</f>
        <v>BFLUID</v>
      </c>
      <c r="D727" s="3" t="str">
        <f>VLOOKUP(B727,[1]MASTER!F:G,2,0)</f>
        <v>1138</v>
      </c>
      <c r="E727" s="3" t="str">
        <f>VLOOKUP(D727,[1]MASTER!G:H,2,0)</f>
        <v>B-FLUID</v>
      </c>
      <c r="F727" s="9" t="s">
        <v>154</v>
      </c>
      <c r="G727" s="9" t="s">
        <v>155</v>
      </c>
      <c r="H727" s="9" t="s">
        <v>20</v>
      </c>
      <c r="I727" s="9" t="s">
        <v>20</v>
      </c>
      <c r="J727" s="23">
        <v>13440</v>
      </c>
      <c r="K727" s="13">
        <v>1210099968</v>
      </c>
      <c r="L727" s="24"/>
      <c r="M727" s="13">
        <v>907234581.04657733</v>
      </c>
      <c r="O727" s="13"/>
      <c r="P727" s="13"/>
      <c r="Q727" s="12">
        <f>K727+L727-M727-O727-P727</f>
        <v>302865386.95342267</v>
      </c>
      <c r="R727" t="str">
        <f>MID(G727,3,3)</f>
        <v>TOP</v>
      </c>
    </row>
    <row r="728" spans="1:18" x14ac:dyDescent="0.25">
      <c r="A728" s="29" t="s">
        <v>222</v>
      </c>
      <c r="B728" s="2" t="s">
        <v>193</v>
      </c>
      <c r="C728" s="3" t="str">
        <f>VLOOKUP(B728,[1]MASTER!A:B,2,0)</f>
        <v>CALLIBRATION BAG 5.0L5L BREATH COLL.BAG</v>
      </c>
      <c r="D728" s="3" t="str">
        <f>VLOOKUP(B728,[1]MASTER!F:G,2,0)</f>
        <v>5513</v>
      </c>
      <c r="E728" s="3" t="str">
        <f>VLOOKUP(D728,[1]MASTER!G:H,2,0)</f>
        <v>UBT</v>
      </c>
      <c r="F728" s="9" t="s">
        <v>178</v>
      </c>
      <c r="G728" s="9" t="s">
        <v>179</v>
      </c>
      <c r="H728" s="9" t="s">
        <v>20</v>
      </c>
      <c r="I728" s="9" t="s">
        <v>20</v>
      </c>
      <c r="J728" s="23">
        <v>10</v>
      </c>
      <c r="K728" s="13">
        <v>1098058</v>
      </c>
      <c r="L728" s="24"/>
      <c r="M728" s="13">
        <v>1374488.3519289298</v>
      </c>
      <c r="O728" s="13"/>
      <c r="P728" s="13"/>
      <c r="Q728" s="12">
        <f>K728+L728-M728-O728-P728</f>
        <v>-276430.3519289298</v>
      </c>
      <c r="R728" t="str">
        <f>MID(G728,3,3)</f>
        <v>APP</v>
      </c>
    </row>
    <row r="729" spans="1:18" x14ac:dyDescent="0.25">
      <c r="A729" s="29" t="s">
        <v>222</v>
      </c>
      <c r="B729" s="2" t="s">
        <v>194</v>
      </c>
      <c r="C729" s="3" t="str">
        <f>VLOOKUP(B729,[1]MASTER!A:B,2,0)</f>
        <v>REXULTI TABLET 0.5 MG</v>
      </c>
      <c r="D729" s="3" t="str">
        <f>VLOOKUP(B729,[1]MASTER!F:G,2,0)</f>
        <v>5123</v>
      </c>
      <c r="E729" s="3" t="str">
        <f>VLOOKUP(D729,[1]MASTER!G:H,2,0)</f>
        <v>Rexulti</v>
      </c>
      <c r="F729" s="9" t="s">
        <v>59</v>
      </c>
      <c r="G729" s="9" t="s">
        <v>195</v>
      </c>
      <c r="H729" s="9" t="s">
        <v>20</v>
      </c>
      <c r="I729" s="9" t="s">
        <v>20</v>
      </c>
      <c r="J729" s="23">
        <v>5470</v>
      </c>
      <c r="K729" s="13">
        <v>119235607</v>
      </c>
      <c r="L729" s="24"/>
      <c r="M729" s="13">
        <v>58921386.327254981</v>
      </c>
      <c r="O729" s="13"/>
      <c r="P729" s="13"/>
      <c r="Q729" s="12">
        <f>K729+L729-M729-O729-P729</f>
        <v>60314220.672745019</v>
      </c>
      <c r="R729" t="str">
        <f>MID(G729,3,3)</f>
        <v>MUP</v>
      </c>
    </row>
    <row r="730" spans="1:18" x14ac:dyDescent="0.25">
      <c r="A730" s="29" t="s">
        <v>222</v>
      </c>
      <c r="B730" s="2" t="s">
        <v>75</v>
      </c>
      <c r="C730" s="3" t="str">
        <f>VLOOKUP(B730,[1]MASTER!A:B,2,0)</f>
        <v>ABILIFY MAINTENA 300 MG</v>
      </c>
      <c r="D730" s="3" t="str">
        <f>VLOOKUP(B730,[1]MASTER!F:G,2,0)</f>
        <v>5119</v>
      </c>
      <c r="E730" s="3" t="str">
        <f>VLOOKUP(D730,[1]MASTER!G:H,2,0)</f>
        <v>Abilify Maintena Abilify</v>
      </c>
      <c r="F730" s="9" t="s">
        <v>59</v>
      </c>
      <c r="G730" s="2" t="s">
        <v>60</v>
      </c>
      <c r="H730" s="8" t="s">
        <v>20</v>
      </c>
      <c r="I730" s="2" t="s">
        <v>20</v>
      </c>
      <c r="J730" s="23"/>
      <c r="K730" s="13"/>
      <c r="L730" s="24">
        <v>-44662</v>
      </c>
      <c r="M730" s="13"/>
      <c r="O730" s="13"/>
      <c r="P730" s="13"/>
      <c r="Q730" s="12">
        <f>K730+L730-M730-O730-P730</f>
        <v>-44662</v>
      </c>
      <c r="R730" t="str">
        <f>MID(G730,3,3)</f>
        <v>APL</v>
      </c>
    </row>
    <row r="731" spans="1:18" x14ac:dyDescent="0.25">
      <c r="A731" s="29" t="s">
        <v>222</v>
      </c>
      <c r="B731" s="2" t="s">
        <v>70</v>
      </c>
      <c r="C731" s="3" t="str">
        <f>VLOOKUP(B731,[1]MASTER!A:B,2,0)</f>
        <v>PLETAAL SR 100 MGCapsule</v>
      </c>
      <c r="D731" s="3" t="str">
        <f>VLOOKUP(B731,[1]MASTER!F:G,2,0)</f>
        <v>5111</v>
      </c>
      <c r="E731" s="3" t="str">
        <f>VLOOKUP(D731,[1]MASTER!G:H,2,0)</f>
        <v>PLETAAL</v>
      </c>
      <c r="F731" s="9" t="s">
        <v>59</v>
      </c>
      <c r="G731" s="2" t="s">
        <v>60</v>
      </c>
      <c r="H731" s="8" t="s">
        <v>20</v>
      </c>
      <c r="I731" s="2" t="s">
        <v>20</v>
      </c>
      <c r="J731" s="23"/>
      <c r="K731" s="13"/>
      <c r="L731" s="24">
        <v>-123412</v>
      </c>
      <c r="M731" s="13"/>
      <c r="O731" s="13"/>
      <c r="P731" s="13"/>
      <c r="Q731" s="12">
        <f>K731+L731-M731-O731-P731</f>
        <v>-123412</v>
      </c>
      <c r="R731" t="str">
        <f>MID(G731,3,3)</f>
        <v>APL</v>
      </c>
    </row>
    <row r="732" spans="1:18" x14ac:dyDescent="0.25">
      <c r="A732" s="29" t="s">
        <v>222</v>
      </c>
      <c r="B732" s="2" t="s">
        <v>63</v>
      </c>
      <c r="C732" s="3" t="str">
        <f>VLOOKUP(B732,[1]MASTER!A:B,2,0)</f>
        <v>ABILIFY DISCMELT 10 MG</v>
      </c>
      <c r="D732" s="3" t="str">
        <f>VLOOKUP(B732,[1]MASTER!F:G,2,0)</f>
        <v>5112</v>
      </c>
      <c r="E732" s="3" t="str">
        <f>VLOOKUP(D732,[1]MASTER!G:H,2,0)</f>
        <v>ABILIFY</v>
      </c>
      <c r="F732" s="9" t="s">
        <v>59</v>
      </c>
      <c r="G732" s="2" t="s">
        <v>60</v>
      </c>
      <c r="H732" s="8" t="s">
        <v>20</v>
      </c>
      <c r="I732" s="2" t="s">
        <v>20</v>
      </c>
      <c r="J732" s="23"/>
      <c r="K732" s="13"/>
      <c r="L732" s="24">
        <v>-151626</v>
      </c>
      <c r="M732" s="13"/>
      <c r="O732" s="13"/>
      <c r="P732" s="13"/>
      <c r="Q732" s="12">
        <f>K732+L732-M732-O732-P732</f>
        <v>-151626</v>
      </c>
      <c r="R732" t="str">
        <f>MID(G732,3,3)</f>
        <v>APL</v>
      </c>
    </row>
    <row r="733" spans="1:18" x14ac:dyDescent="0.25">
      <c r="A733" s="29" t="s">
        <v>222</v>
      </c>
      <c r="B733" s="2" t="s">
        <v>78</v>
      </c>
      <c r="C733" s="3" t="str">
        <f>VLOOKUP(B733,[1]MASTER!A:B,2,0)</f>
        <v>REXULTI TABLET 2 MG</v>
      </c>
      <c r="D733" s="3" t="str">
        <f>VLOOKUP(B733,[1]MASTER!F:G,2,0)</f>
        <v>5123</v>
      </c>
      <c r="E733" s="3" t="str">
        <f>VLOOKUP(D733,[1]MASTER!G:H,2,0)</f>
        <v>Rexulti</v>
      </c>
      <c r="F733" s="9" t="s">
        <v>59</v>
      </c>
      <c r="G733" s="2" t="s">
        <v>60</v>
      </c>
      <c r="H733" s="8" t="s">
        <v>20</v>
      </c>
      <c r="I733" s="2" t="s">
        <v>20</v>
      </c>
      <c r="J733" s="23"/>
      <c r="K733" s="13"/>
      <c r="L733" s="24">
        <v>-445781</v>
      </c>
      <c r="M733" s="13"/>
      <c r="O733" s="13"/>
      <c r="P733" s="13"/>
      <c r="Q733" s="12">
        <f>K733+L733-M733-O733-P733</f>
        <v>-445781</v>
      </c>
      <c r="R733" t="str">
        <f>MID(G733,3,3)</f>
        <v>APL</v>
      </c>
    </row>
    <row r="734" spans="1:18" x14ac:dyDescent="0.25">
      <c r="A734" s="29" t="s">
        <v>222</v>
      </c>
      <c r="B734" s="2" t="s">
        <v>117</v>
      </c>
      <c r="C734" s="3" t="str">
        <f>VLOOKUP(B734,[1]MASTER!A:B,2,0)</f>
        <v>REXULTI TABLET 3 MG</v>
      </c>
      <c r="D734" s="3" t="str">
        <f>VLOOKUP(B734,[1]MASTER!F:G,2,0)</f>
        <v>5123</v>
      </c>
      <c r="E734" s="3" t="str">
        <f>VLOOKUP(D734,[1]MASTER!G:H,2,0)</f>
        <v>Rexulti</v>
      </c>
      <c r="F734" s="9" t="s">
        <v>59</v>
      </c>
      <c r="G734" s="2" t="s">
        <v>60</v>
      </c>
      <c r="H734" s="8" t="s">
        <v>20</v>
      </c>
      <c r="I734" s="2" t="s">
        <v>20</v>
      </c>
      <c r="J734" s="23"/>
      <c r="K734" s="13"/>
      <c r="L734" s="24">
        <v>-473643</v>
      </c>
      <c r="M734" s="13"/>
      <c r="O734" s="13"/>
      <c r="P734" s="13"/>
      <c r="Q734" s="12">
        <f>K734+L734-M734-O734-P734</f>
        <v>-473643</v>
      </c>
      <c r="R734" t="str">
        <f>MID(G734,3,3)</f>
        <v>APL</v>
      </c>
    </row>
    <row r="735" spans="1:18" x14ac:dyDescent="0.25">
      <c r="A735" s="29" t="s">
        <v>222</v>
      </c>
      <c r="B735" s="2" t="s">
        <v>79</v>
      </c>
      <c r="C735" s="3" t="str">
        <f>VLOOKUP(B735,[1]MASTER!A:B,2,0)</f>
        <v>REXULTI TABLET 4 MG</v>
      </c>
      <c r="D735" s="3" t="str">
        <f>VLOOKUP(B735,[1]MASTER!F:G,2,0)</f>
        <v>5123</v>
      </c>
      <c r="E735" s="3" t="str">
        <f>VLOOKUP(D735,[1]MASTER!G:H,2,0)</f>
        <v>Rexulti</v>
      </c>
      <c r="F735" s="9" t="s">
        <v>59</v>
      </c>
      <c r="G735" s="2" t="s">
        <v>60</v>
      </c>
      <c r="H735" s="8" t="s">
        <v>20</v>
      </c>
      <c r="I735" s="2" t="s">
        <v>20</v>
      </c>
      <c r="J735" s="23"/>
      <c r="K735" s="13"/>
      <c r="L735" s="24">
        <v>-585088</v>
      </c>
      <c r="M735" s="13"/>
      <c r="O735" s="13"/>
      <c r="P735" s="13"/>
      <c r="Q735" s="12">
        <f>K735+L735-M735-O735-P735</f>
        <v>-585088</v>
      </c>
      <c r="R735" t="str">
        <f>MID(G735,3,3)</f>
        <v>APL</v>
      </c>
    </row>
    <row r="736" spans="1:18" x14ac:dyDescent="0.25">
      <c r="A736" s="29" t="s">
        <v>222</v>
      </c>
      <c r="B736" s="2" t="s">
        <v>77</v>
      </c>
      <c r="C736" s="3" t="str">
        <f>VLOOKUP(B736,[1]MASTER!A:B,2,0)</f>
        <v>REXULTI TABLET 1 MG</v>
      </c>
      <c r="D736" s="3" t="str">
        <f>VLOOKUP(B736,[1]MASTER!F:G,2,0)</f>
        <v>5123</v>
      </c>
      <c r="E736" s="3" t="str">
        <f>VLOOKUP(D736,[1]MASTER!G:H,2,0)</f>
        <v>Rexulti</v>
      </c>
      <c r="F736" s="9" t="s">
        <v>59</v>
      </c>
      <c r="G736" s="2" t="s">
        <v>60</v>
      </c>
      <c r="H736" s="8" t="s">
        <v>20</v>
      </c>
      <c r="I736" s="2" t="s">
        <v>20</v>
      </c>
      <c r="J736" s="23"/>
      <c r="K736" s="13"/>
      <c r="L736" s="24">
        <v>-630196</v>
      </c>
      <c r="M736" s="13"/>
      <c r="O736" s="13"/>
      <c r="P736" s="13"/>
      <c r="Q736" s="12">
        <f>K736+L736-M736-O736-P736</f>
        <v>-630196</v>
      </c>
      <c r="R736" t="str">
        <f>MID(G736,3,3)</f>
        <v>APL</v>
      </c>
    </row>
    <row r="737" spans="1:18" x14ac:dyDescent="0.25">
      <c r="A737" s="29" t="s">
        <v>222</v>
      </c>
      <c r="B737" s="2" t="s">
        <v>34</v>
      </c>
      <c r="C737" s="3" t="str">
        <f>VLOOKUP(B737,[1]MASTER!A:B,2,0)</f>
        <v>TABLET MEPTIN</v>
      </c>
      <c r="D737" s="3" t="str">
        <f>VLOOKUP(B737,[1]MASTER!F:G,2,0)</f>
        <v>5113</v>
      </c>
      <c r="E737" s="3" t="str">
        <f>VLOOKUP(D737,[1]MASTER!G:H,2,0)</f>
        <v>MEPTIN</v>
      </c>
      <c r="F737" s="9" t="s">
        <v>66</v>
      </c>
      <c r="G737" s="2" t="s">
        <v>60</v>
      </c>
      <c r="H737" s="8" t="s">
        <v>20</v>
      </c>
      <c r="I737" s="2" t="s">
        <v>20</v>
      </c>
      <c r="J737" s="23"/>
      <c r="K737" s="13"/>
      <c r="L737" s="24">
        <v>-1093215</v>
      </c>
      <c r="M737" s="13"/>
      <c r="O737" s="13"/>
      <c r="P737" s="13"/>
      <c r="Q737" s="12">
        <f>K737+L737-M737-O737-P737</f>
        <v>-1093215</v>
      </c>
      <c r="R737" t="str">
        <f>MID(G737,3,3)</f>
        <v>APL</v>
      </c>
    </row>
    <row r="738" spans="1:18" x14ac:dyDescent="0.25">
      <c r="A738" s="29" t="s">
        <v>222</v>
      </c>
      <c r="B738" s="2" t="s">
        <v>33</v>
      </c>
      <c r="C738" s="3" t="str">
        <f>VLOOKUP(B738,[1]MASTER!A:B,2,0)</f>
        <v>TABLET MINI MEPTIN</v>
      </c>
      <c r="D738" s="3" t="str">
        <f>VLOOKUP(B738,[1]MASTER!F:G,2,0)</f>
        <v>5113</v>
      </c>
      <c r="E738" s="3" t="str">
        <f>VLOOKUP(D738,[1]MASTER!G:H,2,0)</f>
        <v>MEPTIN</v>
      </c>
      <c r="F738" s="9" t="s">
        <v>66</v>
      </c>
      <c r="G738" s="2" t="s">
        <v>60</v>
      </c>
      <c r="H738" s="8" t="s">
        <v>20</v>
      </c>
      <c r="I738" s="2" t="s">
        <v>20</v>
      </c>
      <c r="J738" s="23"/>
      <c r="K738" s="13"/>
      <c r="L738" s="24">
        <v>-1173160</v>
      </c>
      <c r="M738" s="13"/>
      <c r="O738" s="13"/>
      <c r="P738" s="13"/>
      <c r="Q738" s="12">
        <f>K738+L738-M738-O738-P738</f>
        <v>-1173160</v>
      </c>
      <c r="R738" t="str">
        <f>MID(G738,3,3)</f>
        <v>APL</v>
      </c>
    </row>
    <row r="739" spans="1:18" x14ac:dyDescent="0.25">
      <c r="A739" s="29" t="s">
        <v>222</v>
      </c>
      <c r="B739" s="2" t="s">
        <v>115</v>
      </c>
      <c r="C739" s="3" t="str">
        <f>VLOOKUP(B739,[1]MASTER!A:B,2,0)</f>
        <v>ABILIFY ORAL SOLUTION 60ML (Lokal)</v>
      </c>
      <c r="D739" s="3" t="str">
        <f>VLOOKUP(B739,[1]MASTER!F:G,2,0)</f>
        <v>5112</v>
      </c>
      <c r="E739" s="3" t="str">
        <f>VLOOKUP(D739,[1]MASTER!G:H,2,0)</f>
        <v>ABILIFY</v>
      </c>
      <c r="F739" s="9" t="s">
        <v>116</v>
      </c>
      <c r="G739" s="2" t="s">
        <v>60</v>
      </c>
      <c r="H739" s="8" t="s">
        <v>20</v>
      </c>
      <c r="I739" s="2" t="s">
        <v>20</v>
      </c>
      <c r="J739" s="23"/>
      <c r="K739" s="13"/>
      <c r="L739" s="24">
        <v>-1185638</v>
      </c>
      <c r="M739" s="13"/>
      <c r="O739" s="13"/>
      <c r="P739" s="13"/>
      <c r="Q739" s="12">
        <f>K739+L739-M739-O739-P739</f>
        <v>-1185638</v>
      </c>
      <c r="R739" t="str">
        <f>MID(G739,3,3)</f>
        <v>APL</v>
      </c>
    </row>
    <row r="740" spans="1:18" x14ac:dyDescent="0.25">
      <c r="A740" s="29" t="s">
        <v>222</v>
      </c>
      <c r="B740" s="2" t="s">
        <v>38</v>
      </c>
      <c r="C740" s="3" t="str">
        <f>VLOOKUP(B740,[1]MASTER!A:B,2,0)</f>
        <v>PLETAAL 100 MG</v>
      </c>
      <c r="D740" s="3" t="str">
        <f>VLOOKUP(B740,[1]MASTER!F:G,2,0)</f>
        <v>5111</v>
      </c>
      <c r="E740" s="3" t="str">
        <f>VLOOKUP(D740,[1]MASTER!G:H,2,0)</f>
        <v>PLETAAL</v>
      </c>
      <c r="F740" s="9" t="s">
        <v>66</v>
      </c>
      <c r="G740" s="2" t="s">
        <v>60</v>
      </c>
      <c r="H740" s="8" t="s">
        <v>20</v>
      </c>
      <c r="I740" s="2" t="s">
        <v>20</v>
      </c>
      <c r="J740" s="23"/>
      <c r="K740" s="13"/>
      <c r="L740" s="24">
        <v>-1398453</v>
      </c>
      <c r="M740" s="13"/>
      <c r="O740" s="13"/>
      <c r="P740" s="13"/>
      <c r="Q740" s="12">
        <f>K740+L740-M740-O740-P740</f>
        <v>-1398453</v>
      </c>
      <c r="R740" t="str">
        <f>MID(G740,3,3)</f>
        <v>APL</v>
      </c>
    </row>
    <row r="741" spans="1:18" x14ac:dyDescent="0.25">
      <c r="A741" s="29" t="s">
        <v>222</v>
      </c>
      <c r="B741" s="2" t="s">
        <v>39</v>
      </c>
      <c r="C741" s="3" t="str">
        <f>VLOOKUP(B741,[1]MASTER!A:B,2,0)</f>
        <v>PLETAAL TABLET 50 MG</v>
      </c>
      <c r="D741" s="3" t="str">
        <f>VLOOKUP(B741,[1]MASTER!F:G,2,0)</f>
        <v>5111</v>
      </c>
      <c r="E741" s="3" t="str">
        <f>VLOOKUP(D741,[1]MASTER!G:H,2,0)</f>
        <v>PLETAAL</v>
      </c>
      <c r="F741" s="9" t="s">
        <v>66</v>
      </c>
      <c r="G741" s="2" t="s">
        <v>60</v>
      </c>
      <c r="H741" s="8" t="s">
        <v>20</v>
      </c>
      <c r="I741" s="2" t="s">
        <v>20</v>
      </c>
      <c r="J741" s="23"/>
      <c r="K741" s="13"/>
      <c r="L741" s="24">
        <v>-1603957</v>
      </c>
      <c r="M741" s="13"/>
      <c r="O741" s="13"/>
      <c r="P741" s="13"/>
      <c r="Q741" s="12">
        <f>K741+L741-M741-O741-P741</f>
        <v>-1603957</v>
      </c>
      <c r="R741" t="str">
        <f>MID(G741,3,3)</f>
        <v>APL</v>
      </c>
    </row>
    <row r="742" spans="1:18" x14ac:dyDescent="0.25">
      <c r="A742" s="29" t="s">
        <v>222</v>
      </c>
      <c r="B742" s="2" t="s">
        <v>58</v>
      </c>
      <c r="C742" s="3" t="str">
        <f>VLOOKUP(B742,[1]MASTER!A:B,2,0)</f>
        <v>ABILIFY 5 MG</v>
      </c>
      <c r="D742" s="3" t="str">
        <f>VLOOKUP(B742,[1]MASTER!F:G,2,0)</f>
        <v>5112</v>
      </c>
      <c r="E742" s="3" t="str">
        <f>VLOOKUP(D742,[1]MASTER!G:H,2,0)</f>
        <v>ABILIFY</v>
      </c>
      <c r="F742" s="9" t="s">
        <v>59</v>
      </c>
      <c r="G742" s="2" t="s">
        <v>60</v>
      </c>
      <c r="H742" s="8" t="s">
        <v>20</v>
      </c>
      <c r="I742" s="2" t="s">
        <v>20</v>
      </c>
      <c r="J742" s="23"/>
      <c r="K742" s="13"/>
      <c r="L742" s="24">
        <v>-3140728</v>
      </c>
      <c r="M742" s="13"/>
      <c r="O742" s="13"/>
      <c r="P742" s="13"/>
      <c r="Q742" s="12">
        <f>K742+L742-M742-O742-P742</f>
        <v>-3140728</v>
      </c>
      <c r="R742" t="str">
        <f>MID(G742,3,3)</f>
        <v>APL</v>
      </c>
    </row>
    <row r="743" spans="1:18" x14ac:dyDescent="0.25">
      <c r="A743" s="29" t="s">
        <v>222</v>
      </c>
      <c r="B743" s="2" t="s">
        <v>74</v>
      </c>
      <c r="C743" s="3" t="str">
        <f>VLOOKUP(B743,[1]MASTER!A:B,2,0)</f>
        <v>ABILIFY MAINTENA 400 MG</v>
      </c>
      <c r="D743" s="3" t="str">
        <f>VLOOKUP(B743,[1]MASTER!F:G,2,0)</f>
        <v>5119</v>
      </c>
      <c r="E743" s="3" t="str">
        <f>VLOOKUP(D743,[1]MASTER!G:H,2,0)</f>
        <v>Abilify Maintena Abilify</v>
      </c>
      <c r="F743" s="9" t="s">
        <v>59</v>
      </c>
      <c r="G743" s="2" t="s">
        <v>60</v>
      </c>
      <c r="H743" s="8" t="s">
        <v>20</v>
      </c>
      <c r="I743" s="2" t="s">
        <v>20</v>
      </c>
      <c r="J743" s="23"/>
      <c r="K743" s="13"/>
      <c r="L743" s="24">
        <v>-3363032</v>
      </c>
      <c r="M743" s="13"/>
      <c r="O743" s="13"/>
      <c r="P743" s="13"/>
      <c r="Q743" s="12">
        <f>K743+L743-M743-O743-P743</f>
        <v>-3363032</v>
      </c>
      <c r="R743" t="str">
        <f>MID(G743,3,3)</f>
        <v>APL</v>
      </c>
    </row>
    <row r="744" spans="1:18" x14ac:dyDescent="0.25">
      <c r="A744" s="29" t="s">
        <v>222</v>
      </c>
      <c r="B744" s="2" t="s">
        <v>62</v>
      </c>
      <c r="C744" s="3" t="str">
        <f>VLOOKUP(B744,[1]MASTER!A:B,2,0)</f>
        <v>ABILIFY 15 MG</v>
      </c>
      <c r="D744" s="3" t="str">
        <f>VLOOKUP(B744,[1]MASTER!F:G,2,0)</f>
        <v>5112</v>
      </c>
      <c r="E744" s="3" t="str">
        <f>VLOOKUP(D744,[1]MASTER!G:H,2,0)</f>
        <v>ABILIFY</v>
      </c>
      <c r="F744" s="9" t="s">
        <v>59</v>
      </c>
      <c r="G744" s="2" t="s">
        <v>60</v>
      </c>
      <c r="H744" s="8" t="s">
        <v>20</v>
      </c>
      <c r="I744" s="2" t="s">
        <v>20</v>
      </c>
      <c r="J744" s="23"/>
      <c r="K744" s="13"/>
      <c r="L744" s="24">
        <v>-4088389</v>
      </c>
      <c r="M744" s="13"/>
      <c r="O744" s="13"/>
      <c r="P744" s="13"/>
      <c r="Q744" s="12">
        <f>K744+L744-M744-O744-P744</f>
        <v>-4088389</v>
      </c>
      <c r="R744" t="str">
        <f>MID(G744,3,3)</f>
        <v>APL</v>
      </c>
    </row>
    <row r="745" spans="1:18" x14ac:dyDescent="0.25">
      <c r="A745" s="29" t="s">
        <v>222</v>
      </c>
      <c r="B745" s="2" t="s">
        <v>61</v>
      </c>
      <c r="C745" s="3" t="str">
        <f>VLOOKUP(B745,[1]MASTER!A:B,2,0)</f>
        <v>ABILIFY 10 MG.</v>
      </c>
      <c r="D745" s="3" t="str">
        <f>VLOOKUP(B745,[1]MASTER!F:G,2,0)</f>
        <v>5112</v>
      </c>
      <c r="E745" s="3" t="str">
        <f>VLOOKUP(D745,[1]MASTER!G:H,2,0)</f>
        <v>ABILIFY</v>
      </c>
      <c r="F745" s="9" t="s">
        <v>59</v>
      </c>
      <c r="G745" s="2" t="s">
        <v>60</v>
      </c>
      <c r="H745" s="8" t="s">
        <v>20</v>
      </c>
      <c r="I745" s="2" t="s">
        <v>20</v>
      </c>
      <c r="J745" s="24"/>
      <c r="K745" s="2"/>
      <c r="L745" s="21">
        <v>-5293607</v>
      </c>
      <c r="M745" s="2"/>
      <c r="O745" s="2"/>
      <c r="P745" s="2"/>
      <c r="Q745" s="12">
        <f>K745+L745-M745-O745-P745</f>
        <v>-5293607</v>
      </c>
      <c r="R745" t="str">
        <f>MID(G745,3,3)</f>
        <v>APL</v>
      </c>
    </row>
    <row r="746" spans="1:18" x14ac:dyDescent="0.25">
      <c r="A746" s="29" t="s">
        <v>222</v>
      </c>
      <c r="B746" s="2" t="s">
        <v>37</v>
      </c>
      <c r="C746" s="3" t="str">
        <f>VLOOKUP(B746,[1]MASTER!A:B,2,0)</f>
        <v>M U C O S T A</v>
      </c>
      <c r="D746" s="3" t="str">
        <f>VLOOKUP(B746,[1]MASTER!F:G,2,0)</f>
        <v>5114</v>
      </c>
      <c r="E746" s="3" t="str">
        <f>VLOOKUP(D746,[1]MASTER!G:H,2,0)</f>
        <v>MUCOSTA</v>
      </c>
      <c r="F746" s="9" t="s">
        <v>66</v>
      </c>
      <c r="G746" s="2" t="s">
        <v>60</v>
      </c>
      <c r="H746" s="8" t="s">
        <v>20</v>
      </c>
      <c r="I746" s="2" t="s">
        <v>20</v>
      </c>
      <c r="J746" s="24"/>
      <c r="K746" s="2"/>
      <c r="L746" s="21">
        <v>-9902679</v>
      </c>
      <c r="M746" s="2"/>
      <c r="O746" s="2"/>
      <c r="P746" s="2"/>
      <c r="Q746" s="12">
        <f>K746+L746-M746-O746-P746</f>
        <v>-9902679</v>
      </c>
      <c r="R746" t="str">
        <f>MID(G746,3,3)</f>
        <v>APL</v>
      </c>
    </row>
    <row r="747" spans="1:18" x14ac:dyDescent="0.25">
      <c r="A747" s="29" t="s">
        <v>222</v>
      </c>
      <c r="B747" s="2" t="s">
        <v>73</v>
      </c>
      <c r="C747" s="3" t="str">
        <f>VLOOKUP(B747,[1]MASTER!A:B,2,0)</f>
        <v>SAMSCA TABLET 15 MG</v>
      </c>
      <c r="D747" s="3" t="str">
        <f>VLOOKUP(B747,[1]MASTER!F:G,2,0)</f>
        <v>5118</v>
      </c>
      <c r="E747" s="3" t="str">
        <f>VLOOKUP(D747,[1]MASTER!G:H,2,0)</f>
        <v>SAMSCA</v>
      </c>
      <c r="F747" s="9" t="s">
        <v>59</v>
      </c>
      <c r="G747" s="2" t="s">
        <v>60</v>
      </c>
      <c r="H747" s="8" t="s">
        <v>20</v>
      </c>
      <c r="I747" s="2" t="s">
        <v>20</v>
      </c>
      <c r="J747" s="24"/>
      <c r="K747" s="2"/>
      <c r="L747" s="21">
        <v>-12924750</v>
      </c>
      <c r="M747" s="2"/>
      <c r="O747" s="2"/>
      <c r="P747" s="2"/>
      <c r="Q747" s="12">
        <f>K747+L747-M747-O747-P747</f>
        <v>-12924750</v>
      </c>
      <c r="R747" t="str">
        <f>MID(G747,3,3)</f>
        <v>APL</v>
      </c>
    </row>
    <row r="748" spans="1:18" x14ac:dyDescent="0.25">
      <c r="A748" s="29" t="s">
        <v>222</v>
      </c>
      <c r="B748" s="5" t="s">
        <v>90</v>
      </c>
      <c r="C748" s="7" t="str">
        <f>VLOOKUP(B748,[1]MASTER!A:B,2,0)</f>
        <v>OTSU-NS</v>
      </c>
      <c r="D748" s="7" t="str">
        <f>VLOOKUP(B748,[1]MASTER!F:G,2,0)</f>
        <v>1116</v>
      </c>
      <c r="E748" s="7" t="str">
        <f>VLOOKUP(D748,[1]MASTER!G:H,2,0)</f>
        <v>OTSUMIX</v>
      </c>
      <c r="F748" s="4" t="str">
        <f>VLOOKUP(B748,[1]MASTER!K:L,2,0)</f>
        <v>PB-DOM</v>
      </c>
      <c r="G748" s="5" t="s">
        <v>19</v>
      </c>
      <c r="H748" s="6" t="s">
        <v>20</v>
      </c>
      <c r="I748" s="5" t="s">
        <v>20</v>
      </c>
      <c r="J748" s="25"/>
      <c r="K748" s="5"/>
      <c r="L748" s="26"/>
      <c r="M748" s="5"/>
      <c r="O748" s="5">
        <v>0</v>
      </c>
      <c r="P748" s="5">
        <v>3014</v>
      </c>
      <c r="Q748" s="18">
        <f>K748+L748-M748-O748-P748</f>
        <v>-3014</v>
      </c>
      <c r="R748" s="19" t="str">
        <f>MID(G748,3,3)</f>
        <v>MUP</v>
      </c>
    </row>
    <row r="749" spans="1:18" x14ac:dyDescent="0.25">
      <c r="A749" s="29" t="s">
        <v>222</v>
      </c>
      <c r="B749" s="5" t="s">
        <v>148</v>
      </c>
      <c r="C749" s="7" t="str">
        <f>VLOOKUP(B749,[1]MASTER!A:B,2,0)</f>
        <v>SODIUM CHLORIDEInfus Intravena 0.9%</v>
      </c>
      <c r="D749" s="7" t="str">
        <f>VLOOKUP(B749,[1]MASTER!F:G,2,0)</f>
        <v>1116</v>
      </c>
      <c r="E749" s="7" t="str">
        <f>VLOOKUP(D749,[1]MASTER!G:H,2,0)</f>
        <v>OTSUMIX</v>
      </c>
      <c r="F749" s="4" t="str">
        <f>VLOOKUP(B749,[1]MASTER!K:L,2,0)</f>
        <v>PB-DOM</v>
      </c>
      <c r="G749" s="5" t="s">
        <v>19</v>
      </c>
      <c r="H749" s="6" t="s">
        <v>20</v>
      </c>
      <c r="I749" s="5" t="s">
        <v>20</v>
      </c>
      <c r="J749" s="25"/>
      <c r="K749" s="5"/>
      <c r="L749" s="26"/>
      <c r="M749" s="5"/>
      <c r="O749" s="5">
        <v>0</v>
      </c>
      <c r="P749" s="5">
        <v>3852</v>
      </c>
      <c r="Q749" s="18">
        <f>K749+L749-M749-O749-P749</f>
        <v>-3852</v>
      </c>
      <c r="R749" s="19" t="str">
        <f>MID(G749,3,3)</f>
        <v>MUP</v>
      </c>
    </row>
    <row r="750" spans="1:18" x14ac:dyDescent="0.25">
      <c r="A750" s="29" t="s">
        <v>222</v>
      </c>
      <c r="B750" s="5" t="s">
        <v>87</v>
      </c>
      <c r="C750" s="7" t="str">
        <f>VLOOKUP(B750,[1]MASTER!A:B,2,0)</f>
        <v>OTSU-D5</v>
      </c>
      <c r="D750" s="7" t="str">
        <f>VLOOKUP(B750,[1]MASTER!F:G,2,0)</f>
        <v>1116</v>
      </c>
      <c r="E750" s="7" t="str">
        <f>VLOOKUP(D750,[1]MASTER!G:H,2,0)</f>
        <v>OTSUMIX</v>
      </c>
      <c r="F750" s="4" t="str">
        <f>VLOOKUP(B750,[1]MASTER!K:L,2,0)</f>
        <v>PB-DOM</v>
      </c>
      <c r="G750" s="5" t="s">
        <v>19</v>
      </c>
      <c r="H750" s="6" t="s">
        <v>20</v>
      </c>
      <c r="I750" s="5" t="s">
        <v>20</v>
      </c>
      <c r="J750" s="25"/>
      <c r="K750" s="5"/>
      <c r="L750" s="26"/>
      <c r="M750" s="5"/>
      <c r="O750" s="5">
        <v>0</v>
      </c>
      <c r="P750" s="5">
        <v>244</v>
      </c>
      <c r="Q750" s="18">
        <f>K750+L750-M750-O750-P750</f>
        <v>-244</v>
      </c>
      <c r="R750" s="19" t="str">
        <f>MID(G750,3,3)</f>
        <v>MUP</v>
      </c>
    </row>
    <row r="751" spans="1:18" x14ac:dyDescent="0.25">
      <c r="A751" s="29" t="s">
        <v>222</v>
      </c>
      <c r="B751" s="5" t="s">
        <v>147</v>
      </c>
      <c r="C751" s="7" t="str">
        <f>VLOOKUP(B751,[1]MASTER!A:B,2,0)</f>
        <v>DEXTROSE MONOHYDRATEInfus Intravena 5%</v>
      </c>
      <c r="D751" s="7" t="str">
        <f>VLOOKUP(B751,[1]MASTER!F:G,2,0)</f>
        <v>1116</v>
      </c>
      <c r="E751" s="7" t="str">
        <f>VLOOKUP(D751,[1]MASTER!G:H,2,0)</f>
        <v>OTSUMIX</v>
      </c>
      <c r="F751" s="4" t="str">
        <f>VLOOKUP(B751,[1]MASTER!K:L,2,0)</f>
        <v>PB-DOM</v>
      </c>
      <c r="G751" s="5" t="s">
        <v>19</v>
      </c>
      <c r="H751" s="6" t="s">
        <v>20</v>
      </c>
      <c r="I751" s="5" t="s">
        <v>20</v>
      </c>
      <c r="J751" s="25"/>
      <c r="K751" s="5"/>
      <c r="L751" s="26"/>
      <c r="M751" s="5"/>
      <c r="O751" s="5">
        <v>0</v>
      </c>
      <c r="P751" s="5">
        <v>17</v>
      </c>
      <c r="Q751" s="18">
        <f>K751+L751-M751-O751-P751</f>
        <v>-17</v>
      </c>
      <c r="R751" s="19" t="str">
        <f>MID(G751,3,3)</f>
        <v>MUP</v>
      </c>
    </row>
    <row r="752" spans="1:18" x14ac:dyDescent="0.25">
      <c r="A752" s="29" t="s">
        <v>222</v>
      </c>
      <c r="B752" s="5" t="s">
        <v>91</v>
      </c>
      <c r="C752" s="7" t="str">
        <f>VLOOKUP(B752,[1]MASTER!A:B,2,0)</f>
        <v>OTSU-D10</v>
      </c>
      <c r="D752" s="7" t="str">
        <f>VLOOKUP(B752,[1]MASTER!F:G,2,0)</f>
        <v>1111</v>
      </c>
      <c r="E752" s="7" t="str">
        <f>VLOOKUP(D752,[1]MASTER!G:H,2,0)</f>
        <v>BASIC  SOLUTION</v>
      </c>
      <c r="F752" s="4" t="str">
        <f>VLOOKUP(B752,[1]MASTER!K:L,2,0)</f>
        <v>PB-DOM</v>
      </c>
      <c r="G752" s="5" t="s">
        <v>19</v>
      </c>
      <c r="H752" s="6" t="s">
        <v>20</v>
      </c>
      <c r="I752" s="5" t="s">
        <v>20</v>
      </c>
      <c r="J752" s="25"/>
      <c r="K752" s="5"/>
      <c r="L752" s="26"/>
      <c r="M752" s="5"/>
      <c r="O752" s="5">
        <v>0</v>
      </c>
      <c r="P752" s="5">
        <v>25</v>
      </c>
      <c r="Q752" s="18">
        <f>K752+L752-M752-O752-P752</f>
        <v>-25</v>
      </c>
      <c r="R752" s="19" t="str">
        <f>MID(G752,3,3)</f>
        <v>MUP</v>
      </c>
    </row>
    <row r="753" spans="1:18" x14ac:dyDescent="0.25">
      <c r="A753" s="29" t="s">
        <v>222</v>
      </c>
      <c r="B753" s="5" t="s">
        <v>93</v>
      </c>
      <c r="C753" s="7" t="str">
        <f>VLOOKUP(B753,[1]MASTER!A:B,2,0)</f>
        <v>ASERING</v>
      </c>
      <c r="D753" s="7" t="str">
        <f>VLOOKUP(B753,[1]MASTER!F:G,2,0)</f>
        <v>1114</v>
      </c>
      <c r="E753" s="7" t="str">
        <f>VLOOKUP(D753,[1]MASTER!G:H,2,0)</f>
        <v>ASERING</v>
      </c>
      <c r="F753" s="4" t="str">
        <f>VLOOKUP(B753,[1]MASTER!K:L,2,0)</f>
        <v>PB-DOM</v>
      </c>
      <c r="G753" s="5" t="s">
        <v>19</v>
      </c>
      <c r="H753" s="6" t="s">
        <v>20</v>
      </c>
      <c r="I753" s="5" t="s">
        <v>20</v>
      </c>
      <c r="J753" s="25"/>
      <c r="K753" s="5"/>
      <c r="L753" s="26"/>
      <c r="M753" s="5"/>
      <c r="O753" s="5">
        <v>0</v>
      </c>
      <c r="P753" s="5">
        <v>2457</v>
      </c>
      <c r="Q753" s="18">
        <f>K753+L753-M753-O753-P753</f>
        <v>-2457</v>
      </c>
      <c r="R753" s="19" t="str">
        <f>MID(G753,3,3)</f>
        <v>MUP</v>
      </c>
    </row>
    <row r="754" spans="1:18" x14ac:dyDescent="0.25">
      <c r="A754" s="29" t="s">
        <v>222</v>
      </c>
      <c r="B754" s="5" t="s">
        <v>92</v>
      </c>
      <c r="C754" s="7" t="str">
        <f>VLOOKUP(B754,[1]MASTER!A:B,2,0)</f>
        <v>ASERING-5</v>
      </c>
      <c r="D754" s="7" t="str">
        <f>VLOOKUP(B754,[1]MASTER!F:G,2,0)</f>
        <v>1114</v>
      </c>
      <c r="E754" s="7" t="str">
        <f>VLOOKUP(D754,[1]MASTER!G:H,2,0)</f>
        <v>ASERING</v>
      </c>
      <c r="F754" s="4" t="str">
        <f>VLOOKUP(B754,[1]MASTER!K:L,2,0)</f>
        <v>PB-DOM</v>
      </c>
      <c r="G754" s="5" t="s">
        <v>19</v>
      </c>
      <c r="H754" s="6" t="s">
        <v>20</v>
      </c>
      <c r="I754" s="5" t="s">
        <v>20</v>
      </c>
      <c r="J754" s="25"/>
      <c r="K754" s="5"/>
      <c r="L754" s="26"/>
      <c r="M754" s="5"/>
      <c r="O754" s="5">
        <v>0</v>
      </c>
      <c r="P754" s="5">
        <v>81</v>
      </c>
      <c r="Q754" s="18">
        <f>K754+L754-M754-O754-P754</f>
        <v>-81</v>
      </c>
      <c r="R754" s="19" t="str">
        <f>MID(G754,3,3)</f>
        <v>MUP</v>
      </c>
    </row>
    <row r="755" spans="1:18" x14ac:dyDescent="0.25">
      <c r="A755" s="29" t="s">
        <v>222</v>
      </c>
      <c r="B755" s="5" t="s">
        <v>149</v>
      </c>
      <c r="C755" s="7" t="str">
        <f>VLOOKUP(B755,[1]MASTER!A:B,2,0)</f>
        <v>RINGER ACETATEInfus Intravena</v>
      </c>
      <c r="D755" s="7" t="str">
        <f>VLOOKUP(B755,[1]MASTER!F:G,2,0)</f>
        <v>1114</v>
      </c>
      <c r="E755" s="7" t="str">
        <f>VLOOKUP(D755,[1]MASTER!G:H,2,0)</f>
        <v>ASERING</v>
      </c>
      <c r="F755" s="4" t="str">
        <f>VLOOKUP(B755,[1]MASTER!K:L,2,0)</f>
        <v>PB-DOM</v>
      </c>
      <c r="G755" s="5" t="s">
        <v>19</v>
      </c>
      <c r="H755" s="6" t="s">
        <v>20</v>
      </c>
      <c r="I755" s="5" t="s">
        <v>20</v>
      </c>
      <c r="J755" s="25"/>
      <c r="K755" s="5"/>
      <c r="L755" s="26"/>
      <c r="M755" s="5"/>
      <c r="O755" s="5">
        <v>0</v>
      </c>
      <c r="P755" s="5">
        <v>40197</v>
      </c>
      <c r="Q755" s="18">
        <f>K755+L755-M755-O755-P755</f>
        <v>-40197</v>
      </c>
      <c r="R755" s="19" t="str">
        <f>MID(G755,3,3)</f>
        <v>MUP</v>
      </c>
    </row>
    <row r="756" spans="1:18" x14ac:dyDescent="0.25">
      <c r="A756" s="29" t="s">
        <v>222</v>
      </c>
      <c r="B756" s="5" t="s">
        <v>94</v>
      </c>
      <c r="C756" s="7" t="str">
        <f>VLOOKUP(B756,[1]MASTER!A:B,2,0)</f>
        <v>KA-EN 1B</v>
      </c>
      <c r="D756" s="7" t="str">
        <f>VLOOKUP(B756,[1]MASTER!F:G,2,0)</f>
        <v>1113</v>
      </c>
      <c r="E756" s="7" t="str">
        <f>VLOOKUP(D756,[1]MASTER!G:H,2,0)</f>
        <v>KA - EN</v>
      </c>
      <c r="F756" s="4" t="str">
        <f>VLOOKUP(B756,[1]MASTER!K:L,2,0)</f>
        <v>PB-DOM</v>
      </c>
      <c r="G756" s="5" t="s">
        <v>19</v>
      </c>
      <c r="H756" s="6" t="s">
        <v>20</v>
      </c>
      <c r="I756" s="5" t="s">
        <v>20</v>
      </c>
      <c r="J756" s="25"/>
      <c r="K756" s="5"/>
      <c r="L756" s="26"/>
      <c r="M756" s="5"/>
      <c r="O756" s="5">
        <v>0</v>
      </c>
      <c r="P756" s="5">
        <v>825</v>
      </c>
      <c r="Q756" s="18">
        <f>K756+L756-M756-O756-P756</f>
        <v>-825</v>
      </c>
      <c r="R756" s="19" t="str">
        <f>MID(G756,3,3)</f>
        <v>MUP</v>
      </c>
    </row>
    <row r="757" spans="1:18" x14ac:dyDescent="0.25">
      <c r="A757" s="29" t="s">
        <v>222</v>
      </c>
      <c r="B757" s="5" t="s">
        <v>95</v>
      </c>
      <c r="C757" s="7" t="str">
        <f>VLOOKUP(B757,[1]MASTER!A:B,2,0)</f>
        <v>KA-EN 3A</v>
      </c>
      <c r="D757" s="7" t="str">
        <f>VLOOKUP(B757,[1]MASTER!F:G,2,0)</f>
        <v>1113</v>
      </c>
      <c r="E757" s="7" t="str">
        <f>VLOOKUP(D757,[1]MASTER!G:H,2,0)</f>
        <v>KA - EN</v>
      </c>
      <c r="F757" s="4" t="str">
        <f>VLOOKUP(B757,[1]MASTER!K:L,2,0)</f>
        <v>PB-DOM</v>
      </c>
      <c r="G757" s="5" t="s">
        <v>19</v>
      </c>
      <c r="H757" s="6" t="s">
        <v>20</v>
      </c>
      <c r="I757" s="5" t="s">
        <v>20</v>
      </c>
      <c r="J757" s="25"/>
      <c r="K757" s="5"/>
      <c r="L757" s="26"/>
      <c r="M757" s="5"/>
      <c r="O757" s="5">
        <v>0</v>
      </c>
      <c r="P757" s="5">
        <v>594</v>
      </c>
      <c r="Q757" s="18">
        <f>K757+L757-M757-O757-P757</f>
        <v>-594</v>
      </c>
      <c r="R757" s="19" t="str">
        <f>MID(G757,3,3)</f>
        <v>MUP</v>
      </c>
    </row>
    <row r="758" spans="1:18" x14ac:dyDescent="0.25">
      <c r="A758" s="29" t="s">
        <v>222</v>
      </c>
      <c r="B758" s="5" t="s">
        <v>96</v>
      </c>
      <c r="C758" s="7" t="str">
        <f>VLOOKUP(B758,[1]MASTER!A:B,2,0)</f>
        <v>KA-EN 3B</v>
      </c>
      <c r="D758" s="7" t="str">
        <f>VLOOKUP(B758,[1]MASTER!F:G,2,0)</f>
        <v>1113</v>
      </c>
      <c r="E758" s="7" t="str">
        <f>VLOOKUP(D758,[1]MASTER!G:H,2,0)</f>
        <v>KA - EN</v>
      </c>
      <c r="F758" s="4" t="str">
        <f>VLOOKUP(B758,[1]MASTER!K:L,2,0)</f>
        <v>PB-DOM</v>
      </c>
      <c r="G758" s="5" t="s">
        <v>19</v>
      </c>
      <c r="H758" s="6" t="s">
        <v>20</v>
      </c>
      <c r="I758" s="5" t="s">
        <v>20</v>
      </c>
      <c r="J758" s="25"/>
      <c r="K758" s="5"/>
      <c r="L758" s="26"/>
      <c r="M758" s="5"/>
      <c r="O758" s="5">
        <v>0</v>
      </c>
      <c r="P758" s="5">
        <v>5982</v>
      </c>
      <c r="Q758" s="18">
        <f>K758+L758-M758-O758-P758</f>
        <v>-5982</v>
      </c>
      <c r="R758" s="19" t="str">
        <f>MID(G758,3,3)</f>
        <v>MUP</v>
      </c>
    </row>
    <row r="759" spans="1:18" x14ac:dyDescent="0.25">
      <c r="A759" s="29" t="s">
        <v>222</v>
      </c>
      <c r="B759" s="5" t="s">
        <v>97</v>
      </c>
      <c r="C759" s="7" t="str">
        <f>VLOOKUP(B759,[1]MASTER!A:B,2,0)</f>
        <v>KA-EN 4A</v>
      </c>
      <c r="D759" s="7" t="str">
        <f>VLOOKUP(B759,[1]MASTER!F:G,2,0)</f>
        <v>1113</v>
      </c>
      <c r="E759" s="7" t="str">
        <f>VLOOKUP(D759,[1]MASTER!G:H,2,0)</f>
        <v>KA - EN</v>
      </c>
      <c r="F759" s="4" t="str">
        <f>VLOOKUP(B759,[1]MASTER!K:L,2,0)</f>
        <v>PB-DOM</v>
      </c>
      <c r="G759" s="5" t="s">
        <v>19</v>
      </c>
      <c r="H759" s="6" t="s">
        <v>20</v>
      </c>
      <c r="I759" s="5" t="s">
        <v>20</v>
      </c>
      <c r="J759" s="25"/>
      <c r="K759" s="5"/>
      <c r="L759" s="26"/>
      <c r="M759" s="5"/>
      <c r="O759" s="5">
        <v>0</v>
      </c>
      <c r="P759" s="5">
        <v>10</v>
      </c>
      <c r="Q759" s="18">
        <f>K759+L759-M759-O759-P759</f>
        <v>-10</v>
      </c>
      <c r="R759" s="19" t="str">
        <f>MID(G759,3,3)</f>
        <v>MUP</v>
      </c>
    </row>
    <row r="760" spans="1:18" x14ac:dyDescent="0.25">
      <c r="A760" s="29" t="s">
        <v>222</v>
      </c>
      <c r="B760" s="5" t="s">
        <v>98</v>
      </c>
      <c r="C760" s="7" t="str">
        <f>VLOOKUP(B760,[1]MASTER!A:B,2,0)</f>
        <v>KA-EN 4B</v>
      </c>
      <c r="D760" s="7" t="str">
        <f>VLOOKUP(B760,[1]MASTER!F:G,2,0)</f>
        <v>1113</v>
      </c>
      <c r="E760" s="7" t="str">
        <f>VLOOKUP(D760,[1]MASTER!G:H,2,0)</f>
        <v>KA - EN</v>
      </c>
      <c r="F760" s="4" t="str">
        <f>VLOOKUP(B760,[1]MASTER!K:L,2,0)</f>
        <v>PB-DOM</v>
      </c>
      <c r="G760" s="5" t="s">
        <v>19</v>
      </c>
      <c r="H760" s="6" t="s">
        <v>20</v>
      </c>
      <c r="I760" s="5" t="s">
        <v>20</v>
      </c>
      <c r="J760" s="25"/>
      <c r="K760" s="5"/>
      <c r="L760" s="26"/>
      <c r="M760" s="5"/>
      <c r="O760" s="5">
        <v>0</v>
      </c>
      <c r="P760" s="5">
        <v>145</v>
      </c>
      <c r="Q760" s="18">
        <f>K760+L760-M760-O760-P760</f>
        <v>-145</v>
      </c>
      <c r="R760" s="19" t="str">
        <f>MID(G760,3,3)</f>
        <v>MUP</v>
      </c>
    </row>
    <row r="761" spans="1:18" x14ac:dyDescent="0.25">
      <c r="A761" s="29" t="s">
        <v>222</v>
      </c>
      <c r="B761" s="5" t="s">
        <v>99</v>
      </c>
      <c r="C761" s="7" t="str">
        <f>VLOOKUP(B761,[1]MASTER!A:B,2,0)</f>
        <v>KA-EN MG3</v>
      </c>
      <c r="D761" s="7" t="str">
        <f>VLOOKUP(B761,[1]MASTER!F:G,2,0)</f>
        <v>1113</v>
      </c>
      <c r="E761" s="7" t="str">
        <f>VLOOKUP(D761,[1]MASTER!G:H,2,0)</f>
        <v>KA - EN</v>
      </c>
      <c r="F761" s="4" t="str">
        <f>VLOOKUP(B761,[1]MASTER!K:L,2,0)</f>
        <v>PB-DOM</v>
      </c>
      <c r="G761" s="5" t="s">
        <v>19</v>
      </c>
      <c r="H761" s="6" t="s">
        <v>20</v>
      </c>
      <c r="I761" s="5" t="s">
        <v>20</v>
      </c>
      <c r="J761" s="25"/>
      <c r="K761" s="5"/>
      <c r="L761" s="26"/>
      <c r="M761" s="5"/>
      <c r="O761" s="5">
        <v>0</v>
      </c>
      <c r="P761" s="5">
        <v>77</v>
      </c>
      <c r="Q761" s="18">
        <f>K761+L761-M761-O761-P761</f>
        <v>-77</v>
      </c>
      <c r="R761" s="19" t="str">
        <f>MID(G761,3,3)</f>
        <v>MUP</v>
      </c>
    </row>
    <row r="762" spans="1:18" x14ac:dyDescent="0.25">
      <c r="A762" s="29" t="s">
        <v>222</v>
      </c>
      <c r="B762" s="5" t="s">
        <v>101</v>
      </c>
      <c r="C762" s="7" t="str">
        <f>VLOOKUP(B762,[1]MASTER!A:B,2,0)</f>
        <v>OTSU-MANITOL 20</v>
      </c>
      <c r="D762" s="7" t="str">
        <f>VLOOKUP(B762,[1]MASTER!F:G,2,0)</f>
        <v>1115</v>
      </c>
      <c r="E762" s="7" t="str">
        <f>VLOOKUP(D762,[1]MASTER!G:H,2,0)</f>
        <v>C O D</v>
      </c>
      <c r="F762" s="4" t="str">
        <f>VLOOKUP(B762,[1]MASTER!K:L,2,0)</f>
        <v>PB-DOM</v>
      </c>
      <c r="G762" s="5" t="s">
        <v>19</v>
      </c>
      <c r="H762" s="6" t="s">
        <v>20</v>
      </c>
      <c r="I762" s="5" t="s">
        <v>20</v>
      </c>
      <c r="J762" s="25"/>
      <c r="K762" s="5"/>
      <c r="L762" s="26"/>
      <c r="M762" s="5"/>
      <c r="O762" s="5">
        <v>0</v>
      </c>
      <c r="P762" s="5">
        <v>582</v>
      </c>
      <c r="Q762" s="18">
        <f>K762+L762-M762-O762-P762</f>
        <v>-582</v>
      </c>
      <c r="R762" s="19" t="str">
        <f>MID(G762,3,3)</f>
        <v>MUP</v>
      </c>
    </row>
    <row r="763" spans="1:18" x14ac:dyDescent="0.25">
      <c r="A763" s="29" t="s">
        <v>222</v>
      </c>
      <c r="B763" s="5" t="s">
        <v>150</v>
      </c>
      <c r="C763" s="7" t="str">
        <f>VLOOKUP(B763,[1]MASTER!A:B,2,0)</f>
        <v>MANNITOLInfus Intravena 20%</v>
      </c>
      <c r="D763" s="7" t="str">
        <f>VLOOKUP(B763,[1]MASTER!F:G,2,0)</f>
        <v>1115</v>
      </c>
      <c r="E763" s="7" t="str">
        <f>VLOOKUP(D763,[1]MASTER!G:H,2,0)</f>
        <v>C O D</v>
      </c>
      <c r="F763" s="4" t="str">
        <f>VLOOKUP(B763,[1]MASTER!K:L,2,0)</f>
        <v>PB-DOM</v>
      </c>
      <c r="G763" s="5" t="s">
        <v>19</v>
      </c>
      <c r="H763" s="6" t="s">
        <v>20</v>
      </c>
      <c r="I763" s="5" t="s">
        <v>20</v>
      </c>
      <c r="J763" s="25"/>
      <c r="K763" s="5"/>
      <c r="L763" s="26"/>
      <c r="M763" s="5"/>
      <c r="O763" s="5">
        <v>0</v>
      </c>
      <c r="P763" s="5">
        <v>208</v>
      </c>
      <c r="Q763" s="18">
        <f>K763+L763-M763-O763-P763</f>
        <v>-208</v>
      </c>
      <c r="R763" s="19" t="str">
        <f>MID(G763,3,3)</f>
        <v>MUP</v>
      </c>
    </row>
    <row r="764" spans="1:18" x14ac:dyDescent="0.25">
      <c r="A764" s="29" t="s">
        <v>222</v>
      </c>
      <c r="B764" s="5" t="s">
        <v>151</v>
      </c>
      <c r="C764" s="7" t="str">
        <f>VLOOKUP(B764,[1]MASTER!A:B,2,0)</f>
        <v>MANNITOLInfus Intravena 20%</v>
      </c>
      <c r="D764" s="7" t="str">
        <f>VLOOKUP(B764,[1]MASTER!F:G,2,0)</f>
        <v>1115</v>
      </c>
      <c r="E764" s="7" t="str">
        <f>VLOOKUP(D764,[1]MASTER!G:H,2,0)</f>
        <v>C O D</v>
      </c>
      <c r="F764" s="4" t="str">
        <f>VLOOKUP(B764,[1]MASTER!K:L,2,0)</f>
        <v>PB-DOM</v>
      </c>
      <c r="G764" s="5" t="s">
        <v>19</v>
      </c>
      <c r="H764" s="6" t="s">
        <v>20</v>
      </c>
      <c r="I764" s="5" t="s">
        <v>20</v>
      </c>
      <c r="J764" s="25"/>
      <c r="K764" s="5"/>
      <c r="L764" s="26"/>
      <c r="M764" s="5"/>
      <c r="O764" s="5">
        <v>0</v>
      </c>
      <c r="P764" s="5">
        <v>414</v>
      </c>
      <c r="Q764" s="18">
        <f>K764+L764-M764-O764-P764</f>
        <v>-414</v>
      </c>
      <c r="R764" s="19" t="str">
        <f>MID(G764,3,3)</f>
        <v>MUP</v>
      </c>
    </row>
    <row r="765" spans="1:18" x14ac:dyDescent="0.25">
      <c r="A765" s="29" t="s">
        <v>222</v>
      </c>
      <c r="B765" s="5" t="s">
        <v>100</v>
      </c>
      <c r="C765" s="7" t="str">
        <f>VLOOKUP(B765,[1]MASTER!A:B,2,0)</f>
        <v>MARTOS-10</v>
      </c>
      <c r="D765" s="7" t="str">
        <f>VLOOKUP(B765,[1]MASTER!F:G,2,0)</f>
        <v>1133</v>
      </c>
      <c r="E765" s="7" t="str">
        <f>VLOOKUP(D765,[1]MASTER!G:H,2,0)</f>
        <v>MARTOS</v>
      </c>
      <c r="F765" s="4" t="str">
        <f>VLOOKUP(B765,[1]MASTER!K:L,2,0)</f>
        <v>PB-DOM</v>
      </c>
      <c r="G765" s="5" t="s">
        <v>19</v>
      </c>
      <c r="H765" s="6" t="s">
        <v>20</v>
      </c>
      <c r="I765" s="5" t="s">
        <v>20</v>
      </c>
      <c r="J765" s="25"/>
      <c r="K765" s="5"/>
      <c r="L765" s="26"/>
      <c r="M765" s="5"/>
      <c r="O765" s="5">
        <v>0</v>
      </c>
      <c r="P765" s="5">
        <v>18</v>
      </c>
      <c r="Q765" s="18">
        <f>K765+L765-M765-O765-P765</f>
        <v>-18</v>
      </c>
      <c r="R765" s="19" t="str">
        <f>MID(G765,3,3)</f>
        <v>MUP</v>
      </c>
    </row>
    <row r="766" spans="1:18" x14ac:dyDescent="0.25">
      <c r="A766" s="29" t="s">
        <v>222</v>
      </c>
      <c r="B766" s="5" t="s">
        <v>102</v>
      </c>
      <c r="C766" s="7" t="str">
        <f>VLOOKUP(B766,[1]MASTER!A:B,2,0)</f>
        <v>OTSU-SALIN 3</v>
      </c>
      <c r="D766" s="7" t="str">
        <f>VLOOKUP(B766,[1]MASTER!F:G,2,0)</f>
        <v>1111</v>
      </c>
      <c r="E766" s="7" t="str">
        <f>VLOOKUP(D766,[1]MASTER!G:H,2,0)</f>
        <v>BASIC  SOLUTION</v>
      </c>
      <c r="F766" s="4" t="str">
        <f>VLOOKUP(B766,[1]MASTER!K:L,2,0)</f>
        <v>PB-DOM</v>
      </c>
      <c r="G766" s="5" t="s">
        <v>19</v>
      </c>
      <c r="H766" s="6" t="s">
        <v>20</v>
      </c>
      <c r="I766" s="5" t="s">
        <v>20</v>
      </c>
      <c r="J766" s="25"/>
      <c r="K766" s="5"/>
      <c r="L766" s="26"/>
      <c r="M766" s="5"/>
      <c r="O766" s="5">
        <v>0</v>
      </c>
      <c r="P766" s="5">
        <v>2006</v>
      </c>
      <c r="Q766" s="18">
        <f>K766+L766-M766-O766-P766</f>
        <v>-2006</v>
      </c>
      <c r="R766" s="19" t="str">
        <f>MID(G766,3,3)</f>
        <v>MUP</v>
      </c>
    </row>
    <row r="767" spans="1:18" x14ac:dyDescent="0.25">
      <c r="A767" s="29" t="s">
        <v>222</v>
      </c>
      <c r="B767" s="5" t="s">
        <v>103</v>
      </c>
      <c r="C767" s="7" t="str">
        <f>VLOOKUP(B767,[1]MASTER!A:B,2,0)</f>
        <v>OTSU-RS</v>
      </c>
      <c r="D767" s="7" t="str">
        <f>VLOOKUP(B767,[1]MASTER!F:G,2,0)</f>
        <v>1111</v>
      </c>
      <c r="E767" s="7" t="str">
        <f>VLOOKUP(D767,[1]MASTER!G:H,2,0)</f>
        <v>BASIC  SOLUTION</v>
      </c>
      <c r="F767" s="4" t="str">
        <f>VLOOKUP(B767,[1]MASTER!K:L,2,0)</f>
        <v>PB-DOM</v>
      </c>
      <c r="G767" s="5" t="s">
        <v>19</v>
      </c>
      <c r="H767" s="6" t="s">
        <v>20</v>
      </c>
      <c r="I767" s="5" t="s">
        <v>20</v>
      </c>
      <c r="J767" s="25"/>
      <c r="K767" s="5"/>
      <c r="L767" s="26"/>
      <c r="M767" s="5"/>
      <c r="O767" s="5">
        <v>0</v>
      </c>
      <c r="P767" s="5">
        <v>131</v>
      </c>
      <c r="Q767" s="18">
        <f>K767+L767-M767-O767-P767</f>
        <v>-131</v>
      </c>
      <c r="R767" s="19" t="str">
        <f>MID(G767,3,3)</f>
        <v>MUP</v>
      </c>
    </row>
    <row r="768" spans="1:18" x14ac:dyDescent="0.25">
      <c r="A768" s="29" t="s">
        <v>222</v>
      </c>
      <c r="B768" s="5" t="s">
        <v>104</v>
      </c>
      <c r="C768" s="7" t="str">
        <f>VLOOKUP(B768,[1]MASTER!A:B,2,0)</f>
        <v>OTSU-RLD5</v>
      </c>
      <c r="D768" s="7" t="str">
        <f>VLOOKUP(B768,[1]MASTER!F:G,2,0)</f>
        <v>1111</v>
      </c>
      <c r="E768" s="7" t="str">
        <f>VLOOKUP(D768,[1]MASTER!G:H,2,0)</f>
        <v>BASIC  SOLUTION</v>
      </c>
      <c r="F768" s="4" t="str">
        <f>VLOOKUP(B768,[1]MASTER!K:L,2,0)</f>
        <v>PB-DOM</v>
      </c>
      <c r="G768" s="5" t="s">
        <v>19</v>
      </c>
      <c r="H768" s="6" t="s">
        <v>20</v>
      </c>
      <c r="I768" s="5" t="s">
        <v>20</v>
      </c>
      <c r="J768" s="25"/>
      <c r="K768" s="5"/>
      <c r="L768" s="26"/>
      <c r="M768" s="5"/>
      <c r="O768" s="5">
        <v>0</v>
      </c>
      <c r="P768" s="5">
        <v>24</v>
      </c>
      <c r="Q768" s="18">
        <f>K768+L768-M768-O768-P768</f>
        <v>-24</v>
      </c>
      <c r="R768" s="19" t="str">
        <f>MID(G768,3,3)</f>
        <v>MUP</v>
      </c>
    </row>
    <row r="769" spans="1:18" x14ac:dyDescent="0.25">
      <c r="A769" s="29" t="s">
        <v>222</v>
      </c>
      <c r="B769" s="5" t="s">
        <v>105</v>
      </c>
      <c r="C769" s="7" t="str">
        <f>VLOOKUP(B769,[1]MASTER!A:B,2,0)</f>
        <v>OTSU-D5, 1/4NS</v>
      </c>
      <c r="D769" s="7" t="str">
        <f>VLOOKUP(B769,[1]MASTER!F:G,2,0)</f>
        <v>1111</v>
      </c>
      <c r="E769" s="7" t="str">
        <f>VLOOKUP(D769,[1]MASTER!G:H,2,0)</f>
        <v>BASIC  SOLUTION</v>
      </c>
      <c r="F769" s="4" t="str">
        <f>VLOOKUP(B769,[1]MASTER!K:L,2,0)</f>
        <v>PB-DOM</v>
      </c>
      <c r="G769" s="5" t="s">
        <v>19</v>
      </c>
      <c r="H769" s="6" t="s">
        <v>20</v>
      </c>
      <c r="I769" s="5" t="s">
        <v>20</v>
      </c>
      <c r="J769" s="25"/>
      <c r="K769" s="5"/>
      <c r="L769" s="26"/>
      <c r="M769" s="5"/>
      <c r="O769" s="5">
        <v>0</v>
      </c>
      <c r="P769" s="5">
        <v>412</v>
      </c>
      <c r="Q769" s="18">
        <f>K769+L769-M769-O769-P769</f>
        <v>-412</v>
      </c>
      <c r="R769" s="19" t="str">
        <f>MID(G769,3,3)</f>
        <v>MUP</v>
      </c>
    </row>
    <row r="770" spans="1:18" x14ac:dyDescent="0.25">
      <c r="A770" s="29" t="s">
        <v>222</v>
      </c>
      <c r="B770" s="5" t="s">
        <v>106</v>
      </c>
      <c r="C770" s="7" t="str">
        <f>VLOOKUP(B770,[1]MASTER!A:B,2,0)</f>
        <v>OTSU-D10,1/5NS</v>
      </c>
      <c r="D770" s="7" t="str">
        <f>VLOOKUP(B770,[1]MASTER!F:G,2,0)</f>
        <v>1111</v>
      </c>
      <c r="E770" s="7" t="str">
        <f>VLOOKUP(D770,[1]MASTER!G:H,2,0)</f>
        <v>BASIC  SOLUTION</v>
      </c>
      <c r="F770" s="4" t="str">
        <f>VLOOKUP(B770,[1]MASTER!K:L,2,0)</f>
        <v>PB-DOM</v>
      </c>
      <c r="G770" s="5" t="s">
        <v>19</v>
      </c>
      <c r="H770" s="6" t="s">
        <v>20</v>
      </c>
      <c r="I770" s="5" t="s">
        <v>20</v>
      </c>
      <c r="J770" s="25"/>
      <c r="K770" s="5"/>
      <c r="L770" s="26"/>
      <c r="M770" s="5"/>
      <c r="O770" s="5">
        <v>0</v>
      </c>
      <c r="P770" s="5">
        <v>118</v>
      </c>
      <c r="Q770" s="18">
        <f>K770+L770-M770-O770-P770</f>
        <v>-118</v>
      </c>
      <c r="R770" s="19" t="str">
        <f>MID(G770,3,3)</f>
        <v>MUP</v>
      </c>
    </row>
    <row r="771" spans="1:18" x14ac:dyDescent="0.25">
      <c r="A771" s="29" t="s">
        <v>222</v>
      </c>
      <c r="B771" s="5" t="s">
        <v>107</v>
      </c>
      <c r="C771" s="7" t="str">
        <f>VLOOKUP(B771,[1]MASTER!A:B,2,0)</f>
        <v>OTSU-D5, 1/2NS</v>
      </c>
      <c r="D771" s="7" t="str">
        <f>VLOOKUP(B771,[1]MASTER!F:G,2,0)</f>
        <v>1111</v>
      </c>
      <c r="E771" s="7" t="str">
        <f>VLOOKUP(D771,[1]MASTER!G:H,2,0)</f>
        <v>BASIC  SOLUTION</v>
      </c>
      <c r="F771" s="4" t="str">
        <f>VLOOKUP(B771,[1]MASTER!K:L,2,0)</f>
        <v>PB-DOM</v>
      </c>
      <c r="G771" s="5" t="s">
        <v>19</v>
      </c>
      <c r="H771" s="6" t="s">
        <v>20</v>
      </c>
      <c r="I771" s="5" t="s">
        <v>20</v>
      </c>
      <c r="J771" s="25"/>
      <c r="K771" s="5"/>
      <c r="L771" s="26"/>
      <c r="M771" s="5"/>
      <c r="O771" s="5">
        <v>0</v>
      </c>
      <c r="P771" s="5">
        <v>111</v>
      </c>
      <c r="Q771" s="18">
        <f>K771+L771-M771-O771-P771</f>
        <v>-111</v>
      </c>
      <c r="R771" s="19" t="str">
        <f>MID(G771,3,3)</f>
        <v>MUP</v>
      </c>
    </row>
    <row r="772" spans="1:18" x14ac:dyDescent="0.25">
      <c r="A772" s="29" t="s">
        <v>222</v>
      </c>
      <c r="B772" s="5" t="s">
        <v>142</v>
      </c>
      <c r="C772" s="7" t="str">
        <f>VLOOKUP(B772,[1]MASTER!A:B,2,0)</f>
        <v>OTSU-D5, NS</v>
      </c>
      <c r="D772" s="7" t="str">
        <f>VLOOKUP(B772,[1]MASTER!F:G,2,0)</f>
        <v>1111</v>
      </c>
      <c r="E772" s="7" t="str">
        <f>VLOOKUP(D772,[1]MASTER!G:H,2,0)</f>
        <v>BASIC  SOLUTION</v>
      </c>
      <c r="F772" s="4" t="str">
        <f>VLOOKUP(B772,[1]MASTER!K:L,2,0)</f>
        <v>PB-DOM</v>
      </c>
      <c r="G772" s="5" t="s">
        <v>19</v>
      </c>
      <c r="H772" s="6" t="s">
        <v>20</v>
      </c>
      <c r="I772" s="5" t="s">
        <v>20</v>
      </c>
      <c r="J772" s="25"/>
      <c r="K772" s="5"/>
      <c r="L772" s="26"/>
      <c r="M772" s="5"/>
      <c r="O772" s="5">
        <v>0</v>
      </c>
      <c r="P772" s="5">
        <v>74</v>
      </c>
      <c r="Q772" s="18">
        <f>K772+L772-M772-O772-P772</f>
        <v>-74</v>
      </c>
      <c r="R772" s="19" t="str">
        <f>MID(G772,3,3)</f>
        <v>MUP</v>
      </c>
    </row>
    <row r="773" spans="1:18" x14ac:dyDescent="0.25">
      <c r="A773" s="29" t="s">
        <v>222</v>
      </c>
      <c r="B773" s="5" t="s">
        <v>108</v>
      </c>
      <c r="C773" s="7" t="str">
        <f>VLOOKUP(B773,[1]MASTER!A:B,2,0)</f>
        <v>OTSU-D5</v>
      </c>
      <c r="D773" s="7" t="str">
        <f>VLOOKUP(B773,[1]MASTER!F:G,2,0)</f>
        <v>1111</v>
      </c>
      <c r="E773" s="7" t="str">
        <f>VLOOKUP(D773,[1]MASTER!G:H,2,0)</f>
        <v>BASIC  SOLUTION</v>
      </c>
      <c r="F773" s="4" t="str">
        <f>VLOOKUP(B773,[1]MASTER!K:L,2,0)</f>
        <v>PB-DOM</v>
      </c>
      <c r="G773" s="5" t="s">
        <v>19</v>
      </c>
      <c r="H773" s="6" t="s">
        <v>20</v>
      </c>
      <c r="I773" s="5" t="s">
        <v>20</v>
      </c>
      <c r="J773" s="25"/>
      <c r="K773" s="5"/>
      <c r="L773" s="26"/>
      <c r="M773" s="5"/>
      <c r="O773" s="5">
        <v>0</v>
      </c>
      <c r="P773" s="5">
        <v>167</v>
      </c>
      <c r="Q773" s="18">
        <f>K773+L773-M773-O773-P773</f>
        <v>-167</v>
      </c>
      <c r="R773" s="19" t="str">
        <f>MID(G773,3,3)</f>
        <v>MUP</v>
      </c>
    </row>
    <row r="774" spans="1:18" x14ac:dyDescent="0.25">
      <c r="A774" s="29" t="s">
        <v>222</v>
      </c>
      <c r="B774" s="5" t="s">
        <v>110</v>
      </c>
      <c r="C774" s="7" t="str">
        <f>VLOOKUP(B774,[1]MASTER!A:B,2,0)</f>
        <v>OTSU-RL</v>
      </c>
      <c r="D774" s="7" t="str">
        <f>VLOOKUP(B774,[1]MASTER!F:G,2,0)</f>
        <v>1111</v>
      </c>
      <c r="E774" s="7" t="str">
        <f>VLOOKUP(D774,[1]MASTER!G:H,2,0)</f>
        <v>BASIC  SOLUTION</v>
      </c>
      <c r="F774" s="4" t="str">
        <f>VLOOKUP(B774,[1]MASTER!K:L,2,0)</f>
        <v>PB-DOM</v>
      </c>
      <c r="G774" s="5" t="s">
        <v>19</v>
      </c>
      <c r="H774" s="6" t="s">
        <v>20</v>
      </c>
      <c r="I774" s="5" t="s">
        <v>20</v>
      </c>
      <c r="J774" s="25"/>
      <c r="K774" s="5"/>
      <c r="L774" s="26"/>
      <c r="M774" s="5"/>
      <c r="O774" s="5">
        <v>0</v>
      </c>
      <c r="P774" s="5">
        <v>841</v>
      </c>
      <c r="Q774" s="18">
        <f>K774+L774-M774-O774-P774</f>
        <v>-841</v>
      </c>
      <c r="R774" s="19" t="str">
        <f>MID(G774,3,3)</f>
        <v>MUP</v>
      </c>
    </row>
    <row r="775" spans="1:18" x14ac:dyDescent="0.25">
      <c r="A775" s="29" t="s">
        <v>222</v>
      </c>
      <c r="B775" s="5" t="s">
        <v>163</v>
      </c>
      <c r="C775" s="7" t="str">
        <f>VLOOKUP(B775,[1]MASTER!A:B,2,0)</f>
        <v>RINGER LACTATEInfus Intravena</v>
      </c>
      <c r="D775" s="7" t="str">
        <f>VLOOKUP(B775,[1]MASTER!F:G,2,0)</f>
        <v>1111</v>
      </c>
      <c r="E775" s="7" t="str">
        <f>VLOOKUP(D775,[1]MASTER!G:H,2,0)</f>
        <v>BASIC  SOLUTION</v>
      </c>
      <c r="F775" s="4" t="str">
        <f>VLOOKUP(B775,[1]MASTER!K:L,2,0)</f>
        <v>PB-DOM</v>
      </c>
      <c r="G775" s="5" t="s">
        <v>19</v>
      </c>
      <c r="H775" s="6" t="s">
        <v>20</v>
      </c>
      <c r="I775" s="5" t="s">
        <v>20</v>
      </c>
      <c r="J775" s="25"/>
      <c r="K775" s="5"/>
      <c r="L775" s="26"/>
      <c r="M775" s="5"/>
      <c r="O775" s="5">
        <v>0</v>
      </c>
      <c r="P775" s="5">
        <v>1004</v>
      </c>
      <c r="Q775" s="18">
        <f>K775+L775-M775-O775-P775</f>
        <v>-1004</v>
      </c>
      <c r="R775" s="19" t="str">
        <f>MID(G775,3,3)</f>
        <v>MUP</v>
      </c>
    </row>
    <row r="776" spans="1:18" x14ac:dyDescent="0.25">
      <c r="A776" s="29" t="s">
        <v>222</v>
      </c>
      <c r="B776" s="5" t="s">
        <v>166</v>
      </c>
      <c r="C776" s="7" t="str">
        <f>VLOOKUP(B776,[1]MASTER!A:B,2,0)</f>
        <v>OTSU-RL</v>
      </c>
      <c r="D776" s="7" t="str">
        <f>VLOOKUP(B776,[1]MASTER!F:G,2,0)</f>
        <v>1111</v>
      </c>
      <c r="E776" s="7" t="str">
        <f>VLOOKUP(D776,[1]MASTER!G:H,2,0)</f>
        <v>BASIC  SOLUTION</v>
      </c>
      <c r="F776" s="4" t="str">
        <f>VLOOKUP(B776,[1]MASTER!K:L,2,0)</f>
        <v>SB II-DOM</v>
      </c>
      <c r="G776" s="5" t="s">
        <v>19</v>
      </c>
      <c r="H776" s="6" t="s">
        <v>20</v>
      </c>
      <c r="I776" s="5" t="s">
        <v>20</v>
      </c>
      <c r="J776" s="25"/>
      <c r="K776" s="5"/>
      <c r="L776" s="26"/>
      <c r="M776" s="5"/>
      <c r="O776" s="5">
        <v>1001137674</v>
      </c>
      <c r="P776" s="5">
        <v>3239399</v>
      </c>
      <c r="Q776" s="18">
        <f>K776+L776-M776-O776-P776</f>
        <v>-1004377073</v>
      </c>
      <c r="R776" s="19" t="str">
        <f>MID(G776,3,3)</f>
        <v>MUP</v>
      </c>
    </row>
    <row r="777" spans="1:18" x14ac:dyDescent="0.25">
      <c r="A777" s="29" t="s">
        <v>222</v>
      </c>
      <c r="B777" s="5" t="s">
        <v>173</v>
      </c>
      <c r="C777" s="7" t="str">
        <f>VLOOKUP(B777,[1]MASTER!A:B,2,0)</f>
        <v>OTSU-SALIN 3</v>
      </c>
      <c r="D777" s="7" t="str">
        <f>VLOOKUP(B777,[1]MASTER!F:G,2,0)</f>
        <v>1111</v>
      </c>
      <c r="E777" s="7" t="str">
        <f>VLOOKUP(D777,[1]MASTER!G:H,2,0)</f>
        <v>BASIC  SOLUTION</v>
      </c>
      <c r="F777" s="4" t="str">
        <f>VLOOKUP(B777,[1]MASTER!K:L,2,0)</f>
        <v>SB II-DOM</v>
      </c>
      <c r="G777" s="5" t="s">
        <v>19</v>
      </c>
      <c r="H777" s="6" t="s">
        <v>20</v>
      </c>
      <c r="I777" s="5" t="s">
        <v>20</v>
      </c>
      <c r="J777" s="25"/>
      <c r="K777" s="5"/>
      <c r="L777" s="26"/>
      <c r="M777" s="5"/>
      <c r="O777" s="5">
        <v>4403900</v>
      </c>
      <c r="P777" s="5">
        <v>11924</v>
      </c>
      <c r="Q777" s="18">
        <f>K777+L777-M777-O777-P777</f>
        <v>-4415824</v>
      </c>
      <c r="R777" s="19" t="str">
        <f>MID(G777,3,3)</f>
        <v>MUP</v>
      </c>
    </row>
    <row r="778" spans="1:18" x14ac:dyDescent="0.25">
      <c r="A778" s="29" t="s">
        <v>222</v>
      </c>
      <c r="B778" s="5" t="s">
        <v>174</v>
      </c>
      <c r="C778" s="7" t="str">
        <f>VLOOKUP(B778,[1]MASTER!A:B,2,0)</f>
        <v>OTSU-D5</v>
      </c>
      <c r="D778" s="7" t="str">
        <f>VLOOKUP(B778,[1]MASTER!F:G,2,0)</f>
        <v>1111</v>
      </c>
      <c r="E778" s="7" t="str">
        <f>VLOOKUP(D778,[1]MASTER!G:H,2,0)</f>
        <v>BASIC  SOLUTION</v>
      </c>
      <c r="F778" s="4" t="str">
        <f>VLOOKUP(B778,[1]MASTER!K:L,2,0)</f>
        <v>SB II-DOM</v>
      </c>
      <c r="G778" s="5" t="s">
        <v>19</v>
      </c>
      <c r="H778" s="6" t="s">
        <v>20</v>
      </c>
      <c r="I778" s="5" t="s">
        <v>20</v>
      </c>
      <c r="J778" s="25"/>
      <c r="K778" s="5"/>
      <c r="L778" s="26"/>
      <c r="M778" s="5"/>
      <c r="O778" s="5">
        <v>390621</v>
      </c>
      <c r="P778" s="5">
        <v>1058</v>
      </c>
      <c r="Q778" s="18">
        <f>K778+L778-M778-O778-P778</f>
        <v>-391679</v>
      </c>
      <c r="R778" s="19" t="str">
        <f>MID(G778,3,3)</f>
        <v>MUP</v>
      </c>
    </row>
    <row r="779" spans="1:18" x14ac:dyDescent="0.25">
      <c r="A779" s="29" t="s">
        <v>222</v>
      </c>
      <c r="B779" s="5" t="s">
        <v>175</v>
      </c>
      <c r="C779" s="7" t="str">
        <f>VLOOKUP(B779,[1]MASTER!A:B,2,0)</f>
        <v>OTSU-NS</v>
      </c>
      <c r="D779" s="7" t="str">
        <f>VLOOKUP(B779,[1]MASTER!F:G,2,0)</f>
        <v>1111</v>
      </c>
      <c r="E779" s="7" t="str">
        <f>VLOOKUP(D779,[1]MASTER!G:H,2,0)</f>
        <v>BASIC  SOLUTION</v>
      </c>
      <c r="F779" s="4" t="str">
        <f>VLOOKUP(B779,[1]MASTER!K:L,2,0)</f>
        <v>SB II-DOM</v>
      </c>
      <c r="G779" s="5" t="s">
        <v>19</v>
      </c>
      <c r="H779" s="6" t="s">
        <v>20</v>
      </c>
      <c r="I779" s="5" t="s">
        <v>20</v>
      </c>
      <c r="J779" s="25"/>
      <c r="K779" s="5"/>
      <c r="L779" s="26"/>
      <c r="M779" s="5"/>
      <c r="O779" s="5">
        <v>1341226596</v>
      </c>
      <c r="P779" s="5">
        <v>4748475</v>
      </c>
      <c r="Q779" s="18">
        <f>K779+L779-M779-O779-P779</f>
        <v>-1345975071</v>
      </c>
      <c r="R779" s="19" t="str">
        <f>MID(G779,3,3)</f>
        <v>MUP</v>
      </c>
    </row>
    <row r="780" spans="1:18" x14ac:dyDescent="0.25">
      <c r="A780" s="29" t="s">
        <v>222</v>
      </c>
      <c r="B780" s="5" t="s">
        <v>140</v>
      </c>
      <c r="C780" s="7" t="str">
        <f>VLOOKUP(B780,[1]MASTER!A:B,2,0)</f>
        <v>DEXTROSE MONOHYDRATE 5%&amp; Sodium Chloride 0.225%</v>
      </c>
      <c r="D780" s="7" t="str">
        <f>VLOOKUP(B780,[1]MASTER!F:G,2,0)</f>
        <v>1111</v>
      </c>
      <c r="E780" s="7" t="str">
        <f>VLOOKUP(D780,[1]MASTER!G:H,2,0)</f>
        <v>BASIC  SOLUTION</v>
      </c>
      <c r="F780" s="4" t="str">
        <f>VLOOKUP(B780,[1]MASTER!K:L,2,0)</f>
        <v>PB-DOM</v>
      </c>
      <c r="G780" s="5" t="s">
        <v>19</v>
      </c>
      <c r="H780" s="6" t="s">
        <v>20</v>
      </c>
      <c r="I780" s="5" t="s">
        <v>20</v>
      </c>
      <c r="J780" s="25"/>
      <c r="K780" s="5"/>
      <c r="L780" s="26"/>
      <c r="M780" s="5"/>
      <c r="O780" s="5">
        <v>0</v>
      </c>
      <c r="P780" s="5">
        <v>181</v>
      </c>
      <c r="Q780" s="18">
        <f>K780+L780-M780-O780-P780</f>
        <v>-181</v>
      </c>
      <c r="R780" s="19" t="str">
        <f>MID(G780,3,3)</f>
        <v>MUP</v>
      </c>
    </row>
    <row r="781" spans="1:18" x14ac:dyDescent="0.25">
      <c r="A781" s="29" t="s">
        <v>222</v>
      </c>
      <c r="B781" s="5" t="s">
        <v>159</v>
      </c>
      <c r="C781" s="7" t="str">
        <f>VLOOKUP(B781,[1]MASTER!A:B,2,0)</f>
        <v>DEXTROSE MONOHYDRATE 10%&amp; Sodium Chloride 0.18%</v>
      </c>
      <c r="D781" s="7" t="str">
        <f>VLOOKUP(B781,[1]MASTER!F:G,2,0)</f>
        <v>1111</v>
      </c>
      <c r="E781" s="7" t="str">
        <f>VLOOKUP(D781,[1]MASTER!G:H,2,0)</f>
        <v>BASIC  SOLUTION</v>
      </c>
      <c r="F781" s="4" t="str">
        <f>VLOOKUP(B781,[1]MASTER!K:L,2,0)</f>
        <v>PB-DOM</v>
      </c>
      <c r="G781" s="5" t="s">
        <v>19</v>
      </c>
      <c r="H781" s="6" t="s">
        <v>20</v>
      </c>
      <c r="I781" s="5" t="s">
        <v>20</v>
      </c>
      <c r="J781" s="25"/>
      <c r="K781" s="5"/>
      <c r="L781" s="26"/>
      <c r="M781" s="5"/>
      <c r="O781" s="5">
        <v>0</v>
      </c>
      <c r="P781" s="5">
        <v>49</v>
      </c>
      <c r="Q781" s="18">
        <f>K781+L781-M781-O781-P781</f>
        <v>-49</v>
      </c>
      <c r="R781" s="19" t="str">
        <f>MID(G781,3,3)</f>
        <v>MUP</v>
      </c>
    </row>
    <row r="782" spans="1:18" x14ac:dyDescent="0.25">
      <c r="A782" s="29" t="s">
        <v>222</v>
      </c>
      <c r="B782" s="5" t="s">
        <v>141</v>
      </c>
      <c r="C782" s="7" t="str">
        <f>VLOOKUP(B782,[1]MASTER!A:B,2,0)</f>
        <v>DEXTROSE MONOHYDRATE 5%&amp; Sodium Chloride 0.45%</v>
      </c>
      <c r="D782" s="7" t="str">
        <f>VLOOKUP(B782,[1]MASTER!F:G,2,0)</f>
        <v>1111</v>
      </c>
      <c r="E782" s="7" t="str">
        <f>VLOOKUP(D782,[1]MASTER!G:H,2,0)</f>
        <v>BASIC  SOLUTION</v>
      </c>
      <c r="F782" s="4" t="str">
        <f>VLOOKUP(B782,[1]MASTER!K:L,2,0)</f>
        <v>PB-DOM</v>
      </c>
      <c r="G782" s="5" t="s">
        <v>19</v>
      </c>
      <c r="H782" s="6" t="s">
        <v>20</v>
      </c>
      <c r="I782" s="5" t="s">
        <v>20</v>
      </c>
      <c r="J782" s="25"/>
      <c r="K782" s="5"/>
      <c r="L782" s="26"/>
      <c r="M782" s="5"/>
      <c r="O782" s="5">
        <v>0</v>
      </c>
      <c r="P782" s="5">
        <v>261</v>
      </c>
      <c r="Q782" s="18">
        <f>K782+L782-M782-O782-P782</f>
        <v>-261</v>
      </c>
      <c r="R782" s="19" t="str">
        <f>MID(G782,3,3)</f>
        <v>MUP</v>
      </c>
    </row>
    <row r="783" spans="1:18" x14ac:dyDescent="0.25">
      <c r="A783" s="29" t="s">
        <v>222</v>
      </c>
      <c r="B783" s="5" t="s">
        <v>111</v>
      </c>
      <c r="C783" s="7" t="str">
        <f>VLOOKUP(B783,[1]MASTER!A:B,2,0)</f>
        <v>OTSU-NS</v>
      </c>
      <c r="D783" s="7" t="str">
        <f>VLOOKUP(B783,[1]MASTER!F:G,2,0)</f>
        <v>1111</v>
      </c>
      <c r="E783" s="7" t="str">
        <f>VLOOKUP(D783,[1]MASTER!G:H,2,0)</f>
        <v>BASIC  SOLUTION</v>
      </c>
      <c r="F783" s="4" t="str">
        <f>VLOOKUP(B783,[1]MASTER!K:L,2,0)</f>
        <v>PB-DOM</v>
      </c>
      <c r="G783" s="5" t="s">
        <v>19</v>
      </c>
      <c r="H783" s="6" t="s">
        <v>20</v>
      </c>
      <c r="I783" s="5" t="s">
        <v>20</v>
      </c>
      <c r="J783" s="25"/>
      <c r="K783" s="5"/>
      <c r="L783" s="26"/>
      <c r="M783" s="5"/>
      <c r="O783" s="5">
        <v>0</v>
      </c>
      <c r="P783" s="5">
        <v>1638</v>
      </c>
      <c r="Q783" s="18">
        <f>K783+L783-M783-O783-P783</f>
        <v>-1638</v>
      </c>
      <c r="R783" s="19" t="str">
        <f>MID(G783,3,3)</f>
        <v>MUP</v>
      </c>
    </row>
    <row r="784" spans="1:18" x14ac:dyDescent="0.25">
      <c r="A784" s="29" t="s">
        <v>222</v>
      </c>
      <c r="B784" s="5" t="s">
        <v>158</v>
      </c>
      <c r="C784" s="7" t="str">
        <f>VLOOKUP(B784,[1]MASTER!A:B,2,0)</f>
        <v>SODIUM CHLORIDEInfus Intravena 0.9%</v>
      </c>
      <c r="D784" s="7" t="str">
        <f>VLOOKUP(B784,[1]MASTER!F:G,2,0)</f>
        <v>1111</v>
      </c>
      <c r="E784" s="7" t="str">
        <f>VLOOKUP(D784,[1]MASTER!G:H,2,0)</f>
        <v>BASIC  SOLUTION</v>
      </c>
      <c r="F784" s="4" t="str">
        <f>VLOOKUP(B784,[1]MASTER!K:L,2,0)</f>
        <v>PB-DOM</v>
      </c>
      <c r="G784" s="5" t="s">
        <v>19</v>
      </c>
      <c r="H784" s="6" t="s">
        <v>20</v>
      </c>
      <c r="I784" s="5" t="s">
        <v>20</v>
      </c>
      <c r="J784" s="25"/>
      <c r="K784" s="5"/>
      <c r="L784" s="26"/>
      <c r="M784" s="5"/>
      <c r="O784" s="5">
        <v>0</v>
      </c>
      <c r="P784" s="5">
        <v>279</v>
      </c>
      <c r="Q784" s="18">
        <f>K784+L784-M784-O784-P784</f>
        <v>-279</v>
      </c>
      <c r="R784" s="19" t="str">
        <f>MID(G784,3,3)</f>
        <v>MUP</v>
      </c>
    </row>
    <row r="785" spans="1:18" x14ac:dyDescent="0.25">
      <c r="A785" s="29" t="s">
        <v>222</v>
      </c>
      <c r="B785" s="5" t="s">
        <v>125</v>
      </c>
      <c r="C785" s="7" t="str">
        <f>VLOOKUP(B785,[1]MASTER!A:B,2,0)</f>
        <v>OTSU-NS</v>
      </c>
      <c r="D785" s="7" t="str">
        <f>VLOOKUP(B785,[1]MASTER!F:G,2,0)</f>
        <v>1111</v>
      </c>
      <c r="E785" s="7" t="str">
        <f>VLOOKUP(D785,[1]MASTER!G:H,2,0)</f>
        <v>BASIC  SOLUTION</v>
      </c>
      <c r="F785" s="4" t="str">
        <f>VLOOKUP(B785,[1]MASTER!K:L,2,0)</f>
        <v>PB-DOM</v>
      </c>
      <c r="G785" s="5" t="s">
        <v>19</v>
      </c>
      <c r="H785" s="6" t="s">
        <v>20</v>
      </c>
      <c r="I785" s="5" t="s">
        <v>20</v>
      </c>
      <c r="J785" s="25"/>
      <c r="K785" s="5"/>
      <c r="L785" s="26"/>
      <c r="M785" s="5"/>
      <c r="O785" s="5">
        <v>0</v>
      </c>
      <c r="P785" s="5">
        <v>66</v>
      </c>
      <c r="Q785" s="18">
        <f>K785+L785-M785-O785-P785</f>
        <v>-66</v>
      </c>
      <c r="R785" s="19" t="str">
        <f>MID(G785,3,3)</f>
        <v>MUP</v>
      </c>
    </row>
    <row r="786" spans="1:18" x14ac:dyDescent="0.25">
      <c r="A786" s="29" t="s">
        <v>222</v>
      </c>
      <c r="B786" s="5" t="s">
        <v>112</v>
      </c>
      <c r="C786" s="7" t="str">
        <f>VLOOKUP(B786,[1]MASTER!A:B,2,0)</f>
        <v>OTSU-MANITOL 20</v>
      </c>
      <c r="D786" s="7" t="str">
        <f>VLOOKUP(B786,[1]MASTER!F:G,2,0)</f>
        <v>1115</v>
      </c>
      <c r="E786" s="7" t="str">
        <f>VLOOKUP(D786,[1]MASTER!G:H,2,0)</f>
        <v>C O D</v>
      </c>
      <c r="F786" s="4" t="str">
        <f>VLOOKUP(B786,[1]MASTER!K:L,2,0)</f>
        <v>PB-DOM</v>
      </c>
      <c r="G786" s="5" t="s">
        <v>19</v>
      </c>
      <c r="H786" s="6" t="s">
        <v>20</v>
      </c>
      <c r="I786" s="5" t="s">
        <v>20</v>
      </c>
      <c r="J786" s="25"/>
      <c r="K786" s="5"/>
      <c r="L786" s="26"/>
      <c r="M786" s="5"/>
      <c r="O786" s="5">
        <v>0</v>
      </c>
      <c r="P786" s="5">
        <v>550</v>
      </c>
      <c r="Q786" s="18">
        <f>K786+L786-M786-O786-P786</f>
        <v>-550</v>
      </c>
      <c r="R786" s="19" t="str">
        <f>MID(G786,3,3)</f>
        <v>MUP</v>
      </c>
    </row>
    <row r="787" spans="1:18" x14ac:dyDescent="0.25">
      <c r="A787" s="29" t="s">
        <v>222</v>
      </c>
      <c r="B787" s="5" t="s">
        <v>113</v>
      </c>
      <c r="C787" s="7" t="str">
        <f>VLOOKUP(B787,[1]MASTER!A:B,2,0)</f>
        <v>STERILE WATERFOR IRRIGATION</v>
      </c>
      <c r="D787" s="7" t="str">
        <f>VLOOKUP(B787,[1]MASTER!F:G,2,0)</f>
        <v>1111</v>
      </c>
      <c r="E787" s="7" t="str">
        <f>VLOOKUP(D787,[1]MASTER!G:H,2,0)</f>
        <v>BASIC  SOLUTION</v>
      </c>
      <c r="F787" s="4" t="str">
        <f>VLOOKUP(B787,[1]MASTER!K:L,2,0)</f>
        <v>PB-DOM</v>
      </c>
      <c r="G787" s="5" t="s">
        <v>19</v>
      </c>
      <c r="H787" s="6" t="s">
        <v>20</v>
      </c>
      <c r="I787" s="5" t="s">
        <v>20</v>
      </c>
      <c r="J787" s="25"/>
      <c r="K787" s="5"/>
      <c r="L787" s="26"/>
      <c r="M787" s="5"/>
      <c r="O787" s="5">
        <v>0</v>
      </c>
      <c r="P787" s="5">
        <v>1202</v>
      </c>
      <c r="Q787" s="18">
        <f>K787+L787-M787-O787-P787</f>
        <v>-1202</v>
      </c>
      <c r="R787" s="19" t="str">
        <f>MID(G787,3,3)</f>
        <v>MUP</v>
      </c>
    </row>
    <row r="788" spans="1:18" x14ac:dyDescent="0.25">
      <c r="A788" s="29" t="s">
        <v>222</v>
      </c>
      <c r="B788" s="5" t="s">
        <v>114</v>
      </c>
      <c r="C788" s="7" t="str">
        <f>VLOOKUP(B788,[1]MASTER!A:B,2,0)</f>
        <v>OTSU-NS</v>
      </c>
      <c r="D788" s="7" t="str">
        <f>VLOOKUP(B788,[1]MASTER!F:G,2,0)</f>
        <v>1111</v>
      </c>
      <c r="E788" s="7" t="str">
        <f>VLOOKUP(D788,[1]MASTER!G:H,2,0)</f>
        <v>BASIC  SOLUTION</v>
      </c>
      <c r="F788" s="4" t="str">
        <f>VLOOKUP(B788,[1]MASTER!K:L,2,0)</f>
        <v>PB-DOM</v>
      </c>
      <c r="G788" s="5" t="s">
        <v>19</v>
      </c>
      <c r="H788" s="6" t="s">
        <v>20</v>
      </c>
      <c r="I788" s="5" t="s">
        <v>20</v>
      </c>
      <c r="J788" s="25"/>
      <c r="K788" s="5"/>
      <c r="L788" s="26"/>
      <c r="M788" s="5"/>
      <c r="O788" s="5">
        <v>0</v>
      </c>
      <c r="P788" s="5">
        <v>2332</v>
      </c>
      <c r="Q788" s="18">
        <f>K788+L788-M788-O788-P788</f>
        <v>-2332</v>
      </c>
      <c r="R788" s="19" t="str">
        <f>MID(G788,3,3)</f>
        <v>MUP</v>
      </c>
    </row>
    <row r="789" spans="1:18" x14ac:dyDescent="0.25">
      <c r="A789" s="29" t="s">
        <v>222</v>
      </c>
      <c r="B789" s="5" t="s">
        <v>156</v>
      </c>
      <c r="C789" s="7" t="str">
        <f>VLOOKUP(B789,[1]MASTER!A:B,2,0)</f>
        <v>DEXTROSE MONOHYDRATEInfus Intravena 10%</v>
      </c>
      <c r="D789" s="7" t="str">
        <f>VLOOKUP(B789,[1]MASTER!F:G,2,0)</f>
        <v>1111</v>
      </c>
      <c r="E789" s="7" t="str">
        <f>VLOOKUP(D789,[1]MASTER!G:H,2,0)</f>
        <v>BASIC  SOLUTION</v>
      </c>
      <c r="F789" s="4" t="str">
        <f>VLOOKUP(B789,[1]MASTER!K:L,2,0)</f>
        <v>PB-DOM</v>
      </c>
      <c r="G789" s="5" t="s">
        <v>19</v>
      </c>
      <c r="H789" s="6" t="s">
        <v>20</v>
      </c>
      <c r="I789" s="5" t="s">
        <v>20</v>
      </c>
      <c r="J789" s="25"/>
      <c r="K789" s="5"/>
      <c r="L789" s="26"/>
      <c r="M789" s="5"/>
      <c r="O789" s="5">
        <v>0</v>
      </c>
      <c r="P789" s="5">
        <v>304</v>
      </c>
      <c r="Q789" s="18">
        <f>K789+L789-M789-O789-P789</f>
        <v>-304</v>
      </c>
      <c r="R789" s="19" t="str">
        <f>MID(G789,3,3)</f>
        <v>MUP</v>
      </c>
    </row>
    <row r="790" spans="1:18" x14ac:dyDescent="0.25">
      <c r="A790" s="29" t="s">
        <v>222</v>
      </c>
      <c r="B790" s="5" t="s">
        <v>157</v>
      </c>
      <c r="C790" s="7" t="str">
        <f>VLOOKUP(B790,[1]MASTER!A:B,2,0)</f>
        <v>DEXTROSE MONOHYDRATEInfus Intravena 5%</v>
      </c>
      <c r="D790" s="7" t="str">
        <f>VLOOKUP(B790,[1]MASTER!F:G,2,0)</f>
        <v>1111</v>
      </c>
      <c r="E790" s="7" t="str">
        <f>VLOOKUP(D790,[1]MASTER!G:H,2,0)</f>
        <v>BASIC  SOLUTION</v>
      </c>
      <c r="F790" s="4" t="str">
        <f>VLOOKUP(B790,[1]MASTER!K:L,2,0)</f>
        <v>PB-DOM</v>
      </c>
      <c r="G790" s="5" t="s">
        <v>19</v>
      </c>
      <c r="H790" s="6" t="s">
        <v>20</v>
      </c>
      <c r="I790" s="5" t="s">
        <v>20</v>
      </c>
      <c r="J790" s="25"/>
      <c r="K790" s="5"/>
      <c r="L790" s="26"/>
      <c r="M790" s="5"/>
      <c r="O790" s="5">
        <v>0</v>
      </c>
      <c r="P790" s="5">
        <v>383</v>
      </c>
      <c r="Q790" s="18">
        <f>K790+L790-M790-O790-P790</f>
        <v>-383</v>
      </c>
      <c r="R790" s="19" t="str">
        <f>MID(G790,3,3)</f>
        <v>MUP</v>
      </c>
    </row>
    <row r="791" spans="1:18" x14ac:dyDescent="0.25">
      <c r="A791" s="29" t="s">
        <v>222</v>
      </c>
      <c r="B791" s="5" t="s">
        <v>122</v>
      </c>
      <c r="C791" s="7" t="str">
        <f>VLOOKUP(B791,[1]MASTER!A:B,2,0)</f>
        <v>OTSU-RD5</v>
      </c>
      <c r="D791" s="7" t="str">
        <f>VLOOKUP(B791,[1]MASTER!F:G,2,0)</f>
        <v>1111</v>
      </c>
      <c r="E791" s="7" t="str">
        <f>VLOOKUP(D791,[1]MASTER!G:H,2,0)</f>
        <v>BASIC  SOLUTION</v>
      </c>
      <c r="F791" s="4" t="str">
        <f>VLOOKUP(B791,[1]MASTER!K:L,2,0)</f>
        <v>PB-DOM</v>
      </c>
      <c r="G791" s="5" t="s">
        <v>19</v>
      </c>
      <c r="H791" s="6" t="s">
        <v>20</v>
      </c>
      <c r="I791" s="5" t="s">
        <v>20</v>
      </c>
      <c r="J791" s="25"/>
      <c r="K791" s="5"/>
      <c r="L791" s="26"/>
      <c r="M791" s="5"/>
      <c r="O791" s="5">
        <v>0</v>
      </c>
      <c r="P791" s="5">
        <v>42</v>
      </c>
      <c r="Q791" s="18">
        <f>K791+L791-M791-O791-P791</f>
        <v>-42</v>
      </c>
      <c r="R791" s="19" t="str">
        <f>MID(G791,3,3)</f>
        <v>MUP</v>
      </c>
    </row>
    <row r="792" spans="1:18" x14ac:dyDescent="0.25">
      <c r="A792" s="29" t="s">
        <v>222</v>
      </c>
      <c r="B792" s="5" t="s">
        <v>18</v>
      </c>
      <c r="C792" s="7" t="str">
        <f>VLOOKUP(B792,[1]MASTER!A:B,2,0)</f>
        <v>BFLUID</v>
      </c>
      <c r="D792" s="7" t="str">
        <f>VLOOKUP(B792,[1]MASTER!F:G,2,0)</f>
        <v>1138</v>
      </c>
      <c r="E792" s="7" t="str">
        <f>VLOOKUP(D792,[1]MASTER!G:H,2,0)</f>
        <v>B-FLUID</v>
      </c>
      <c r="F792" s="4" t="str">
        <f>VLOOKUP(B792,[1]MASTER!K:L,2,0)</f>
        <v>SB I-DOM</v>
      </c>
      <c r="G792" s="5" t="s">
        <v>19</v>
      </c>
      <c r="H792" s="6" t="s">
        <v>20</v>
      </c>
      <c r="I792" s="5" t="s">
        <v>20</v>
      </c>
      <c r="J792" s="25"/>
      <c r="K792" s="5"/>
      <c r="L792" s="26"/>
      <c r="M792" s="5"/>
      <c r="O792" s="5">
        <v>0</v>
      </c>
      <c r="P792" s="5">
        <v>-75659049</v>
      </c>
      <c r="Q792" s="18">
        <f>K792+L792-M792-O792-P792</f>
        <v>75659049</v>
      </c>
      <c r="R792" s="19" t="str">
        <f>MID(G792,3,3)</f>
        <v>MUP</v>
      </c>
    </row>
    <row r="793" spans="1:18" x14ac:dyDescent="0.25">
      <c r="A793" s="29" t="s">
        <v>222</v>
      </c>
      <c r="B793" s="5" t="s">
        <v>21</v>
      </c>
      <c r="C793" s="7" t="str">
        <f>VLOOKUP(B793,[1]MASTER!A:B,2,0)</f>
        <v>BFLUID</v>
      </c>
      <c r="D793" s="7" t="str">
        <f>VLOOKUP(B793,[1]MASTER!F:G,2,0)</f>
        <v>1138</v>
      </c>
      <c r="E793" s="7" t="str">
        <f>VLOOKUP(D793,[1]MASTER!G:H,2,0)</f>
        <v>B-FLUID</v>
      </c>
      <c r="F793" s="4" t="str">
        <f>VLOOKUP(B793,[1]MASTER!K:L,2,0)</f>
        <v>SB I-DOM</v>
      </c>
      <c r="G793" s="5" t="s">
        <v>19</v>
      </c>
      <c r="H793" s="6" t="s">
        <v>20</v>
      </c>
      <c r="I793" s="5" t="s">
        <v>20</v>
      </c>
      <c r="J793" s="25"/>
      <c r="K793" s="5"/>
      <c r="L793" s="26"/>
      <c r="M793" s="5"/>
      <c r="O793" s="5">
        <v>0</v>
      </c>
      <c r="P793" s="5">
        <v>-422521628</v>
      </c>
      <c r="Q793" s="18">
        <f>K793+L793-M793-O793-P793</f>
        <v>422521628</v>
      </c>
      <c r="R793" s="19" t="str">
        <f>MID(G793,3,3)</f>
        <v>MUP</v>
      </c>
    </row>
    <row r="794" spans="1:18" x14ac:dyDescent="0.25">
      <c r="A794" s="29" t="s">
        <v>222</v>
      </c>
      <c r="B794" s="5" t="s">
        <v>84</v>
      </c>
      <c r="C794" s="7" t="str">
        <f>VLOOKUP(B794,[1]MASTER!A:B,2,0)</f>
        <v>KA-EN 3B</v>
      </c>
      <c r="D794" s="7" t="str">
        <f>VLOOKUP(B794,[1]MASTER!F:G,2,0)</f>
        <v>1113</v>
      </c>
      <c r="E794" s="7" t="str">
        <f>VLOOKUP(D794,[1]MASTER!G:H,2,0)</f>
        <v>KA - EN</v>
      </c>
      <c r="F794" s="4" t="str">
        <f>VLOOKUP(B794,[1]MASTER!K:L,2,0)</f>
        <v>SB I-DOM</v>
      </c>
      <c r="G794" s="5" t="s">
        <v>19</v>
      </c>
      <c r="H794" s="6" t="s">
        <v>20</v>
      </c>
      <c r="I794" s="5" t="s">
        <v>20</v>
      </c>
      <c r="J794" s="25"/>
      <c r="K794" s="5"/>
      <c r="L794" s="26"/>
      <c r="M794" s="5"/>
      <c r="O794" s="5">
        <v>0</v>
      </c>
      <c r="P794" s="5">
        <v>-63255208</v>
      </c>
      <c r="Q794" s="18">
        <f>K794+L794-M794-O794-P794</f>
        <v>63255208</v>
      </c>
      <c r="R794" s="19" t="str">
        <f>MID(G794,3,3)</f>
        <v>MUP</v>
      </c>
    </row>
    <row r="795" spans="1:18" x14ac:dyDescent="0.25">
      <c r="A795" s="29" t="s">
        <v>222</v>
      </c>
      <c r="B795" s="5" t="s">
        <v>22</v>
      </c>
      <c r="C795" s="7" t="str">
        <f>VLOOKUP(B795,[1]MASTER!A:B,2,0)</f>
        <v>AMINOLEBAN</v>
      </c>
      <c r="D795" s="7" t="str">
        <f>VLOOKUP(B795,[1]MASTER!F:G,2,0)</f>
        <v>1135</v>
      </c>
      <c r="E795" s="7" t="str">
        <f>VLOOKUP(D795,[1]MASTER!G:H,2,0)</f>
        <v>AMINOLEBAN INJECTION</v>
      </c>
      <c r="F795" s="4" t="str">
        <f>VLOOKUP(B795,[1]MASTER!K:L,2,0)</f>
        <v>SB I-DOM</v>
      </c>
      <c r="G795" s="5" t="s">
        <v>19</v>
      </c>
      <c r="H795" s="6" t="s">
        <v>20</v>
      </c>
      <c r="I795" s="5" t="s">
        <v>20</v>
      </c>
      <c r="J795" s="25"/>
      <c r="K795" s="5"/>
      <c r="L795" s="26"/>
      <c r="M795" s="5"/>
      <c r="O795" s="5">
        <v>0</v>
      </c>
      <c r="P795" s="5">
        <v>-24382679</v>
      </c>
      <c r="Q795" s="18">
        <f>K795+L795-M795-O795-P795</f>
        <v>24382679</v>
      </c>
      <c r="R795" s="19" t="str">
        <f>MID(G795,3,3)</f>
        <v>MUP</v>
      </c>
    </row>
    <row r="796" spans="1:18" x14ac:dyDescent="0.25">
      <c r="A796" s="29" t="s">
        <v>222</v>
      </c>
      <c r="B796" s="5" t="s">
        <v>23</v>
      </c>
      <c r="C796" s="7" t="str">
        <f>VLOOKUP(B796,[1]MASTER!A:B,2,0)</f>
        <v>AMIPAREN</v>
      </c>
      <c r="D796" s="7" t="str">
        <f>VLOOKUP(B796,[1]MASTER!F:G,2,0)</f>
        <v>1131</v>
      </c>
      <c r="E796" s="7" t="str">
        <f>VLOOKUP(D796,[1]MASTER!G:H,2,0)</f>
        <v>AMINO ACID</v>
      </c>
      <c r="F796" s="4" t="str">
        <f>VLOOKUP(B796,[1]MASTER!K:L,2,0)</f>
        <v>SB I-DOM</v>
      </c>
      <c r="G796" s="5" t="s">
        <v>19</v>
      </c>
      <c r="H796" s="6" t="s">
        <v>20</v>
      </c>
      <c r="I796" s="5" t="s">
        <v>20</v>
      </c>
      <c r="J796" s="25"/>
      <c r="K796" s="5"/>
      <c r="L796" s="26"/>
      <c r="M796" s="5"/>
      <c r="O796" s="5">
        <v>0</v>
      </c>
      <c r="P796" s="5">
        <v>-16425897</v>
      </c>
      <c r="Q796" s="18">
        <f>K796+L796-M796-O796-P796</f>
        <v>16425897</v>
      </c>
      <c r="R796" s="19" t="str">
        <f>MID(G796,3,3)</f>
        <v>MUP</v>
      </c>
    </row>
    <row r="797" spans="1:18" x14ac:dyDescent="0.25">
      <c r="A797" s="29" t="s">
        <v>222</v>
      </c>
      <c r="B797" s="5" t="s">
        <v>86</v>
      </c>
      <c r="C797" s="7" t="str">
        <f>VLOOKUP(B797,[1]MASTER!A:B,2,0)</f>
        <v>ASERING</v>
      </c>
      <c r="D797" s="7" t="str">
        <f>VLOOKUP(B797,[1]MASTER!F:G,2,0)</f>
        <v>1114</v>
      </c>
      <c r="E797" s="7" t="str">
        <f>VLOOKUP(D797,[1]MASTER!G:H,2,0)</f>
        <v>ASERING</v>
      </c>
      <c r="F797" s="4" t="str">
        <f>VLOOKUP(B797,[1]MASTER!K:L,2,0)</f>
        <v>SB I-DOM</v>
      </c>
      <c r="G797" s="5" t="s">
        <v>19</v>
      </c>
      <c r="H797" s="6" t="s">
        <v>20</v>
      </c>
      <c r="I797" s="5" t="s">
        <v>20</v>
      </c>
      <c r="J797" s="25"/>
      <c r="K797" s="5"/>
      <c r="L797" s="26"/>
      <c r="M797" s="5"/>
      <c r="O797" s="5">
        <v>0</v>
      </c>
      <c r="P797" s="5">
        <v>-142718002</v>
      </c>
      <c r="Q797" s="18">
        <f>K797+L797-M797-O797-P797</f>
        <v>142718002</v>
      </c>
      <c r="R797" s="19" t="str">
        <f>MID(G797,3,3)</f>
        <v>MUP</v>
      </c>
    </row>
    <row r="798" spans="1:18" x14ac:dyDescent="0.25">
      <c r="A798" s="29" t="s">
        <v>222</v>
      </c>
      <c r="B798" s="5" t="s">
        <v>24</v>
      </c>
      <c r="C798" s="7" t="str">
        <f>VLOOKUP(B798,[1]MASTER!A:B,2,0)</f>
        <v>KIDMIN</v>
      </c>
      <c r="D798" s="7" t="str">
        <f>VLOOKUP(B798,[1]MASTER!F:G,2,0)</f>
        <v>1132</v>
      </c>
      <c r="E798" s="7" t="str">
        <f>VLOOKUP(D798,[1]MASTER!G:H,2,0)</f>
        <v>KIDMIN</v>
      </c>
      <c r="F798" s="4" t="str">
        <f>VLOOKUP(B798,[1]MASTER!K:L,2,0)</f>
        <v>SB I-DOM</v>
      </c>
      <c r="G798" s="5" t="s">
        <v>19</v>
      </c>
      <c r="H798" s="6" t="s">
        <v>20</v>
      </c>
      <c r="I798" s="5" t="s">
        <v>20</v>
      </c>
      <c r="J798" s="25"/>
      <c r="K798" s="5"/>
      <c r="L798" s="26"/>
      <c r="M798" s="5"/>
      <c r="O798" s="5">
        <v>0</v>
      </c>
      <c r="P798" s="5">
        <v>-108102225</v>
      </c>
      <c r="Q798" s="18">
        <f>K798+L798-M798-O798-P798</f>
        <v>108102225</v>
      </c>
      <c r="R798" s="19" t="str">
        <f>MID(G798,3,3)</f>
        <v>MUP</v>
      </c>
    </row>
    <row r="799" spans="1:18" x14ac:dyDescent="0.25">
      <c r="A799" s="29" t="s">
        <v>222</v>
      </c>
      <c r="B799" s="5" t="s">
        <v>25</v>
      </c>
      <c r="C799" s="7" t="str">
        <f>VLOOKUP(B799,[1]MASTER!A:B,2,0)</f>
        <v>OTSULIP 20%</v>
      </c>
      <c r="D799" s="7" t="str">
        <f>VLOOKUP(B799,[1]MASTER!F:G,2,0)</f>
        <v>1139</v>
      </c>
      <c r="E799" s="7" t="str">
        <f>VLOOKUP(D799,[1]MASTER!G:H,2,0)</f>
        <v>OTSULIP</v>
      </c>
      <c r="F799" s="4" t="str">
        <f>VLOOKUP(B799,[1]MASTER!K:L,2,0)</f>
        <v>SB I-DOM</v>
      </c>
      <c r="G799" s="5" t="s">
        <v>19</v>
      </c>
      <c r="H799" s="6" t="s">
        <v>20</v>
      </c>
      <c r="I799" s="5" t="s">
        <v>20</v>
      </c>
      <c r="J799" s="25"/>
      <c r="K799" s="5"/>
      <c r="L799" s="26"/>
      <c r="M799" s="5"/>
      <c r="O799" s="5">
        <v>0</v>
      </c>
      <c r="P799" s="5">
        <v>-10438784</v>
      </c>
      <c r="Q799" s="18">
        <f>K799+L799-M799-O799-P799</f>
        <v>10438784</v>
      </c>
      <c r="R799" s="19" t="str">
        <f>MID(G799,3,3)</f>
        <v>MUP</v>
      </c>
    </row>
    <row r="800" spans="1:18" x14ac:dyDescent="0.25">
      <c r="A800" s="29" t="s">
        <v>222</v>
      </c>
      <c r="B800" s="5" t="s">
        <v>26</v>
      </c>
      <c r="C800" s="7" t="str">
        <f>VLOOKUP(B800,[1]MASTER!A:B,2,0)</f>
        <v>PAN-AMIN G</v>
      </c>
      <c r="D800" s="7" t="str">
        <f>VLOOKUP(B800,[1]MASTER!F:G,2,0)</f>
        <v>1131</v>
      </c>
      <c r="E800" s="7" t="str">
        <f>VLOOKUP(D800,[1]MASTER!G:H,2,0)</f>
        <v>AMINO ACID</v>
      </c>
      <c r="F800" s="4" t="str">
        <f>VLOOKUP(B800,[1]MASTER!K:L,2,0)</f>
        <v>SB I-DOM</v>
      </c>
      <c r="G800" s="5" t="s">
        <v>19</v>
      </c>
      <c r="H800" s="6" t="s">
        <v>20</v>
      </c>
      <c r="I800" s="5" t="s">
        <v>20</v>
      </c>
      <c r="J800" s="25"/>
      <c r="K800" s="5"/>
      <c r="L800" s="26"/>
      <c r="M800" s="5"/>
      <c r="O800" s="5">
        <v>0</v>
      </c>
      <c r="P800" s="5">
        <v>-8262753</v>
      </c>
      <c r="Q800" s="18">
        <f>K800+L800-M800-O800-P800</f>
        <v>8262753</v>
      </c>
      <c r="R800" s="19" t="str">
        <f>MID(G800,3,3)</f>
        <v>MUP</v>
      </c>
    </row>
    <row r="801" spans="1:18" x14ac:dyDescent="0.25">
      <c r="A801" s="29" t="s">
        <v>222</v>
      </c>
      <c r="B801" s="5" t="s">
        <v>164</v>
      </c>
      <c r="C801" s="7" t="str">
        <f>VLOOKUP(B801,[1]MASTER!A:B,2,0)</f>
        <v>IV CATHETER 18 GEx. Huaian Polymedical</v>
      </c>
      <c r="D801" s="7" t="str">
        <f>VLOOKUP(B801,[1]MASTER!F:G,2,0)</f>
        <v>1512</v>
      </c>
      <c r="E801" s="7" t="str">
        <f>VLOOKUP(D801,[1]MASTER!G:H,2,0)</f>
        <v>OTSU CATCH</v>
      </c>
      <c r="F801" s="4" t="str">
        <f>VLOOKUP(B801,[1]MASTER!K:L,2,0)</f>
        <v>IV SET-DOM</v>
      </c>
      <c r="G801" s="5" t="s">
        <v>19</v>
      </c>
      <c r="H801" s="6" t="s">
        <v>20</v>
      </c>
      <c r="I801" s="5" t="s">
        <v>20</v>
      </c>
      <c r="J801" s="25"/>
      <c r="K801" s="5"/>
      <c r="L801" s="26"/>
      <c r="M801" s="5"/>
      <c r="O801" s="5">
        <v>0</v>
      </c>
      <c r="P801" s="5">
        <v>860</v>
      </c>
      <c r="Q801" s="18">
        <f>K801+L801-M801-O801-P801</f>
        <v>-860</v>
      </c>
      <c r="R801" s="19" t="str">
        <f>MID(G801,3,3)</f>
        <v>MUP</v>
      </c>
    </row>
    <row r="802" spans="1:18" x14ac:dyDescent="0.25">
      <c r="A802" s="29" t="s">
        <v>222</v>
      </c>
      <c r="B802" s="5" t="s">
        <v>139</v>
      </c>
      <c r="C802" s="7" t="str">
        <f>VLOOKUP(B802,[1]MASTER!A:B,2,0)</f>
        <v>IV CATHETER 24 GEx. Huaian Polymedical</v>
      </c>
      <c r="D802" s="7" t="str">
        <f>VLOOKUP(B802,[1]MASTER!F:G,2,0)</f>
        <v>1512</v>
      </c>
      <c r="E802" s="7" t="str">
        <f>VLOOKUP(D802,[1]MASTER!G:H,2,0)</f>
        <v>OTSU CATCH</v>
      </c>
      <c r="F802" s="4" t="str">
        <f>VLOOKUP(B802,[1]MASTER!K:L,2,0)</f>
        <v>IV SET-DOM</v>
      </c>
      <c r="G802" s="5" t="s">
        <v>19</v>
      </c>
      <c r="H802" s="6" t="s">
        <v>20</v>
      </c>
      <c r="I802" s="5" t="s">
        <v>20</v>
      </c>
      <c r="J802" s="25"/>
      <c r="K802" s="5"/>
      <c r="L802" s="26"/>
      <c r="M802" s="5"/>
      <c r="O802" s="5">
        <v>0</v>
      </c>
      <c r="P802" s="5">
        <v>1493</v>
      </c>
      <c r="Q802" s="18">
        <f>K802+L802-M802-O802-P802</f>
        <v>-1493</v>
      </c>
      <c r="R802" s="19" t="str">
        <f>MID(G802,3,3)</f>
        <v>MUP</v>
      </c>
    </row>
    <row r="803" spans="1:18" x14ac:dyDescent="0.25">
      <c r="A803" s="29" t="s">
        <v>222</v>
      </c>
      <c r="B803" s="5" t="s">
        <v>44</v>
      </c>
      <c r="C803" s="7" t="str">
        <f>VLOOKUP(B803,[1]MASTER!A:B,2,0)</f>
        <v>OI-24OTSUKA INFUSION SET</v>
      </c>
      <c r="D803" s="7" t="str">
        <f>VLOOKUP(B803,[1]MASTER!F:G,2,0)</f>
        <v>1511</v>
      </c>
      <c r="E803" s="7" t="str">
        <f>VLOOKUP(D803,[1]MASTER!G:H,2,0)</f>
        <v>ME SET</v>
      </c>
      <c r="F803" s="4" t="str">
        <f>VLOOKUP(B803,[1]MASTER!K:L,2,0)</f>
        <v>IV SET-DOM</v>
      </c>
      <c r="G803" s="5" t="s">
        <v>19</v>
      </c>
      <c r="H803" s="6" t="s">
        <v>20</v>
      </c>
      <c r="I803" s="5" t="s">
        <v>20</v>
      </c>
      <c r="J803" s="25"/>
      <c r="K803" s="5"/>
      <c r="L803" s="26"/>
      <c r="M803" s="5"/>
      <c r="O803" s="5">
        <v>0</v>
      </c>
      <c r="P803" s="5">
        <v>196579</v>
      </c>
      <c r="Q803" s="18">
        <f>K803+L803-M803-O803-P803</f>
        <v>-196579</v>
      </c>
      <c r="R803" s="19" t="str">
        <f>MID(G803,3,3)</f>
        <v>MUP</v>
      </c>
    </row>
    <row r="804" spans="1:18" x14ac:dyDescent="0.25">
      <c r="A804" s="29" t="s">
        <v>222</v>
      </c>
      <c r="B804" s="5" t="s">
        <v>50</v>
      </c>
      <c r="C804" s="7" t="str">
        <f>VLOOKUP(B804,[1]MASTER!A:B,2,0)</f>
        <v>OI-34OTSUKA INFUSION SET</v>
      </c>
      <c r="D804" s="7" t="str">
        <f>VLOOKUP(B804,[1]MASTER!F:G,2,0)</f>
        <v>1511</v>
      </c>
      <c r="E804" s="7" t="str">
        <f>VLOOKUP(D804,[1]MASTER!G:H,2,0)</f>
        <v>ME SET</v>
      </c>
      <c r="F804" s="4" t="str">
        <f>VLOOKUP(B804,[1]MASTER!K:L,2,0)</f>
        <v>IV SET-DOM</v>
      </c>
      <c r="G804" s="5" t="s">
        <v>19</v>
      </c>
      <c r="H804" s="6" t="s">
        <v>20</v>
      </c>
      <c r="I804" s="5" t="s">
        <v>20</v>
      </c>
      <c r="J804" s="25"/>
      <c r="K804" s="5"/>
      <c r="L804" s="26"/>
      <c r="M804" s="5"/>
      <c r="O804" s="5">
        <v>0</v>
      </c>
      <c r="P804" s="5">
        <v>140935</v>
      </c>
      <c r="Q804" s="18">
        <f>K804+L804-M804-O804-P804</f>
        <v>-140935</v>
      </c>
      <c r="R804" s="19" t="str">
        <f>MID(G804,3,3)</f>
        <v>MUP</v>
      </c>
    </row>
    <row r="805" spans="1:18" x14ac:dyDescent="0.25">
      <c r="A805" s="29" t="s">
        <v>222</v>
      </c>
      <c r="B805" s="5" t="s">
        <v>54</v>
      </c>
      <c r="C805" s="7" t="str">
        <f>VLOOKUP(B805,[1]MASTER!A:B,2,0)</f>
        <v>OI-44OTSUKA INFUSION SET</v>
      </c>
      <c r="D805" s="7" t="str">
        <f>VLOOKUP(B805,[1]MASTER!F:G,2,0)</f>
        <v>1511</v>
      </c>
      <c r="E805" s="7" t="str">
        <f>VLOOKUP(D805,[1]MASTER!G:H,2,0)</f>
        <v>ME SET</v>
      </c>
      <c r="F805" s="4" t="str">
        <f>VLOOKUP(B805,[1]MASTER!K:L,2,0)</f>
        <v>IV SET-DOM</v>
      </c>
      <c r="G805" s="5" t="s">
        <v>19</v>
      </c>
      <c r="H805" s="6" t="s">
        <v>20</v>
      </c>
      <c r="I805" s="5" t="s">
        <v>20</v>
      </c>
      <c r="J805" s="25"/>
      <c r="K805" s="5"/>
      <c r="L805" s="26"/>
      <c r="M805" s="5"/>
      <c r="O805" s="5">
        <v>0</v>
      </c>
      <c r="P805" s="5">
        <v>14021</v>
      </c>
      <c r="Q805" s="18">
        <f>K805+L805-M805-O805-P805</f>
        <v>-14021</v>
      </c>
      <c r="R805" s="19" t="str">
        <f>MID(G805,3,3)</f>
        <v>MUP</v>
      </c>
    </row>
    <row r="806" spans="1:18" x14ac:dyDescent="0.25">
      <c r="A806" s="29" t="s">
        <v>222</v>
      </c>
      <c r="B806" s="5" t="s">
        <v>55</v>
      </c>
      <c r="C806" s="7" t="str">
        <f>VLOOKUP(B806,[1]MASTER!A:B,2,0)</f>
        <v>OI-64OTSUKA INFUSION SET</v>
      </c>
      <c r="D806" s="7" t="str">
        <f>VLOOKUP(B806,[1]MASTER!F:G,2,0)</f>
        <v>1511</v>
      </c>
      <c r="E806" s="7" t="str">
        <f>VLOOKUP(D806,[1]MASTER!G:H,2,0)</f>
        <v>ME SET</v>
      </c>
      <c r="F806" s="4" t="str">
        <f>VLOOKUP(B806,[1]MASTER!K:L,2,0)</f>
        <v>IV SET-DOM</v>
      </c>
      <c r="G806" s="5" t="s">
        <v>19</v>
      </c>
      <c r="H806" s="6" t="s">
        <v>20</v>
      </c>
      <c r="I806" s="5" t="s">
        <v>20</v>
      </c>
      <c r="J806" s="25"/>
      <c r="K806" s="5"/>
      <c r="L806" s="26"/>
      <c r="M806" s="5"/>
      <c r="O806" s="5">
        <v>0</v>
      </c>
      <c r="P806" s="5">
        <v>134701</v>
      </c>
      <c r="Q806" s="18">
        <f>K806+L806-M806-O806-P806</f>
        <v>-134701</v>
      </c>
      <c r="R806" s="19" t="str">
        <f>MID(G806,3,3)</f>
        <v>MUP</v>
      </c>
    </row>
    <row r="807" spans="1:18" x14ac:dyDescent="0.25">
      <c r="A807" s="29" t="s">
        <v>222</v>
      </c>
      <c r="B807" s="5" t="s">
        <v>56</v>
      </c>
      <c r="C807" s="7" t="str">
        <f>VLOOKUP(B807,[1]MASTER!A:B,2,0)</f>
        <v>OB-1OTSUKA BLOOD TRANSFUSION</v>
      </c>
      <c r="D807" s="7" t="str">
        <f>VLOOKUP(B807,[1]MASTER!F:G,2,0)</f>
        <v>1511</v>
      </c>
      <c r="E807" s="7" t="str">
        <f>VLOOKUP(D807,[1]MASTER!G:H,2,0)</f>
        <v>ME SET</v>
      </c>
      <c r="F807" s="4" t="str">
        <f>VLOOKUP(B807,[1]MASTER!K:L,2,0)</f>
        <v>IV SET-DOM</v>
      </c>
      <c r="G807" s="5" t="s">
        <v>19</v>
      </c>
      <c r="H807" s="6" t="s">
        <v>20</v>
      </c>
      <c r="I807" s="5" t="s">
        <v>20</v>
      </c>
      <c r="J807" s="25"/>
      <c r="K807" s="5"/>
      <c r="L807" s="26"/>
      <c r="M807" s="5"/>
      <c r="O807" s="5">
        <v>0</v>
      </c>
      <c r="P807" s="5">
        <v>3521824</v>
      </c>
      <c r="Q807" s="18">
        <f>K807+L807-M807-O807-P807</f>
        <v>-3521824</v>
      </c>
      <c r="R807" s="19" t="str">
        <f>MID(G807,3,3)</f>
        <v>MUP</v>
      </c>
    </row>
    <row r="808" spans="1:18" x14ac:dyDescent="0.25">
      <c r="A808" s="29" t="s">
        <v>222</v>
      </c>
      <c r="B808" s="5" t="s">
        <v>76</v>
      </c>
      <c r="C808" s="7" t="str">
        <f>VLOOKUP(B808,[1]MASTER!A:B,2,0)</f>
        <v>URINE BAG WITH T-VALVE100 PC</v>
      </c>
      <c r="D808" s="7" t="str">
        <f>VLOOKUP(B808,[1]MASTER!F:G,2,0)</f>
        <v>1511</v>
      </c>
      <c r="E808" s="7" t="str">
        <f>VLOOKUP(D808,[1]MASTER!G:H,2,0)</f>
        <v>ME SET</v>
      </c>
      <c r="F808" s="4" t="str">
        <f>VLOOKUP(B808,[1]MASTER!K:L,2,0)</f>
        <v>IV SET-DOM</v>
      </c>
      <c r="G808" s="5" t="s">
        <v>19</v>
      </c>
      <c r="H808" s="6" t="s">
        <v>20</v>
      </c>
      <c r="I808" s="5" t="s">
        <v>20</v>
      </c>
      <c r="J808" s="25"/>
      <c r="K808" s="5"/>
      <c r="L808" s="26"/>
      <c r="M808" s="5"/>
      <c r="O808" s="5">
        <v>0</v>
      </c>
      <c r="P808" s="5">
        <v>233481</v>
      </c>
      <c r="Q808" s="18">
        <f>K808+L808-M808-O808-P808</f>
        <v>-233481</v>
      </c>
      <c r="R808" s="19" t="str">
        <f>MID(G808,3,3)</f>
        <v>MUP</v>
      </c>
    </row>
    <row r="809" spans="1:18" x14ac:dyDescent="0.25">
      <c r="A809" s="29" t="s">
        <v>222</v>
      </c>
      <c r="B809" s="5" t="s">
        <v>192</v>
      </c>
      <c r="C809" s="7" t="str">
        <f>VLOOKUP(B809,[1]MASTER!A:B,2,0)</f>
        <v>URINE BAG</v>
      </c>
      <c r="D809" s="7" t="str">
        <f>VLOOKUP(B809,[1]MASTER!F:G,2,0)</f>
        <v>1521</v>
      </c>
      <c r="E809" s="7" t="str">
        <f>VLOOKUP(D809,[1]MASTER!G:H,2,0)</f>
        <v>IV SET MERCHANDISE</v>
      </c>
      <c r="F809" s="4" t="str">
        <f>VLOOKUP(B809,[1]MASTER!K:L,2,0)</f>
        <v>IV SET-DOM</v>
      </c>
      <c r="G809" s="5" t="s">
        <v>19</v>
      </c>
      <c r="H809" s="6" t="s">
        <v>20</v>
      </c>
      <c r="I809" s="5" t="s">
        <v>20</v>
      </c>
      <c r="J809" s="25"/>
      <c r="K809" s="5"/>
      <c r="L809" s="26"/>
      <c r="M809" s="5"/>
      <c r="O809" s="5">
        <v>0</v>
      </c>
      <c r="P809" s="5">
        <v>2612</v>
      </c>
      <c r="Q809" s="18">
        <f>K809+L809-M809-O809-P809</f>
        <v>-2612</v>
      </c>
      <c r="R809" s="19" t="str">
        <f>MID(G809,3,3)</f>
        <v>MUP</v>
      </c>
    </row>
    <row r="810" spans="1:18" x14ac:dyDescent="0.25">
      <c r="A810" s="29" t="s">
        <v>222</v>
      </c>
      <c r="B810" s="5" t="s">
        <v>118</v>
      </c>
      <c r="C810" s="7" t="str">
        <f>VLOOKUP(B810,[1]MASTER!A:B,2,0)</f>
        <v>OI NUTRI BAG</v>
      </c>
      <c r="D810" s="7" t="str">
        <f>VLOOKUP(B810,[1]MASTER!F:G,2,0)</f>
        <v>1511</v>
      </c>
      <c r="E810" s="7" t="str">
        <f>VLOOKUP(D810,[1]MASTER!G:H,2,0)</f>
        <v>ME SET</v>
      </c>
      <c r="F810" s="4" t="str">
        <f>VLOOKUP(B810,[1]MASTER!K:L,2,0)</f>
        <v>IV SET-DOM</v>
      </c>
      <c r="G810" s="5" t="s">
        <v>19</v>
      </c>
      <c r="H810" s="6" t="s">
        <v>20</v>
      </c>
      <c r="I810" s="5" t="s">
        <v>20</v>
      </c>
      <c r="J810" s="25"/>
      <c r="K810" s="5"/>
      <c r="L810" s="26"/>
      <c r="M810" s="5"/>
      <c r="O810" s="5">
        <v>0</v>
      </c>
      <c r="P810" s="5">
        <v>13309</v>
      </c>
      <c r="Q810" s="18">
        <f>K810+L810-M810-O810-P810</f>
        <v>-13309</v>
      </c>
      <c r="R810" s="19" t="str">
        <f>MID(G810,3,3)</f>
        <v>MUP</v>
      </c>
    </row>
    <row r="811" spans="1:18" x14ac:dyDescent="0.25">
      <c r="A811" s="29" t="s">
        <v>222</v>
      </c>
      <c r="B811" s="5" t="s">
        <v>57</v>
      </c>
      <c r="C811" s="7" t="str">
        <f>VLOOKUP(B811,[1]MASTER!A:B,2,0)</f>
        <v>OTSU Y-SETOTSUKA INFUSION SET</v>
      </c>
      <c r="D811" s="7" t="str">
        <f>VLOOKUP(B811,[1]MASTER!F:G,2,0)</f>
        <v>1511</v>
      </c>
      <c r="E811" s="7" t="str">
        <f>VLOOKUP(D811,[1]MASTER!G:H,2,0)</f>
        <v>ME SET</v>
      </c>
      <c r="F811" s="4" t="str">
        <f>VLOOKUP(B811,[1]MASTER!K:L,2,0)</f>
        <v>IV SET-DOM</v>
      </c>
      <c r="G811" s="5" t="s">
        <v>19</v>
      </c>
      <c r="H811" s="6" t="s">
        <v>20</v>
      </c>
      <c r="I811" s="5" t="s">
        <v>20</v>
      </c>
      <c r="J811" s="25"/>
      <c r="K811" s="5"/>
      <c r="L811" s="26"/>
      <c r="M811" s="5"/>
      <c r="O811" s="5">
        <v>0</v>
      </c>
      <c r="P811" s="5">
        <v>882685</v>
      </c>
      <c r="Q811" s="18">
        <f>K811+L811-M811-O811-P811</f>
        <v>-882685</v>
      </c>
      <c r="R811" s="19" t="str">
        <f>MID(G811,3,3)</f>
        <v>MUP</v>
      </c>
    </row>
    <row r="812" spans="1:18" x14ac:dyDescent="0.25">
      <c r="A812" s="29" t="s">
        <v>222</v>
      </c>
      <c r="B812" s="5" t="s">
        <v>119</v>
      </c>
      <c r="C812" s="7" t="str">
        <f>VLOOKUP(B812,[1]MASTER!A:B,2,0)</f>
        <v>OTSU Y SET  WITH FILTER</v>
      </c>
      <c r="D812" s="7" t="str">
        <f>VLOOKUP(B812,[1]MASTER!F:G,2,0)</f>
        <v>1511</v>
      </c>
      <c r="E812" s="7" t="str">
        <f>VLOOKUP(D812,[1]MASTER!G:H,2,0)</f>
        <v>ME SET</v>
      </c>
      <c r="F812" s="4" t="str">
        <f>VLOOKUP(B812,[1]MASTER!K:L,2,0)</f>
        <v>IV SET-DOM</v>
      </c>
      <c r="G812" s="5" t="s">
        <v>19</v>
      </c>
      <c r="H812" s="6" t="s">
        <v>20</v>
      </c>
      <c r="I812" s="5" t="s">
        <v>20</v>
      </c>
      <c r="J812" s="25"/>
      <c r="K812" s="5"/>
      <c r="L812" s="26"/>
      <c r="M812" s="5"/>
      <c r="O812" s="5">
        <v>0</v>
      </c>
      <c r="P812" s="5">
        <v>7827</v>
      </c>
      <c r="Q812" s="18">
        <f>K812+L812-M812-O812-P812</f>
        <v>-7827</v>
      </c>
      <c r="R812" s="19" t="str">
        <f>MID(G812,3,3)</f>
        <v>MUP</v>
      </c>
    </row>
    <row r="813" spans="1:18" x14ac:dyDescent="0.25">
      <c r="A813" s="29" t="s">
        <v>222</v>
      </c>
      <c r="B813" s="5" t="s">
        <v>171</v>
      </c>
      <c r="C813" s="7" t="str">
        <f>VLOOKUP(B813,[1]MASTER!A:B,2,0)</f>
        <v>THREE WAY STOPCOCKEx. Top Point</v>
      </c>
      <c r="D813" s="7" t="str">
        <f>VLOOKUP(B813,[1]MASTER!F:G,2,0)</f>
        <v>1511</v>
      </c>
      <c r="E813" s="7" t="str">
        <f>VLOOKUP(D813,[1]MASTER!G:H,2,0)</f>
        <v>ME SET</v>
      </c>
      <c r="F813" s="4" t="str">
        <f>VLOOKUP(B813,[1]MASTER!K:L,2,0)</f>
        <v>IV SET-DOM</v>
      </c>
      <c r="G813" s="5" t="s">
        <v>19</v>
      </c>
      <c r="H813" s="6" t="s">
        <v>20</v>
      </c>
      <c r="I813" s="5" t="s">
        <v>20</v>
      </c>
      <c r="J813" s="25"/>
      <c r="K813" s="5"/>
      <c r="L813" s="26"/>
      <c r="M813" s="5"/>
      <c r="O813" s="5">
        <v>0</v>
      </c>
      <c r="P813" s="5">
        <v>63738</v>
      </c>
      <c r="Q813" s="18">
        <f>K813+L813-M813-O813-P813</f>
        <v>-63738</v>
      </c>
      <c r="R813" s="19" t="str">
        <f>MID(G813,3,3)</f>
        <v>MUP</v>
      </c>
    </row>
    <row r="814" spans="1:18" x14ac:dyDescent="0.25">
      <c r="A814" s="29" t="s">
        <v>222</v>
      </c>
      <c r="B814" s="5" t="s">
        <v>27</v>
      </c>
      <c r="C814" s="7" t="str">
        <f>VLOOKUP(B814,[1]MASTER!A:B,2,0)</f>
        <v>PROTEN COKLATKEMASAN TUNGGAL</v>
      </c>
      <c r="D814" s="7" t="str">
        <f>VLOOKUP(B814,[1]MASTER!F:G,2,0)</f>
        <v>1152</v>
      </c>
      <c r="E814" s="7" t="str">
        <f>VLOOKUP(D814,[1]MASTER!G:H,2,0)</f>
        <v>PROTEN</v>
      </c>
      <c r="F814" s="4" t="str">
        <f>VLOOKUP(B814,[1]MASTER!K:L,2,0)</f>
        <v>EN-DOM</v>
      </c>
      <c r="G814" s="5" t="s">
        <v>19</v>
      </c>
      <c r="H814" s="6" t="s">
        <v>20</v>
      </c>
      <c r="I814" s="5" t="s">
        <v>20</v>
      </c>
      <c r="J814" s="25"/>
      <c r="K814" s="5"/>
      <c r="L814" s="26"/>
      <c r="M814" s="5"/>
      <c r="O814" s="5">
        <v>0</v>
      </c>
      <c r="P814" s="5">
        <v>94009</v>
      </c>
      <c r="Q814" s="18">
        <f>K814+L814-M814-O814-P814</f>
        <v>-94009</v>
      </c>
      <c r="R814" s="19" t="str">
        <f>MID(G814,3,3)</f>
        <v>MUP</v>
      </c>
    </row>
    <row r="815" spans="1:18" x14ac:dyDescent="0.25">
      <c r="A815" s="29" t="s">
        <v>222</v>
      </c>
      <c r="B815" s="5" t="s">
        <v>28</v>
      </c>
      <c r="C815" s="7" t="str">
        <f>VLOOKUP(B815,[1]MASTER!A:B,2,0)</f>
        <v>PROTEN GOLD COKLATKEMASAN TUNGGAL</v>
      </c>
      <c r="D815" s="7" t="str">
        <f>VLOOKUP(B815,[1]MASTER!F:G,2,0)</f>
        <v>1152</v>
      </c>
      <c r="E815" s="7" t="str">
        <f>VLOOKUP(D815,[1]MASTER!G:H,2,0)</f>
        <v>PROTEN</v>
      </c>
      <c r="F815" s="4" t="str">
        <f>VLOOKUP(B815,[1]MASTER!K:L,2,0)</f>
        <v>EN-DOM</v>
      </c>
      <c r="G815" s="5" t="s">
        <v>19</v>
      </c>
      <c r="H815" s="6" t="s">
        <v>20</v>
      </c>
      <c r="I815" s="5" t="s">
        <v>20</v>
      </c>
      <c r="J815" s="25"/>
      <c r="K815" s="5"/>
      <c r="L815" s="26"/>
      <c r="M815" s="5"/>
      <c r="O815" s="5">
        <v>0</v>
      </c>
      <c r="P815" s="5">
        <v>30759</v>
      </c>
      <c r="Q815" s="18">
        <f>K815+L815-M815-O815-P815</f>
        <v>-30759</v>
      </c>
      <c r="R815" s="19" t="str">
        <f>MID(G815,3,3)</f>
        <v>MUP</v>
      </c>
    </row>
    <row r="816" spans="1:18" x14ac:dyDescent="0.25">
      <c r="A816" s="29" t="s">
        <v>222</v>
      </c>
      <c r="B816" s="5" t="s">
        <v>29</v>
      </c>
      <c r="C816" s="7" t="str">
        <f>VLOOKUP(B816,[1]MASTER!A:B,2,0)</f>
        <v>PROTEN GOLD VANILAKEMASAN TUNGGAL</v>
      </c>
      <c r="D816" s="7" t="str">
        <f>VLOOKUP(B816,[1]MASTER!F:G,2,0)</f>
        <v>1152</v>
      </c>
      <c r="E816" s="7" t="str">
        <f>VLOOKUP(D816,[1]MASTER!G:H,2,0)</f>
        <v>PROTEN</v>
      </c>
      <c r="F816" s="4" t="str">
        <f>VLOOKUP(B816,[1]MASTER!K:L,2,0)</f>
        <v>EN-DOM</v>
      </c>
      <c r="G816" s="5" t="s">
        <v>19</v>
      </c>
      <c r="H816" s="6" t="s">
        <v>20</v>
      </c>
      <c r="I816" s="5" t="s">
        <v>20</v>
      </c>
      <c r="J816" s="25"/>
      <c r="K816" s="5"/>
      <c r="L816" s="26"/>
      <c r="M816" s="5"/>
      <c r="O816" s="5">
        <v>0</v>
      </c>
      <c r="P816" s="5">
        <v>1680749</v>
      </c>
      <c r="Q816" s="18">
        <f>K816+L816-M816-O816-P816</f>
        <v>-1680749</v>
      </c>
      <c r="R816" s="19" t="str">
        <f>MID(G816,3,3)</f>
        <v>MUP</v>
      </c>
    </row>
    <row r="817" spans="1:18" x14ac:dyDescent="0.25">
      <c r="A817" s="29" t="s">
        <v>222</v>
      </c>
      <c r="B817" s="5" t="s">
        <v>30</v>
      </c>
      <c r="C817" s="7" t="str">
        <f>VLOOKUP(B817,[1]MASTER!A:B,2,0)</f>
        <v>PROTEN VANILAKEMASAN TUNGGAL</v>
      </c>
      <c r="D817" s="7" t="str">
        <f>VLOOKUP(B817,[1]MASTER!F:G,2,0)</f>
        <v>1152</v>
      </c>
      <c r="E817" s="7" t="str">
        <f>VLOOKUP(D817,[1]MASTER!G:H,2,0)</f>
        <v>PROTEN</v>
      </c>
      <c r="F817" s="4" t="str">
        <f>VLOOKUP(B817,[1]MASTER!K:L,2,0)</f>
        <v>EN-DOM</v>
      </c>
      <c r="G817" s="5" t="s">
        <v>19</v>
      </c>
      <c r="H817" s="6" t="s">
        <v>20</v>
      </c>
      <c r="I817" s="5" t="s">
        <v>20</v>
      </c>
      <c r="J817" s="25"/>
      <c r="K817" s="5"/>
      <c r="L817" s="26"/>
      <c r="M817" s="5"/>
      <c r="O817" s="5">
        <v>0</v>
      </c>
      <c r="P817" s="5">
        <v>1991703</v>
      </c>
      <c r="Q817" s="18">
        <f>K817+L817-M817-O817-P817</f>
        <v>-1991703</v>
      </c>
      <c r="R817" s="19" t="str">
        <f>MID(G817,3,3)</f>
        <v>MUP</v>
      </c>
    </row>
    <row r="818" spans="1:18" x14ac:dyDescent="0.25">
      <c r="A818" s="29" t="s">
        <v>222</v>
      </c>
      <c r="B818" s="5" t="s">
        <v>58</v>
      </c>
      <c r="C818" s="7" t="str">
        <f>VLOOKUP(B818,[1]MASTER!A:B,2,0)</f>
        <v>ABILIFY 5 MG</v>
      </c>
      <c r="D818" s="7" t="str">
        <f>VLOOKUP(B818,[1]MASTER!F:G,2,0)</f>
        <v>5112</v>
      </c>
      <c r="E818" s="7" t="str">
        <f>VLOOKUP(D818,[1]MASTER!G:H,2,0)</f>
        <v>ABILIFY</v>
      </c>
      <c r="F818" s="4" t="str">
        <f>VLOOKUP(B818,[1]MASTER!K:L,2,0)</f>
        <v>TD REP-DOM</v>
      </c>
      <c r="G818" s="5" t="s">
        <v>32</v>
      </c>
      <c r="H818" s="6" t="s">
        <v>20</v>
      </c>
      <c r="I818" s="5" t="s">
        <v>20</v>
      </c>
      <c r="J818" s="25"/>
      <c r="K818" s="5"/>
      <c r="L818" s="26"/>
      <c r="M818" s="5"/>
      <c r="O818" s="5">
        <v>0</v>
      </c>
      <c r="P818" s="5">
        <v>24051</v>
      </c>
      <c r="Q818" s="18">
        <f>K818+L818-M818-O818-P818</f>
        <v>-24051</v>
      </c>
      <c r="R818" s="19" t="str">
        <f>MID(G818,3,3)</f>
        <v>MUP</v>
      </c>
    </row>
    <row r="819" spans="1:18" x14ac:dyDescent="0.25">
      <c r="A819" s="29" t="s">
        <v>222</v>
      </c>
      <c r="B819" s="5" t="s">
        <v>61</v>
      </c>
      <c r="C819" s="7" t="str">
        <f>VLOOKUP(B819,[1]MASTER!A:B,2,0)</f>
        <v>ABILIFY 10 MG.</v>
      </c>
      <c r="D819" s="7" t="str">
        <f>VLOOKUP(B819,[1]MASTER!F:G,2,0)</f>
        <v>5112</v>
      </c>
      <c r="E819" s="7" t="str">
        <f>VLOOKUP(D819,[1]MASTER!G:H,2,0)</f>
        <v>ABILIFY</v>
      </c>
      <c r="F819" s="4" t="str">
        <f>VLOOKUP(B819,[1]MASTER!K:L,2,0)</f>
        <v>TD REP-DOM</v>
      </c>
      <c r="G819" s="5" t="s">
        <v>32</v>
      </c>
      <c r="H819" s="6" t="s">
        <v>20</v>
      </c>
      <c r="I819" s="5" t="s">
        <v>20</v>
      </c>
      <c r="J819" s="25"/>
      <c r="K819" s="5"/>
      <c r="L819" s="26"/>
      <c r="M819" s="5"/>
      <c r="O819" s="5">
        <v>0</v>
      </c>
      <c r="P819" s="5">
        <v>45162</v>
      </c>
      <c r="Q819" s="18">
        <f>K819+L819-M819-O819-P819</f>
        <v>-45162</v>
      </c>
      <c r="R819" s="19" t="str">
        <f>MID(G819,3,3)</f>
        <v>MUP</v>
      </c>
    </row>
    <row r="820" spans="1:18" x14ac:dyDescent="0.25">
      <c r="A820" s="29" t="s">
        <v>222</v>
      </c>
      <c r="B820" s="5" t="s">
        <v>62</v>
      </c>
      <c r="C820" s="7" t="str">
        <f>VLOOKUP(B820,[1]MASTER!A:B,2,0)</f>
        <v>ABILIFY 15 MG</v>
      </c>
      <c r="D820" s="7" t="str">
        <f>VLOOKUP(B820,[1]MASTER!F:G,2,0)</f>
        <v>5112</v>
      </c>
      <c r="E820" s="7" t="str">
        <f>VLOOKUP(D820,[1]MASTER!G:H,2,0)</f>
        <v>ABILIFY</v>
      </c>
      <c r="F820" s="4" t="str">
        <f>VLOOKUP(B820,[1]MASTER!K:L,2,0)</f>
        <v>TD REP-DOM</v>
      </c>
      <c r="G820" s="5" t="s">
        <v>32</v>
      </c>
      <c r="H820" s="6" t="s">
        <v>20</v>
      </c>
      <c r="I820" s="5" t="s">
        <v>20</v>
      </c>
      <c r="J820" s="25"/>
      <c r="K820" s="5"/>
      <c r="L820" s="26"/>
      <c r="M820" s="5"/>
      <c r="O820" s="5">
        <v>0</v>
      </c>
      <c r="P820" s="5">
        <v>23147</v>
      </c>
      <c r="Q820" s="18">
        <f>K820+L820-M820-O820-P820</f>
        <v>-23147</v>
      </c>
      <c r="R820" s="19" t="str">
        <f>MID(G820,3,3)</f>
        <v>MUP</v>
      </c>
    </row>
    <row r="821" spans="1:18" x14ac:dyDescent="0.25">
      <c r="A821" s="29" t="s">
        <v>222</v>
      </c>
      <c r="B821" s="5" t="s">
        <v>63</v>
      </c>
      <c r="C821" s="7" t="str">
        <f>VLOOKUP(B821,[1]MASTER!A:B,2,0)</f>
        <v>ABILIFY DISCMELT 10 MG</v>
      </c>
      <c r="D821" s="7" t="str">
        <f>VLOOKUP(B821,[1]MASTER!F:G,2,0)</f>
        <v>5112</v>
      </c>
      <c r="E821" s="7" t="str">
        <f>VLOOKUP(D821,[1]MASTER!G:H,2,0)</f>
        <v>ABILIFY</v>
      </c>
      <c r="F821" s="4" t="str">
        <f>VLOOKUP(B821,[1]MASTER!K:L,2,0)</f>
        <v>TD REP-DOM</v>
      </c>
      <c r="G821" s="5" t="s">
        <v>32</v>
      </c>
      <c r="H821" s="6" t="s">
        <v>20</v>
      </c>
      <c r="I821" s="5" t="s">
        <v>20</v>
      </c>
      <c r="J821" s="25"/>
      <c r="K821" s="5"/>
      <c r="L821" s="26"/>
      <c r="M821" s="5"/>
      <c r="O821" s="5">
        <v>0</v>
      </c>
      <c r="P821" s="5">
        <v>26415</v>
      </c>
      <c r="Q821" s="18">
        <f>K821+L821-M821-O821-P821</f>
        <v>-26415</v>
      </c>
      <c r="R821" s="19" t="str">
        <f>MID(G821,3,3)</f>
        <v>MUP</v>
      </c>
    </row>
    <row r="822" spans="1:18" x14ac:dyDescent="0.25">
      <c r="A822" s="29" t="s">
        <v>222</v>
      </c>
      <c r="B822" s="5" t="s">
        <v>120</v>
      </c>
      <c r="C822" s="7" t="str">
        <f>VLOOKUP(B822,[1]MASTER!A:B,2,0)</f>
        <v>ABILIFY DISCMELT 15 MGKOP</v>
      </c>
      <c r="D822" s="7" t="str">
        <f>VLOOKUP(B822,[1]MASTER!F:G,2,0)</f>
        <v>5112</v>
      </c>
      <c r="E822" s="7" t="str">
        <f>VLOOKUP(D822,[1]MASTER!G:H,2,0)</f>
        <v>ABILIFY</v>
      </c>
      <c r="F822" s="4" t="str">
        <f>VLOOKUP(B822,[1]MASTER!K:L,2,0)</f>
        <v>TD REP-DOM</v>
      </c>
      <c r="G822" s="5" t="s">
        <v>32</v>
      </c>
      <c r="H822" s="6" t="s">
        <v>20</v>
      </c>
      <c r="I822" s="5" t="s">
        <v>20</v>
      </c>
      <c r="J822" s="25"/>
      <c r="K822" s="5"/>
      <c r="L822" s="26"/>
      <c r="M822" s="5"/>
      <c r="O822" s="5">
        <v>0</v>
      </c>
      <c r="P822" s="5">
        <v>203235730</v>
      </c>
      <c r="Q822" s="18">
        <f>K822+L822-M822-O822-P822</f>
        <v>-203235730</v>
      </c>
      <c r="R822" s="19" t="str">
        <f>MID(G822,3,3)</f>
        <v>MUP</v>
      </c>
    </row>
    <row r="823" spans="1:18" x14ac:dyDescent="0.25">
      <c r="A823" s="29" t="s">
        <v>222</v>
      </c>
      <c r="B823" s="5" t="s">
        <v>75</v>
      </c>
      <c r="C823" s="7" t="str">
        <f>VLOOKUP(B823,[1]MASTER!A:B,2,0)</f>
        <v>ABILIFY MAINTENA 300 MG</v>
      </c>
      <c r="D823" s="7" t="str">
        <f>VLOOKUP(B823,[1]MASTER!F:G,2,0)</f>
        <v>5119</v>
      </c>
      <c r="E823" s="7" t="str">
        <f>VLOOKUP(D823,[1]MASTER!G:H,2,0)</f>
        <v>Abilify Maintena Abilify</v>
      </c>
      <c r="F823" s="4" t="str">
        <f>VLOOKUP(B823,[1]MASTER!K:L,2,0)</f>
        <v>TD REP-DOM</v>
      </c>
      <c r="G823" s="5" t="s">
        <v>32</v>
      </c>
      <c r="H823" s="6" t="s">
        <v>20</v>
      </c>
      <c r="I823" s="5" t="s">
        <v>20</v>
      </c>
      <c r="J823" s="25"/>
      <c r="K823" s="5"/>
      <c r="L823" s="26"/>
      <c r="M823" s="5"/>
      <c r="O823" s="5">
        <v>0</v>
      </c>
      <c r="P823" s="5">
        <v>4495</v>
      </c>
      <c r="Q823" s="18">
        <f>K823+L823-M823-O823-P823</f>
        <v>-4495</v>
      </c>
      <c r="R823" s="19" t="str">
        <f>MID(G823,3,3)</f>
        <v>MUP</v>
      </c>
    </row>
    <row r="824" spans="1:18" x14ac:dyDescent="0.25">
      <c r="A824" s="29" t="s">
        <v>222</v>
      </c>
      <c r="B824" s="5" t="s">
        <v>74</v>
      </c>
      <c r="C824" s="7" t="str">
        <f>VLOOKUP(B824,[1]MASTER!A:B,2,0)</f>
        <v>ABILIFY MAINTENA 400 MG</v>
      </c>
      <c r="D824" s="7" t="str">
        <f>VLOOKUP(B824,[1]MASTER!F:G,2,0)</f>
        <v>5119</v>
      </c>
      <c r="E824" s="7" t="str">
        <f>VLOOKUP(D824,[1]MASTER!G:H,2,0)</f>
        <v>Abilify Maintena Abilify</v>
      </c>
      <c r="F824" s="4" t="str">
        <f>VLOOKUP(B824,[1]MASTER!K:L,2,0)</f>
        <v>TD REP-DOM</v>
      </c>
      <c r="G824" s="5" t="s">
        <v>32</v>
      </c>
      <c r="H824" s="6" t="s">
        <v>20</v>
      </c>
      <c r="I824" s="5" t="s">
        <v>20</v>
      </c>
      <c r="J824" s="25"/>
      <c r="K824" s="5"/>
      <c r="L824" s="26"/>
      <c r="M824" s="5"/>
      <c r="O824" s="5">
        <v>0</v>
      </c>
      <c r="P824" s="5">
        <v>27920</v>
      </c>
      <c r="Q824" s="18">
        <f>K824+L824-M824-O824-P824</f>
        <v>-27920</v>
      </c>
      <c r="R824" s="19" t="str">
        <f>MID(G824,3,3)</f>
        <v>MUP</v>
      </c>
    </row>
    <row r="825" spans="1:18" x14ac:dyDescent="0.25">
      <c r="A825" s="29" t="s">
        <v>222</v>
      </c>
      <c r="B825" s="5" t="s">
        <v>115</v>
      </c>
      <c r="C825" s="7" t="str">
        <f>VLOOKUP(B825,[1]MASTER!A:B,2,0)</f>
        <v>ABILIFY ORAL SOLUTION 60ML (Lokal)</v>
      </c>
      <c r="D825" s="7" t="str">
        <f>VLOOKUP(B825,[1]MASTER!F:G,2,0)</f>
        <v>5112</v>
      </c>
      <c r="E825" s="7" t="str">
        <f>VLOOKUP(D825,[1]MASTER!G:H,2,0)</f>
        <v>ABILIFY</v>
      </c>
      <c r="F825" s="4" t="str">
        <f>VLOOKUP(B825,[1]MASTER!K:L,2,0)</f>
        <v>TD SYR-DOM</v>
      </c>
      <c r="G825" s="5" t="s">
        <v>32</v>
      </c>
      <c r="H825" s="6" t="s">
        <v>20</v>
      </c>
      <c r="I825" s="5" t="s">
        <v>20</v>
      </c>
      <c r="J825" s="25"/>
      <c r="K825" s="5"/>
      <c r="L825" s="26"/>
      <c r="M825" s="5"/>
      <c r="O825" s="5">
        <v>0</v>
      </c>
      <c r="P825" s="5">
        <v>9951167</v>
      </c>
      <c r="Q825" s="18">
        <f>K825+L825-M825-O825-P825</f>
        <v>-9951167</v>
      </c>
      <c r="R825" s="19" t="str">
        <f>MID(G825,3,3)</f>
        <v>MUP</v>
      </c>
    </row>
    <row r="826" spans="1:18" x14ac:dyDescent="0.25">
      <c r="A826" s="29" t="s">
        <v>222</v>
      </c>
      <c r="B826" s="5" t="s">
        <v>73</v>
      </c>
      <c r="C826" s="7" t="str">
        <f>VLOOKUP(B826,[1]MASTER!A:B,2,0)</f>
        <v>SAMSCA TABLET 15 MG</v>
      </c>
      <c r="D826" s="7" t="str">
        <f>VLOOKUP(B826,[1]MASTER!F:G,2,0)</f>
        <v>5118</v>
      </c>
      <c r="E826" s="7" t="str">
        <f>VLOOKUP(D826,[1]MASTER!G:H,2,0)</f>
        <v>SAMSCA</v>
      </c>
      <c r="F826" s="4" t="str">
        <f>VLOOKUP(B826,[1]MASTER!K:L,2,0)</f>
        <v>TD REP-DOM</v>
      </c>
      <c r="G826" s="5" t="s">
        <v>32</v>
      </c>
      <c r="H826" s="6" t="s">
        <v>20</v>
      </c>
      <c r="I826" s="5" t="s">
        <v>20</v>
      </c>
      <c r="J826" s="25"/>
      <c r="K826" s="5"/>
      <c r="L826" s="26"/>
      <c r="M826" s="5"/>
      <c r="O826" s="5">
        <v>0</v>
      </c>
      <c r="P826" s="5">
        <v>118353</v>
      </c>
      <c r="Q826" s="18">
        <f>K826+L826-M826-O826-P826</f>
        <v>-118353</v>
      </c>
      <c r="R826" s="19" t="str">
        <f>MID(G826,3,3)</f>
        <v>MUP</v>
      </c>
    </row>
    <row r="827" spans="1:18" x14ac:dyDescent="0.25">
      <c r="A827" s="29" t="s">
        <v>222</v>
      </c>
      <c r="B827" s="5" t="s">
        <v>134</v>
      </c>
      <c r="C827" s="7" t="str">
        <f>VLOOKUP(B827,[1]MASTER!A:B,2,0)</f>
        <v>MEPTIN INHALATION 0.3 ML840 pcs</v>
      </c>
      <c r="D827" s="7" t="str">
        <f>VLOOKUP(B827,[1]MASTER!F:G,2,0)</f>
        <v>5113</v>
      </c>
      <c r="E827" s="7" t="str">
        <f>VLOOKUP(D827,[1]MASTER!G:H,2,0)</f>
        <v>MEPTIN</v>
      </c>
      <c r="F827" s="4" t="str">
        <f>VLOOKUP(B827,[1]MASTER!K:L,2,0)</f>
        <v>TD REP-DOM</v>
      </c>
      <c r="G827" s="5" t="s">
        <v>32</v>
      </c>
      <c r="H827" s="6" t="s">
        <v>20</v>
      </c>
      <c r="I827" s="5" t="s">
        <v>20</v>
      </c>
      <c r="J827" s="25"/>
      <c r="K827" s="5"/>
      <c r="L827" s="26"/>
      <c r="M827" s="5"/>
      <c r="O827" s="5">
        <v>0</v>
      </c>
      <c r="P827" s="5">
        <v>786</v>
      </c>
      <c r="Q827" s="18">
        <f>K827+L827-M827-O827-P827</f>
        <v>-786</v>
      </c>
      <c r="R827" s="19" t="str">
        <f>MID(G827,3,3)</f>
        <v>MUP</v>
      </c>
    </row>
    <row r="828" spans="1:18" x14ac:dyDescent="0.25">
      <c r="A828" s="29" t="s">
        <v>222</v>
      </c>
      <c r="B828" s="5" t="s">
        <v>83</v>
      </c>
      <c r="C828" s="7" t="str">
        <f>VLOOKUP(B828,[1]MASTER!A:B,2,0)</f>
        <v>MEPTIN INHALATION 0.5 ML840 pcs</v>
      </c>
      <c r="D828" s="7" t="str">
        <f>VLOOKUP(B828,[1]MASTER!F:G,2,0)</f>
        <v>5113</v>
      </c>
      <c r="E828" s="7" t="str">
        <f>VLOOKUP(D828,[1]MASTER!G:H,2,0)</f>
        <v>MEPTIN</v>
      </c>
      <c r="F828" s="4" t="str">
        <f>VLOOKUP(B828,[1]MASTER!K:L,2,0)</f>
        <v>TD REP-DOM</v>
      </c>
      <c r="G828" s="5" t="s">
        <v>32</v>
      </c>
      <c r="H828" s="6" t="s">
        <v>20</v>
      </c>
      <c r="I828" s="5" t="s">
        <v>20</v>
      </c>
      <c r="J828" s="25"/>
      <c r="K828" s="5"/>
      <c r="L828" s="26"/>
      <c r="M828" s="5"/>
      <c r="O828" s="5">
        <v>0</v>
      </c>
      <c r="P828" s="5">
        <v>3831</v>
      </c>
      <c r="Q828" s="18">
        <f>K828+L828-M828-O828-P828</f>
        <v>-3831</v>
      </c>
      <c r="R828" s="19" t="str">
        <f>MID(G828,3,3)</f>
        <v>MUP</v>
      </c>
    </row>
    <row r="829" spans="1:18" x14ac:dyDescent="0.25">
      <c r="A829" s="29" t="s">
        <v>222</v>
      </c>
      <c r="B829" s="5" t="s">
        <v>70</v>
      </c>
      <c r="C829" s="7" t="str">
        <f>VLOOKUP(B829,[1]MASTER!A:B,2,0)</f>
        <v>PLETAAL SR 100 MGCapsule</v>
      </c>
      <c r="D829" s="7" t="str">
        <f>VLOOKUP(B829,[1]MASTER!F:G,2,0)</f>
        <v>5111</v>
      </c>
      <c r="E829" s="7" t="str">
        <f>VLOOKUP(D829,[1]MASTER!G:H,2,0)</f>
        <v>PLETAAL</v>
      </c>
      <c r="F829" s="4" t="str">
        <f>VLOOKUP(B829,[1]MASTER!K:L,2,0)</f>
        <v>TD REP-DOM</v>
      </c>
      <c r="G829" s="5" t="s">
        <v>32</v>
      </c>
      <c r="H829" s="6" t="s">
        <v>20</v>
      </c>
      <c r="I829" s="5" t="s">
        <v>20</v>
      </c>
      <c r="J829" s="25"/>
      <c r="K829" s="5"/>
      <c r="L829" s="26"/>
      <c r="M829" s="5"/>
      <c r="O829" s="5">
        <v>0</v>
      </c>
      <c r="P829" s="5">
        <v>63408</v>
      </c>
      <c r="Q829" s="18">
        <f>K829+L829-M829-O829-P829</f>
        <v>-63408</v>
      </c>
      <c r="R829" s="19" t="str">
        <f>MID(G829,3,3)</f>
        <v>MUP</v>
      </c>
    </row>
    <row r="830" spans="1:18" x14ac:dyDescent="0.25">
      <c r="A830" s="29" t="s">
        <v>222</v>
      </c>
      <c r="B830" s="5" t="s">
        <v>31</v>
      </c>
      <c r="C830" s="7" t="str">
        <f>VLOOKUP(B830,[1]MASTER!A:B,2,0)</f>
        <v>ICLUSIG 15 MG</v>
      </c>
      <c r="D830" s="7" t="str">
        <f>VLOOKUP(B830,[1]MASTER!F:G,2,0)</f>
        <v>5121</v>
      </c>
      <c r="E830" s="7" t="str">
        <f>VLOOKUP(D830,[1]MASTER!G:H,2,0)</f>
        <v>Iclusig</v>
      </c>
      <c r="F830" s="4" t="str">
        <f>VLOOKUP(B830,[1]MASTER!K:L,2,0)</f>
        <v>TD REP-DOM</v>
      </c>
      <c r="G830" s="5" t="s">
        <v>32</v>
      </c>
      <c r="H830" s="6" t="s">
        <v>20</v>
      </c>
      <c r="I830" s="5" t="s">
        <v>20</v>
      </c>
      <c r="J830" s="25"/>
      <c r="K830" s="5"/>
      <c r="L830" s="26"/>
      <c r="M830" s="5"/>
      <c r="O830" s="5">
        <v>0</v>
      </c>
      <c r="P830" s="5">
        <v>19084</v>
      </c>
      <c r="Q830" s="18">
        <f>K830+L830-M830-O830-P830</f>
        <v>-19084</v>
      </c>
      <c r="R830" s="19" t="str">
        <f>MID(G830,3,3)</f>
        <v>MUP</v>
      </c>
    </row>
    <row r="831" spans="1:18" x14ac:dyDescent="0.25">
      <c r="A831" s="29" t="s">
        <v>222</v>
      </c>
      <c r="B831" s="5" t="s">
        <v>194</v>
      </c>
      <c r="C831" s="7" t="str">
        <f>VLOOKUP(B831,[1]MASTER!A:B,2,0)</f>
        <v>REXULTI TABLET 0.5 MG</v>
      </c>
      <c r="D831" s="7" t="str">
        <f>VLOOKUP(B831,[1]MASTER!F:G,2,0)</f>
        <v>5123</v>
      </c>
      <c r="E831" s="7" t="str">
        <f>VLOOKUP(D831,[1]MASTER!G:H,2,0)</f>
        <v>Rexulti</v>
      </c>
      <c r="F831" s="4" t="str">
        <f>VLOOKUP(B831,[1]MASTER!K:L,2,0)</f>
        <v>TD REP-DOM</v>
      </c>
      <c r="G831" s="5" t="s">
        <v>32</v>
      </c>
      <c r="H831" s="6" t="s">
        <v>20</v>
      </c>
      <c r="I831" s="5" t="s">
        <v>20</v>
      </c>
      <c r="J831" s="25"/>
      <c r="K831" s="5"/>
      <c r="L831" s="26"/>
      <c r="M831" s="5"/>
      <c r="O831" s="5">
        <v>0</v>
      </c>
      <c r="P831" s="5">
        <v>14799</v>
      </c>
      <c r="Q831" s="18">
        <f>K831+L831-M831-O831-P831</f>
        <v>-14799</v>
      </c>
      <c r="R831" s="19" t="str">
        <f>MID(G831,3,3)</f>
        <v>MUP</v>
      </c>
    </row>
    <row r="832" spans="1:18" x14ac:dyDescent="0.25">
      <c r="A832" s="29" t="s">
        <v>222</v>
      </c>
      <c r="B832" s="5" t="s">
        <v>77</v>
      </c>
      <c r="C832" s="7" t="str">
        <f>VLOOKUP(B832,[1]MASTER!A:B,2,0)</f>
        <v>REXULTI TABLET 1 MG</v>
      </c>
      <c r="D832" s="7" t="str">
        <f>VLOOKUP(B832,[1]MASTER!F:G,2,0)</f>
        <v>5123</v>
      </c>
      <c r="E832" s="7" t="str">
        <f>VLOOKUP(D832,[1]MASTER!G:H,2,0)</f>
        <v>Rexulti</v>
      </c>
      <c r="F832" s="4" t="str">
        <f>VLOOKUP(B832,[1]MASTER!K:L,2,0)</f>
        <v>TD REP-DOM</v>
      </c>
      <c r="G832" s="5" t="s">
        <v>32</v>
      </c>
      <c r="H832" s="6" t="s">
        <v>20</v>
      </c>
      <c r="I832" s="5" t="s">
        <v>20</v>
      </c>
      <c r="J832" s="25"/>
      <c r="K832" s="5"/>
      <c r="L832" s="26"/>
      <c r="M832" s="5"/>
      <c r="O832" s="5">
        <v>0</v>
      </c>
      <c r="P832" s="5">
        <v>26807</v>
      </c>
      <c r="Q832" s="18">
        <f>K832+L832-M832-O832-P832</f>
        <v>-26807</v>
      </c>
      <c r="R832" s="19" t="str">
        <f>MID(G832,3,3)</f>
        <v>MUP</v>
      </c>
    </row>
    <row r="833" spans="1:18" x14ac:dyDescent="0.25">
      <c r="A833" s="29" t="s">
        <v>222</v>
      </c>
      <c r="B833" s="5" t="s">
        <v>78</v>
      </c>
      <c r="C833" s="7" t="str">
        <f>VLOOKUP(B833,[1]MASTER!A:B,2,0)</f>
        <v>REXULTI TABLET 2 MG</v>
      </c>
      <c r="D833" s="7" t="str">
        <f>VLOOKUP(B833,[1]MASTER!F:G,2,0)</f>
        <v>5123</v>
      </c>
      <c r="E833" s="7" t="str">
        <f>VLOOKUP(D833,[1]MASTER!G:H,2,0)</f>
        <v>Rexulti</v>
      </c>
      <c r="F833" s="4" t="str">
        <f>VLOOKUP(B833,[1]MASTER!K:L,2,0)</f>
        <v>TD REP-DOM</v>
      </c>
      <c r="G833" s="5" t="s">
        <v>32</v>
      </c>
      <c r="H833" s="6" t="s">
        <v>20</v>
      </c>
      <c r="I833" s="5" t="s">
        <v>20</v>
      </c>
      <c r="J833" s="25"/>
      <c r="K833" s="5"/>
      <c r="L833" s="26"/>
      <c r="M833" s="5"/>
      <c r="O833" s="5">
        <v>0</v>
      </c>
      <c r="P833" s="5">
        <v>27911</v>
      </c>
      <c r="Q833" s="18">
        <f>K833+L833-M833-O833-P833</f>
        <v>-27911</v>
      </c>
      <c r="R833" s="19" t="str">
        <f>MID(G833,3,3)</f>
        <v>MUP</v>
      </c>
    </row>
    <row r="834" spans="1:18" x14ac:dyDescent="0.25">
      <c r="A834" s="29" t="s">
        <v>222</v>
      </c>
      <c r="B834" s="5" t="s">
        <v>117</v>
      </c>
      <c r="C834" s="7" t="str">
        <f>VLOOKUP(B834,[1]MASTER!A:B,2,0)</f>
        <v>REXULTI TABLET 3 MG</v>
      </c>
      <c r="D834" s="7" t="str">
        <f>VLOOKUP(B834,[1]MASTER!F:G,2,0)</f>
        <v>5123</v>
      </c>
      <c r="E834" s="7" t="str">
        <f>VLOOKUP(D834,[1]MASTER!G:H,2,0)</f>
        <v>Rexulti</v>
      </c>
      <c r="F834" s="4" t="str">
        <f>VLOOKUP(B834,[1]MASTER!K:L,2,0)</f>
        <v>TD REP-DOM</v>
      </c>
      <c r="G834" s="5" t="s">
        <v>32</v>
      </c>
      <c r="H834" s="6" t="s">
        <v>20</v>
      </c>
      <c r="I834" s="5" t="s">
        <v>20</v>
      </c>
      <c r="J834" s="25"/>
      <c r="K834" s="5"/>
      <c r="L834" s="26"/>
      <c r="M834" s="5"/>
      <c r="O834" s="5">
        <v>0</v>
      </c>
      <c r="P834" s="5">
        <v>12855</v>
      </c>
      <c r="Q834" s="18">
        <f>K834+L834-M834-O834-P834</f>
        <v>-12855</v>
      </c>
      <c r="R834" s="19" t="str">
        <f>MID(G834,3,3)</f>
        <v>MUP</v>
      </c>
    </row>
    <row r="835" spans="1:18" x14ac:dyDescent="0.25">
      <c r="A835" s="29" t="s">
        <v>222</v>
      </c>
      <c r="B835" s="5" t="s">
        <v>79</v>
      </c>
      <c r="C835" s="7" t="str">
        <f>VLOOKUP(B835,[1]MASTER!A:B,2,0)</f>
        <v>REXULTI TABLET 4 MG</v>
      </c>
      <c r="D835" s="7" t="str">
        <f>VLOOKUP(B835,[1]MASTER!F:G,2,0)</f>
        <v>5123</v>
      </c>
      <c r="E835" s="7" t="str">
        <f>VLOOKUP(D835,[1]MASTER!G:H,2,0)</f>
        <v>Rexulti</v>
      </c>
      <c r="F835" s="4" t="str">
        <f>VLOOKUP(B835,[1]MASTER!K:L,2,0)</f>
        <v>TD REP-DOM</v>
      </c>
      <c r="G835" s="5" t="s">
        <v>32</v>
      </c>
      <c r="H835" s="6" t="s">
        <v>20</v>
      </c>
      <c r="I835" s="5" t="s">
        <v>20</v>
      </c>
      <c r="J835" s="25"/>
      <c r="K835" s="5"/>
      <c r="L835" s="26"/>
      <c r="M835" s="5"/>
      <c r="O835" s="5">
        <v>0</v>
      </c>
      <c r="P835" s="5">
        <v>45844</v>
      </c>
      <c r="Q835" s="18">
        <f>K835+L835-M835-O835-P835</f>
        <v>-45844</v>
      </c>
      <c r="R835" s="19" t="str">
        <f>MID(G835,3,3)</f>
        <v>MUP</v>
      </c>
    </row>
    <row r="836" spans="1:18" x14ac:dyDescent="0.25">
      <c r="A836" s="29" t="s">
        <v>222</v>
      </c>
      <c r="B836" s="5" t="s">
        <v>33</v>
      </c>
      <c r="C836" s="7" t="str">
        <f>VLOOKUP(B836,[1]MASTER!A:B,2,0)</f>
        <v>TABLET MINI MEPTIN</v>
      </c>
      <c r="D836" s="7" t="str">
        <f>VLOOKUP(B836,[1]MASTER!F:G,2,0)</f>
        <v>5113</v>
      </c>
      <c r="E836" s="7" t="str">
        <f>VLOOKUP(D836,[1]MASTER!G:H,2,0)</f>
        <v>MEPTIN</v>
      </c>
      <c r="F836" s="4" t="str">
        <f>VLOOKUP(B836,[1]MASTER!K:L,2,0)</f>
        <v>TD TAB-DOM</v>
      </c>
      <c r="G836" s="5" t="s">
        <v>32</v>
      </c>
      <c r="H836" s="6" t="s">
        <v>20</v>
      </c>
      <c r="I836" s="5" t="s">
        <v>20</v>
      </c>
      <c r="J836" s="25"/>
      <c r="K836" s="5"/>
      <c r="L836" s="26"/>
      <c r="M836" s="5"/>
      <c r="O836" s="5">
        <v>784662</v>
      </c>
      <c r="P836" s="5">
        <v>0</v>
      </c>
      <c r="Q836" s="18">
        <f>K836+L836-M836-O836-P836</f>
        <v>-784662</v>
      </c>
      <c r="R836" s="19" t="str">
        <f>MID(G836,3,3)</f>
        <v>MUP</v>
      </c>
    </row>
    <row r="837" spans="1:18" x14ac:dyDescent="0.25">
      <c r="A837" s="29" t="s">
        <v>222</v>
      </c>
      <c r="B837" s="5" t="s">
        <v>34</v>
      </c>
      <c r="C837" s="7" t="str">
        <f>VLOOKUP(B837,[1]MASTER!A:B,2,0)</f>
        <v>TABLET MEPTIN</v>
      </c>
      <c r="D837" s="7" t="str">
        <f>VLOOKUP(B837,[1]MASTER!F:G,2,0)</f>
        <v>5113</v>
      </c>
      <c r="E837" s="7" t="str">
        <f>VLOOKUP(D837,[1]MASTER!G:H,2,0)</f>
        <v>MEPTIN</v>
      </c>
      <c r="F837" s="4" t="str">
        <f>VLOOKUP(B837,[1]MASTER!K:L,2,0)</f>
        <v>TD TAB-DOM</v>
      </c>
      <c r="G837" s="5" t="s">
        <v>32</v>
      </c>
      <c r="H837" s="6" t="s">
        <v>20</v>
      </c>
      <c r="I837" s="5" t="s">
        <v>20</v>
      </c>
      <c r="J837" s="25"/>
      <c r="K837" s="5"/>
      <c r="L837" s="26"/>
      <c r="M837" s="5"/>
      <c r="O837" s="5">
        <v>302752</v>
      </c>
      <c r="P837" s="5">
        <v>0</v>
      </c>
      <c r="Q837" s="18">
        <f>K837+L837-M837-O837-P837</f>
        <v>-302752</v>
      </c>
      <c r="R837" s="19" t="str">
        <f>MID(G837,3,3)</f>
        <v>MUP</v>
      </c>
    </row>
    <row r="838" spans="1:18" x14ac:dyDescent="0.25">
      <c r="A838" s="29" t="s">
        <v>222</v>
      </c>
      <c r="B838" s="5" t="s">
        <v>35</v>
      </c>
      <c r="C838" s="7" t="str">
        <f>VLOOKUP(B838,[1]MASTER!A:B,2,0)</f>
        <v>JINARC 15 MG</v>
      </c>
      <c r="D838" s="7" t="str">
        <f>VLOOKUP(B838,[1]MASTER!F:G,2,0)</f>
        <v>5124</v>
      </c>
      <c r="E838" s="7" t="str">
        <f>VLOOKUP(D838,[1]MASTER!G:H,2,0)</f>
        <v>JINARK</v>
      </c>
      <c r="F838" s="4" t="str">
        <f>VLOOKUP(B838,[1]MASTER!K:L,2,0)</f>
        <v>TD TAB-DOM</v>
      </c>
      <c r="G838" s="5" t="s">
        <v>32</v>
      </c>
      <c r="H838" s="6" t="s">
        <v>20</v>
      </c>
      <c r="I838" s="5" t="s">
        <v>20</v>
      </c>
      <c r="J838" s="25"/>
      <c r="K838" s="5"/>
      <c r="L838" s="26"/>
      <c r="M838" s="5"/>
      <c r="O838" s="5">
        <v>36104</v>
      </c>
      <c r="P838" s="5">
        <v>0</v>
      </c>
      <c r="Q838" s="18">
        <f>K838+L838-M838-O838-P838</f>
        <v>-36104</v>
      </c>
      <c r="R838" s="19" t="str">
        <f>MID(G838,3,3)</f>
        <v>MUP</v>
      </c>
    </row>
    <row r="839" spans="1:18" x14ac:dyDescent="0.25">
      <c r="A839" s="29" t="s">
        <v>222</v>
      </c>
      <c r="B839" s="5" t="s">
        <v>36</v>
      </c>
      <c r="C839" s="7" t="str">
        <f>VLOOKUP(B839,[1]MASTER!A:B,2,0)</f>
        <v>JINARC 30 MG</v>
      </c>
      <c r="D839" s="7" t="str">
        <f>VLOOKUP(B839,[1]MASTER!F:G,2,0)</f>
        <v>5124</v>
      </c>
      <c r="E839" s="7" t="str">
        <f>VLOOKUP(D839,[1]MASTER!G:H,2,0)</f>
        <v>JINARK</v>
      </c>
      <c r="F839" s="4" t="str">
        <f>VLOOKUP(B839,[1]MASTER!K:L,2,0)</f>
        <v>TD TAB-DOM</v>
      </c>
      <c r="G839" s="5" t="s">
        <v>32</v>
      </c>
      <c r="H839" s="6" t="s">
        <v>20</v>
      </c>
      <c r="I839" s="5" t="s">
        <v>20</v>
      </c>
      <c r="J839" s="25"/>
      <c r="K839" s="5"/>
      <c r="L839" s="26"/>
      <c r="M839" s="5"/>
      <c r="O839" s="5">
        <v>830411</v>
      </c>
      <c r="P839" s="5">
        <v>0</v>
      </c>
      <c r="Q839" s="18">
        <f>K839+L839-M839-O839-P839</f>
        <v>-830411</v>
      </c>
      <c r="R839" s="19" t="str">
        <f>MID(G839,3,3)</f>
        <v>MUP</v>
      </c>
    </row>
    <row r="840" spans="1:18" x14ac:dyDescent="0.25">
      <c r="A840" s="29" t="s">
        <v>222</v>
      </c>
      <c r="B840" s="5" t="s">
        <v>37</v>
      </c>
      <c r="C840" s="7" t="str">
        <f>VLOOKUP(B840,[1]MASTER!A:B,2,0)</f>
        <v>M U C O S T A</v>
      </c>
      <c r="D840" s="7" t="str">
        <f>VLOOKUP(B840,[1]MASTER!F:G,2,0)</f>
        <v>5114</v>
      </c>
      <c r="E840" s="7" t="str">
        <f>VLOOKUP(D840,[1]MASTER!G:H,2,0)</f>
        <v>MUCOSTA</v>
      </c>
      <c r="F840" s="4" t="str">
        <f>VLOOKUP(B840,[1]MASTER!K:L,2,0)</f>
        <v>TD TAB-DOM</v>
      </c>
      <c r="G840" s="5" t="s">
        <v>32</v>
      </c>
      <c r="H840" s="6" t="s">
        <v>20</v>
      </c>
      <c r="I840" s="5" t="s">
        <v>20</v>
      </c>
      <c r="J840" s="25"/>
      <c r="K840" s="5"/>
      <c r="L840" s="26"/>
      <c r="M840" s="5"/>
      <c r="O840" s="5">
        <v>3409661</v>
      </c>
      <c r="P840" s="5">
        <v>0</v>
      </c>
      <c r="Q840" s="18">
        <f>K840+L840-M840-O840-P840</f>
        <v>-3409661</v>
      </c>
      <c r="R840" s="19" t="str">
        <f>MID(G840,3,3)</f>
        <v>MUP</v>
      </c>
    </row>
    <row r="841" spans="1:18" x14ac:dyDescent="0.25">
      <c r="A841" s="29" t="s">
        <v>222</v>
      </c>
      <c r="B841" s="5" t="s">
        <v>38</v>
      </c>
      <c r="C841" s="7" t="str">
        <f>VLOOKUP(B841,[1]MASTER!A:B,2,0)</f>
        <v>PLETAAL 100 MG</v>
      </c>
      <c r="D841" s="7" t="str">
        <f>VLOOKUP(B841,[1]MASTER!F:G,2,0)</f>
        <v>5111</v>
      </c>
      <c r="E841" s="7" t="str">
        <f>VLOOKUP(D841,[1]MASTER!G:H,2,0)</f>
        <v>PLETAAL</v>
      </c>
      <c r="F841" s="4" t="str">
        <f>VLOOKUP(B841,[1]MASTER!K:L,2,0)</f>
        <v>TD TAB-DOM</v>
      </c>
      <c r="G841" s="5" t="s">
        <v>32</v>
      </c>
      <c r="H841" s="6" t="s">
        <v>20</v>
      </c>
      <c r="I841" s="5" t="s">
        <v>20</v>
      </c>
      <c r="J841" s="25"/>
      <c r="K841" s="5"/>
      <c r="L841" s="26"/>
      <c r="M841" s="5"/>
      <c r="O841" s="5">
        <v>3440216</v>
      </c>
      <c r="P841" s="5">
        <v>0</v>
      </c>
      <c r="Q841" s="18">
        <f>K841+L841-M841-O841-P841</f>
        <v>-3440216</v>
      </c>
      <c r="R841" s="19" t="str">
        <f>MID(G841,3,3)</f>
        <v>MUP</v>
      </c>
    </row>
    <row r="842" spans="1:18" x14ac:dyDescent="0.25">
      <c r="A842" s="29" t="s">
        <v>222</v>
      </c>
      <c r="B842" s="5" t="s">
        <v>39</v>
      </c>
      <c r="C842" s="7" t="str">
        <f>VLOOKUP(B842,[1]MASTER!A:B,2,0)</f>
        <v>PLETAAL TABLET 50 MG</v>
      </c>
      <c r="D842" s="7" t="str">
        <f>VLOOKUP(B842,[1]MASTER!F:G,2,0)</f>
        <v>5111</v>
      </c>
      <c r="E842" s="7" t="str">
        <f>VLOOKUP(D842,[1]MASTER!G:H,2,0)</f>
        <v>PLETAAL</v>
      </c>
      <c r="F842" s="4" t="str">
        <f>VLOOKUP(B842,[1]MASTER!K:L,2,0)</f>
        <v>TD TAB-DOM</v>
      </c>
      <c r="G842" s="5" t="s">
        <v>32</v>
      </c>
      <c r="H842" s="6" t="s">
        <v>20</v>
      </c>
      <c r="I842" s="5" t="s">
        <v>20</v>
      </c>
      <c r="J842" s="25"/>
      <c r="K842" s="5"/>
      <c r="L842" s="26"/>
      <c r="M842" s="5"/>
      <c r="O842" s="5">
        <v>1096787</v>
      </c>
      <c r="P842" s="5">
        <v>0</v>
      </c>
      <c r="Q842" s="18">
        <f>K842+L842-M842-O842-P842</f>
        <v>-1096787</v>
      </c>
      <c r="R842" s="19" t="str">
        <f>MID(G842,3,3)</f>
        <v>MUP</v>
      </c>
    </row>
    <row r="843" spans="1:18" x14ac:dyDescent="0.25">
      <c r="A843" s="29" t="s">
        <v>222</v>
      </c>
      <c r="B843" s="5" t="s">
        <v>40</v>
      </c>
      <c r="C843" s="7" t="str">
        <f>VLOOKUP(B843,[1]MASTER!A:B,2,0)</f>
        <v>BFLUID</v>
      </c>
      <c r="D843" s="7" t="str">
        <f>VLOOKUP(B843,[1]MASTER!F:G,2,0)</f>
        <v>1138</v>
      </c>
      <c r="E843" s="7" t="str">
        <f>VLOOKUP(D843,[1]MASTER!G:H,2,0)</f>
        <v>B-FLUID</v>
      </c>
      <c r="F843" s="4" t="str">
        <f>VLOOKUP(B843,[1]MASTER!K:L,2,0)</f>
        <v>SB I-EXP</v>
      </c>
      <c r="G843" s="7" t="str">
        <f>VLOOKUP(B843,$B$428:$G$752,6,0)</f>
        <v>CITOP-11</v>
      </c>
      <c r="H843" s="6" t="s">
        <v>20</v>
      </c>
      <c r="I843" s="5" t="s">
        <v>20</v>
      </c>
      <c r="J843" s="25"/>
      <c r="K843" s="5"/>
      <c r="L843" s="26"/>
      <c r="M843" s="5"/>
      <c r="O843" s="5">
        <v>0</v>
      </c>
      <c r="P843" s="5">
        <v>873496067</v>
      </c>
      <c r="Q843" s="18">
        <f>K843+L843-M843-O843-P843</f>
        <v>-873496067</v>
      </c>
      <c r="R843" s="19" t="str">
        <f>MID(G843,3,3)</f>
        <v>TOP</v>
      </c>
    </row>
    <row r="844" spans="1:18" x14ac:dyDescent="0.25">
      <c r="A844" s="29" t="s">
        <v>222</v>
      </c>
      <c r="B844" s="5" t="s">
        <v>182</v>
      </c>
      <c r="C844" s="7" t="str">
        <f>VLOOKUP(B844,[1]MASTER!A:B,2,0)</f>
        <v>BFLUID</v>
      </c>
      <c r="D844" s="7" t="str">
        <f>VLOOKUP(B844,[1]MASTER!F:G,2,0)</f>
        <v>1138</v>
      </c>
      <c r="E844" s="7" t="str">
        <f>VLOOKUP(D844,[1]MASTER!G:H,2,0)</f>
        <v>B-FLUID</v>
      </c>
      <c r="F844" s="4" t="str">
        <f>VLOOKUP(B844,[1]MASTER!K:L,2,0)</f>
        <v>SB I-EXP</v>
      </c>
      <c r="G844" s="7" t="str">
        <f t="shared" ref="G844:G847" si="0">VLOOKUP(B844,$B$428:$G$752,6,0)</f>
        <v>CIOPP-11</v>
      </c>
      <c r="H844" s="6" t="s">
        <v>20</v>
      </c>
      <c r="I844" s="5" t="s">
        <v>20</v>
      </c>
      <c r="J844" s="25"/>
      <c r="K844" s="5"/>
      <c r="L844" s="26"/>
      <c r="M844" s="5"/>
      <c r="O844" s="5">
        <v>0</v>
      </c>
      <c r="P844" s="5">
        <v>3110597</v>
      </c>
      <c r="Q844" s="18">
        <f>K844+L844-M844-O844-P844</f>
        <v>-3110597</v>
      </c>
      <c r="R844" s="19" t="str">
        <f>MID(G844,3,3)</f>
        <v>OPP</v>
      </c>
    </row>
    <row r="845" spans="1:18" x14ac:dyDescent="0.25">
      <c r="A845" s="29" t="s">
        <v>222</v>
      </c>
      <c r="B845" s="5" t="s">
        <v>184</v>
      </c>
      <c r="C845" s="7" t="str">
        <f>VLOOKUP(B845,[1]MASTER!A:B,2,0)</f>
        <v>BFLUID</v>
      </c>
      <c r="D845" s="7" t="str">
        <f>VLOOKUP(B845,[1]MASTER!F:G,2,0)</f>
        <v>1138</v>
      </c>
      <c r="E845" s="7" t="str">
        <f>VLOOKUP(D845,[1]MASTER!G:H,2,0)</f>
        <v>B-FLUID</v>
      </c>
      <c r="F845" s="4" t="str">
        <f>VLOOKUP(B845,[1]MASTER!K:L,2,0)</f>
        <v>SB I-EXP</v>
      </c>
      <c r="G845" s="7" t="str">
        <f t="shared" si="0"/>
        <v>CIOPP-11</v>
      </c>
      <c r="H845" s="6" t="s">
        <v>20</v>
      </c>
      <c r="I845" s="5" t="s">
        <v>20</v>
      </c>
      <c r="J845" s="25"/>
      <c r="K845" s="5"/>
      <c r="L845" s="26"/>
      <c r="M845" s="5"/>
      <c r="O845" s="5">
        <v>0</v>
      </c>
      <c r="P845" s="5">
        <v>1226591</v>
      </c>
      <c r="Q845" s="18">
        <f>K845+L845-M845-O845-P845</f>
        <v>-1226591</v>
      </c>
      <c r="R845" s="19" t="str">
        <f>MID(G845,3,3)</f>
        <v>OPP</v>
      </c>
    </row>
    <row r="846" spans="1:18" x14ac:dyDescent="0.25">
      <c r="A846" s="29" t="s">
        <v>222</v>
      </c>
      <c r="B846" s="5" t="s">
        <v>180</v>
      </c>
      <c r="C846" s="7" t="str">
        <f>VLOOKUP(B846,[1]MASTER!A:B,2,0)</f>
        <v>BFLUID</v>
      </c>
      <c r="D846" s="7" t="str">
        <f>VLOOKUP(B846,[1]MASTER!F:G,2,0)</f>
        <v>1138</v>
      </c>
      <c r="E846" s="7" t="str">
        <f>VLOOKUP(D846,[1]MASTER!G:H,2,0)</f>
        <v>B-FLUID</v>
      </c>
      <c r="F846" s="4" t="str">
        <f>VLOOKUP(B846,[1]MASTER!K:L,2,0)</f>
        <v>SB I-EXP</v>
      </c>
      <c r="G846" s="7" t="str">
        <f t="shared" si="0"/>
        <v>CIOPI-11</v>
      </c>
      <c r="H846" s="6" t="s">
        <v>20</v>
      </c>
      <c r="I846" s="5" t="s">
        <v>20</v>
      </c>
      <c r="J846" s="25"/>
      <c r="K846" s="5"/>
      <c r="L846" s="26"/>
      <c r="M846" s="5"/>
      <c r="O846" s="5">
        <v>0</v>
      </c>
      <c r="P846" s="5">
        <v>1346769</v>
      </c>
      <c r="Q846" s="18">
        <f>K846+L846-M846-O846-P846</f>
        <v>-1346769</v>
      </c>
      <c r="R846" s="19" t="str">
        <f>MID(G846,3,3)</f>
        <v>OPI</v>
      </c>
    </row>
    <row r="847" spans="1:18" x14ac:dyDescent="0.25">
      <c r="A847" s="29" t="s">
        <v>222</v>
      </c>
      <c r="B847" s="5" t="s">
        <v>189</v>
      </c>
      <c r="C847" s="7" t="str">
        <f>VLOOKUP(B847,[1]MASTER!A:B,2,0)</f>
        <v>OI-24 VIETNAM</v>
      </c>
      <c r="D847" s="7" t="str">
        <f>VLOOKUP(B847,[1]MASTER!F:G,2,0)</f>
        <v>1511</v>
      </c>
      <c r="E847" s="7" t="str">
        <f>VLOOKUP(D847,[1]MASTER!G:H,2,0)</f>
        <v>ME SET</v>
      </c>
      <c r="F847" s="4" t="str">
        <f>VLOOKUP(B847,[1]MASTER!K:L,2,0)</f>
        <v>IV SET-EXP</v>
      </c>
      <c r="G847" s="7" t="str">
        <f t="shared" si="0"/>
        <v>CIOTV-11</v>
      </c>
      <c r="H847" s="6" t="s">
        <v>20</v>
      </c>
      <c r="I847" s="5" t="s">
        <v>20</v>
      </c>
      <c r="J847" s="25"/>
      <c r="K847" s="5"/>
      <c r="L847" s="26"/>
      <c r="M847" s="5"/>
      <c r="O847" s="5">
        <v>0</v>
      </c>
      <c r="P847" s="5">
        <v>6689</v>
      </c>
      <c r="Q847" s="18">
        <f>K847+L847-M847-O847-P847</f>
        <v>-6689</v>
      </c>
      <c r="R847" s="19" t="str">
        <f>MID(G847,3,3)</f>
        <v>OTV</v>
      </c>
    </row>
    <row r="848" spans="1:18" x14ac:dyDescent="0.25">
      <c r="A848" s="29" t="s">
        <v>223</v>
      </c>
      <c r="B848" s="2" t="s">
        <v>44</v>
      </c>
      <c r="C848" s="3" t="str">
        <f>VLOOKUP(B848,[1]MASTER!A:B,2,0)</f>
        <v>OI-24OTSUKA INFUSION SET</v>
      </c>
      <c r="D848" s="3" t="str">
        <f>VLOOKUP(B848,[1]MASTER!F:G,2,0)</f>
        <v>1511</v>
      </c>
      <c r="E848" s="3" t="str">
        <f>VLOOKUP(D848,[1]MASTER!G:H,2,0)</f>
        <v>ME SET</v>
      </c>
      <c r="F848" s="9" t="s">
        <v>45</v>
      </c>
      <c r="G848" s="9" t="s">
        <v>47</v>
      </c>
      <c r="H848" s="9" t="s">
        <v>48</v>
      </c>
      <c r="I848" s="9" t="s">
        <v>49</v>
      </c>
      <c r="J848" s="24">
        <v>50890</v>
      </c>
      <c r="K848" s="2">
        <v>328749400</v>
      </c>
      <c r="L848" s="21"/>
      <c r="M848" s="2">
        <v>252433615.73232952</v>
      </c>
      <c r="O848" s="2"/>
      <c r="P848" s="2"/>
      <c r="Q848" s="12">
        <f>K848+L848-M848-O848-P848</f>
        <v>76315784.267670482</v>
      </c>
      <c r="R848" t="str">
        <f>MID(G848,3,3)</f>
        <v>MUP</v>
      </c>
    </row>
    <row r="849" spans="1:18" x14ac:dyDescent="0.25">
      <c r="A849" s="29" t="s">
        <v>223</v>
      </c>
      <c r="B849" s="2" t="s">
        <v>50</v>
      </c>
      <c r="C849" s="3" t="str">
        <f>VLOOKUP(B849,[1]MASTER!A:B,2,0)</f>
        <v>OI-34OTSUKA INFUSION SET</v>
      </c>
      <c r="D849" s="3" t="str">
        <f>VLOOKUP(B849,[1]MASTER!F:G,2,0)</f>
        <v>1511</v>
      </c>
      <c r="E849" s="3" t="str">
        <f>VLOOKUP(D849,[1]MASTER!G:H,2,0)</f>
        <v>ME SET</v>
      </c>
      <c r="F849" s="9" t="s">
        <v>45</v>
      </c>
      <c r="G849" s="9" t="s">
        <v>47</v>
      </c>
      <c r="H849" s="9" t="s">
        <v>48</v>
      </c>
      <c r="I849" s="9" t="s">
        <v>49</v>
      </c>
      <c r="J849" s="24">
        <v>41838</v>
      </c>
      <c r="K849" s="2">
        <v>309559362</v>
      </c>
      <c r="L849" s="21"/>
      <c r="M849" s="2">
        <v>249839312.57731622</v>
      </c>
      <c r="O849" s="2"/>
      <c r="P849" s="2"/>
      <c r="Q849" s="12">
        <f>K849+L849-M849-O849-P849</f>
        <v>59720049.422683775</v>
      </c>
      <c r="R849" t="str">
        <f>MID(G849,3,3)</f>
        <v>MUP</v>
      </c>
    </row>
    <row r="850" spans="1:18" x14ac:dyDescent="0.25">
      <c r="A850" s="29" t="s">
        <v>223</v>
      </c>
      <c r="B850" s="2" t="s">
        <v>50</v>
      </c>
      <c r="C850" s="3" t="str">
        <f>VLOOKUP(B850,[1]MASTER!A:B,2,0)</f>
        <v>OI-34OTSUKA INFUSION SET</v>
      </c>
      <c r="D850" s="3" t="str">
        <f>VLOOKUP(B850,[1]MASTER!F:G,2,0)</f>
        <v>1511</v>
      </c>
      <c r="E850" s="3" t="str">
        <f>VLOOKUP(D850,[1]MASTER!G:H,2,0)</f>
        <v>ME SET</v>
      </c>
      <c r="F850" s="9" t="s">
        <v>45</v>
      </c>
      <c r="G850" s="9" t="s">
        <v>53</v>
      </c>
      <c r="H850" s="9" t="s">
        <v>48</v>
      </c>
      <c r="I850" s="9" t="s">
        <v>49</v>
      </c>
      <c r="J850" s="24">
        <v>3000</v>
      </c>
      <c r="K850" s="2">
        <v>22197000</v>
      </c>
      <c r="L850" s="21"/>
      <c r="M850" s="2">
        <v>17914764.991920002</v>
      </c>
      <c r="O850" s="2"/>
      <c r="P850" s="2"/>
      <c r="Q850" s="12">
        <f>K850+L850-M850-O850-P850</f>
        <v>4282235.0080799982</v>
      </c>
      <c r="R850" t="str">
        <f>MID(G850,3,3)</f>
        <v>RNI</v>
      </c>
    </row>
    <row r="851" spans="1:18" x14ac:dyDescent="0.25">
      <c r="A851" s="29" t="s">
        <v>223</v>
      </c>
      <c r="B851" s="2" t="s">
        <v>54</v>
      </c>
      <c r="C851" s="3" t="str">
        <f>VLOOKUP(B851,[1]MASTER!A:B,2,0)</f>
        <v>OI-44OTSUKA INFUSION SET</v>
      </c>
      <c r="D851" s="3" t="str">
        <f>VLOOKUP(B851,[1]MASTER!F:G,2,0)</f>
        <v>1511</v>
      </c>
      <c r="E851" s="3" t="str">
        <f>VLOOKUP(D851,[1]MASTER!G:H,2,0)</f>
        <v>ME SET</v>
      </c>
      <c r="F851" s="9" t="s">
        <v>45</v>
      </c>
      <c r="G851" s="9" t="s">
        <v>47</v>
      </c>
      <c r="H851" s="9" t="s">
        <v>48</v>
      </c>
      <c r="I851" s="9" t="s">
        <v>49</v>
      </c>
      <c r="J851" s="24">
        <v>8846</v>
      </c>
      <c r="K851" s="2">
        <v>62974674</v>
      </c>
      <c r="L851" s="21"/>
      <c r="M851" s="2">
        <v>49851891.331844233</v>
      </c>
      <c r="O851" s="2"/>
      <c r="P851" s="2"/>
      <c r="Q851" s="12">
        <f>K851+L851-M851-O851-P851</f>
        <v>13122782.668155767</v>
      </c>
      <c r="R851" t="str">
        <f>MID(G851,3,3)</f>
        <v>MUP</v>
      </c>
    </row>
    <row r="852" spans="1:18" x14ac:dyDescent="0.25">
      <c r="A852" s="29" t="s">
        <v>223</v>
      </c>
      <c r="B852" s="2" t="s">
        <v>55</v>
      </c>
      <c r="C852" s="3" t="str">
        <f>VLOOKUP(B852,[1]MASTER!A:B,2,0)</f>
        <v>OI-64OTSUKA INFUSION SET</v>
      </c>
      <c r="D852" s="3" t="str">
        <f>VLOOKUP(B852,[1]MASTER!F:G,2,0)</f>
        <v>1511</v>
      </c>
      <c r="E852" s="3" t="str">
        <f>VLOOKUP(D852,[1]MASTER!G:H,2,0)</f>
        <v>ME SET</v>
      </c>
      <c r="F852" s="9" t="s">
        <v>45</v>
      </c>
      <c r="G852" s="9" t="s">
        <v>47</v>
      </c>
      <c r="H852" s="9" t="s">
        <v>48</v>
      </c>
      <c r="I852" s="9" t="s">
        <v>49</v>
      </c>
      <c r="J852" s="24">
        <v>35526</v>
      </c>
      <c r="K852" s="2">
        <v>253655640</v>
      </c>
      <c r="L852" s="21"/>
      <c r="M852" s="2">
        <v>197365254.56622487</v>
      </c>
      <c r="O852" s="2"/>
      <c r="P852" s="2"/>
      <c r="Q852" s="12">
        <f>K852+L852-M852-O852-P852</f>
        <v>56290385.433775127</v>
      </c>
      <c r="R852" t="str">
        <f>MID(G852,3,3)</f>
        <v>MUP</v>
      </c>
    </row>
    <row r="853" spans="1:18" x14ac:dyDescent="0.25">
      <c r="A853" s="29" t="s">
        <v>223</v>
      </c>
      <c r="B853" s="2" t="s">
        <v>56</v>
      </c>
      <c r="C853" s="3" t="str">
        <f>VLOOKUP(B853,[1]MASTER!A:B,2,0)</f>
        <v>OB-1OTSUKA BLOOD TRANSFUSION</v>
      </c>
      <c r="D853" s="3" t="str">
        <f>VLOOKUP(B853,[1]MASTER!F:G,2,0)</f>
        <v>1511</v>
      </c>
      <c r="E853" s="3" t="str">
        <f>VLOOKUP(D853,[1]MASTER!G:H,2,0)</f>
        <v>ME SET</v>
      </c>
      <c r="F853" s="9" t="s">
        <v>45</v>
      </c>
      <c r="G853" s="9" t="s">
        <v>46</v>
      </c>
      <c r="H853" s="9" t="s">
        <v>20</v>
      </c>
      <c r="I853" s="9" t="s">
        <v>20</v>
      </c>
      <c r="J853" s="24">
        <v>800</v>
      </c>
      <c r="K853" s="2">
        <v>15738400</v>
      </c>
      <c r="L853" s="21"/>
      <c r="M853" s="2">
        <v>9311923.2516389601</v>
      </c>
      <c r="O853" s="2"/>
      <c r="P853" s="2"/>
      <c r="Q853" s="12">
        <f>K853+L853-M853-O853-P853</f>
        <v>6426476.7483610399</v>
      </c>
      <c r="R853" t="str">
        <f>MID(G853,3,3)</f>
        <v>MUP</v>
      </c>
    </row>
    <row r="854" spans="1:18" x14ac:dyDescent="0.25">
      <c r="A854" s="29" t="s">
        <v>223</v>
      </c>
      <c r="B854" s="2" t="s">
        <v>56</v>
      </c>
      <c r="C854" s="3" t="str">
        <f>VLOOKUP(B854,[1]MASTER!A:B,2,0)</f>
        <v>OB-1OTSUKA BLOOD TRANSFUSION</v>
      </c>
      <c r="D854" s="3" t="str">
        <f>VLOOKUP(B854,[1]MASTER!F:G,2,0)</f>
        <v>1511</v>
      </c>
      <c r="E854" s="3" t="str">
        <f>VLOOKUP(D854,[1]MASTER!G:H,2,0)</f>
        <v>ME SET</v>
      </c>
      <c r="F854" s="9" t="s">
        <v>45</v>
      </c>
      <c r="G854" s="9" t="s">
        <v>47</v>
      </c>
      <c r="H854" s="9" t="s">
        <v>48</v>
      </c>
      <c r="I854" s="9" t="s">
        <v>49</v>
      </c>
      <c r="J854" s="24">
        <v>172481</v>
      </c>
      <c r="K854" s="2">
        <v>2638959300</v>
      </c>
      <c r="L854" s="21"/>
      <c r="M854" s="2">
        <v>2007662292.9574258</v>
      </c>
      <c r="O854" s="2"/>
      <c r="P854" s="2"/>
      <c r="Q854" s="12">
        <f>K854+L854-M854-O854-P854</f>
        <v>631297007.04257417</v>
      </c>
      <c r="R854" t="str">
        <f>MID(G854,3,3)</f>
        <v>MUP</v>
      </c>
    </row>
    <row r="855" spans="1:18" x14ac:dyDescent="0.25">
      <c r="A855" s="29" t="s">
        <v>223</v>
      </c>
      <c r="B855" s="2" t="s">
        <v>56</v>
      </c>
      <c r="C855" s="3" t="str">
        <f>VLOOKUP(B855,[1]MASTER!A:B,2,0)</f>
        <v>OB-1OTSUKA BLOOD TRANSFUSION</v>
      </c>
      <c r="D855" s="3" t="str">
        <f>VLOOKUP(B855,[1]MASTER!F:G,2,0)</f>
        <v>1511</v>
      </c>
      <c r="E855" s="3" t="str">
        <f>VLOOKUP(D855,[1]MASTER!G:H,2,0)</f>
        <v>ME SET</v>
      </c>
      <c r="F855" s="9" t="s">
        <v>45</v>
      </c>
      <c r="G855" s="9" t="s">
        <v>51</v>
      </c>
      <c r="H855" s="9" t="s">
        <v>52</v>
      </c>
      <c r="I855" s="9" t="s">
        <v>49</v>
      </c>
      <c r="J855" s="24">
        <v>500</v>
      </c>
      <c r="K855" s="2">
        <v>10322500</v>
      </c>
      <c r="L855" s="21"/>
      <c r="M855" s="2">
        <v>5819952.0322743505</v>
      </c>
      <c r="O855" s="2"/>
      <c r="P855" s="2"/>
      <c r="Q855" s="12">
        <f>K855+L855-M855-O855-P855</f>
        <v>4502547.9677256495</v>
      </c>
      <c r="R855" t="str">
        <f>MID(G855,3,3)</f>
        <v>MUP</v>
      </c>
    </row>
    <row r="856" spans="1:18" x14ac:dyDescent="0.25">
      <c r="A856" s="29" t="s">
        <v>223</v>
      </c>
      <c r="B856" s="2" t="s">
        <v>57</v>
      </c>
      <c r="C856" s="3" t="str">
        <f>VLOOKUP(B856,[1]MASTER!A:B,2,0)</f>
        <v>OTSU Y-SETOTSUKA INFUSION SET</v>
      </c>
      <c r="D856" s="3" t="str">
        <f>VLOOKUP(B856,[1]MASTER!F:G,2,0)</f>
        <v>1511</v>
      </c>
      <c r="E856" s="3" t="str">
        <f>VLOOKUP(D856,[1]MASTER!G:H,2,0)</f>
        <v>ME SET</v>
      </c>
      <c r="F856" s="9" t="s">
        <v>45</v>
      </c>
      <c r="G856" s="9" t="s">
        <v>46</v>
      </c>
      <c r="H856" s="9" t="s">
        <v>20</v>
      </c>
      <c r="I856" s="9" t="s">
        <v>20</v>
      </c>
      <c r="J856" s="24">
        <v>200</v>
      </c>
      <c r="K856" s="2">
        <v>2630000</v>
      </c>
      <c r="L856" s="21"/>
      <c r="M856" s="2">
        <v>1126893.9010953</v>
      </c>
      <c r="O856" s="2"/>
      <c r="P856" s="2"/>
      <c r="Q856" s="12">
        <f>K856+L856-M856-O856-P856</f>
        <v>1503106.0989047</v>
      </c>
      <c r="R856" t="str">
        <f>MID(G856,3,3)</f>
        <v>MUP</v>
      </c>
    </row>
    <row r="857" spans="1:18" x14ac:dyDescent="0.25">
      <c r="A857" s="29" t="s">
        <v>223</v>
      </c>
      <c r="B857" s="2" t="s">
        <v>57</v>
      </c>
      <c r="C857" s="3" t="str">
        <f>VLOOKUP(B857,[1]MASTER!A:B,2,0)</f>
        <v>OTSU Y-SETOTSUKA INFUSION SET</v>
      </c>
      <c r="D857" s="3" t="str">
        <f>VLOOKUP(B857,[1]MASTER!F:G,2,0)</f>
        <v>1511</v>
      </c>
      <c r="E857" s="3" t="str">
        <f>VLOOKUP(D857,[1]MASTER!G:H,2,0)</f>
        <v>ME SET</v>
      </c>
      <c r="F857" s="9" t="s">
        <v>45</v>
      </c>
      <c r="G857" s="9" t="s">
        <v>47</v>
      </c>
      <c r="H857" s="9" t="s">
        <v>48</v>
      </c>
      <c r="I857" s="9" t="s">
        <v>49</v>
      </c>
      <c r="J857" s="24">
        <v>343065</v>
      </c>
      <c r="K857" s="2">
        <v>2478644625</v>
      </c>
      <c r="L857" s="21"/>
      <c r="M857" s="2">
        <v>1932989280.8962936</v>
      </c>
      <c r="O857" s="2"/>
      <c r="P857" s="2"/>
      <c r="Q857" s="12">
        <f>K857+L857-M857-O857-P857</f>
        <v>545655344.10370636</v>
      </c>
      <c r="R857" t="str">
        <f>MID(G857,3,3)</f>
        <v>MUP</v>
      </c>
    </row>
    <row r="858" spans="1:18" x14ac:dyDescent="0.25">
      <c r="A858" s="29" t="s">
        <v>223</v>
      </c>
      <c r="B858" s="2" t="s">
        <v>57</v>
      </c>
      <c r="C858" s="3" t="str">
        <f>VLOOKUP(B858,[1]MASTER!A:B,2,0)</f>
        <v>OTSU Y-SETOTSUKA INFUSION SET</v>
      </c>
      <c r="D858" s="3" t="str">
        <f>VLOOKUP(B858,[1]MASTER!F:G,2,0)</f>
        <v>1511</v>
      </c>
      <c r="E858" s="3" t="str">
        <f>VLOOKUP(D858,[1]MASTER!G:H,2,0)</f>
        <v>ME SET</v>
      </c>
      <c r="F858" s="9" t="s">
        <v>45</v>
      </c>
      <c r="G858" s="9" t="s">
        <v>53</v>
      </c>
      <c r="H858" s="9" t="s">
        <v>48</v>
      </c>
      <c r="I858" s="9" t="s">
        <v>49</v>
      </c>
      <c r="J858" s="24">
        <v>17000</v>
      </c>
      <c r="K858" s="2">
        <v>122825000</v>
      </c>
      <c r="L858" s="21"/>
      <c r="M858" s="2">
        <v>95785981.593100518</v>
      </c>
      <c r="O858" s="2"/>
      <c r="P858" s="2"/>
      <c r="Q858" s="12">
        <f>K858+L858-M858-O858-P858</f>
        <v>27039018.406899482</v>
      </c>
      <c r="R858" t="str">
        <f>MID(G858,3,3)</f>
        <v>RNI</v>
      </c>
    </row>
    <row r="859" spans="1:18" x14ac:dyDescent="0.25">
      <c r="A859" s="29" t="s">
        <v>223</v>
      </c>
      <c r="B859" s="2" t="s">
        <v>58</v>
      </c>
      <c r="C859" s="3" t="str">
        <f>VLOOKUP(B859,[1]MASTER!A:B,2,0)</f>
        <v>ABILIFY 5 MG</v>
      </c>
      <c r="D859" s="3" t="str">
        <f>VLOOKUP(B859,[1]MASTER!F:G,2,0)</f>
        <v>5112</v>
      </c>
      <c r="E859" s="3" t="str">
        <f>VLOOKUP(D859,[1]MASTER!G:H,2,0)</f>
        <v>ABILIFY</v>
      </c>
      <c r="F859" s="9" t="s">
        <v>59</v>
      </c>
      <c r="G859" s="9" t="s">
        <v>60</v>
      </c>
      <c r="H859" s="9" t="s">
        <v>20</v>
      </c>
      <c r="I859" s="9" t="s">
        <v>20</v>
      </c>
      <c r="J859" s="24">
        <v>3000</v>
      </c>
      <c r="K859" s="2">
        <v>71547300</v>
      </c>
      <c r="L859" s="21"/>
      <c r="M859" s="2">
        <v>32018027.308692604</v>
      </c>
      <c r="O859" s="2"/>
      <c r="P859" s="2"/>
      <c r="Q859" s="12">
        <f>K859+L859-M859-O859-P859</f>
        <v>39529272.691307396</v>
      </c>
      <c r="R859" t="str">
        <f>MID(G859,3,3)</f>
        <v>APL</v>
      </c>
    </row>
    <row r="860" spans="1:18" x14ac:dyDescent="0.25">
      <c r="A860" s="29" t="s">
        <v>223</v>
      </c>
      <c r="B860" s="2" t="s">
        <v>58</v>
      </c>
      <c r="C860" s="3" t="str">
        <f>VLOOKUP(B860,[1]MASTER!A:B,2,0)</f>
        <v>ABILIFY 5 MG</v>
      </c>
      <c r="D860" s="3" t="str">
        <f>VLOOKUP(B860,[1]MASTER!F:G,2,0)</f>
        <v>5112</v>
      </c>
      <c r="E860" s="3" t="str">
        <f>VLOOKUP(D860,[1]MASTER!G:H,2,0)</f>
        <v>ABILIFY</v>
      </c>
      <c r="F860" s="9" t="s">
        <v>59</v>
      </c>
      <c r="G860" s="9" t="s">
        <v>32</v>
      </c>
      <c r="H860" s="9" t="s">
        <v>20</v>
      </c>
      <c r="I860" s="9" t="s">
        <v>20</v>
      </c>
      <c r="J860" s="24">
        <v>8510</v>
      </c>
      <c r="K860" s="2">
        <v>194776029</v>
      </c>
      <c r="L860" s="21"/>
      <c r="M860" s="2">
        <v>90824470.798991352</v>
      </c>
      <c r="O860" s="2"/>
      <c r="P860" s="2"/>
      <c r="Q860" s="12">
        <f>K860+L860-M860-O860-P860</f>
        <v>103951558.20100865</v>
      </c>
      <c r="R860" t="str">
        <f>MID(G860,3,3)</f>
        <v>MUP</v>
      </c>
    </row>
    <row r="861" spans="1:18" x14ac:dyDescent="0.25">
      <c r="A861" s="29" t="s">
        <v>223</v>
      </c>
      <c r="B861" s="2" t="s">
        <v>61</v>
      </c>
      <c r="C861" s="3" t="str">
        <f>VLOOKUP(B861,[1]MASTER!A:B,2,0)</f>
        <v>ABILIFY 10 MG.</v>
      </c>
      <c r="D861" s="3" t="str">
        <f>VLOOKUP(B861,[1]MASTER!F:G,2,0)</f>
        <v>5112</v>
      </c>
      <c r="E861" s="3" t="str">
        <f>VLOOKUP(D861,[1]MASTER!G:H,2,0)</f>
        <v>ABILIFY</v>
      </c>
      <c r="F861" s="9" t="s">
        <v>59</v>
      </c>
      <c r="G861" s="9" t="s">
        <v>60</v>
      </c>
      <c r="H861" s="9" t="s">
        <v>20</v>
      </c>
      <c r="I861" s="9" t="s">
        <v>20</v>
      </c>
      <c r="J861" s="24">
        <v>3000</v>
      </c>
      <c r="K861" s="2">
        <v>130086000</v>
      </c>
      <c r="L861" s="21"/>
      <c r="M861" s="2">
        <v>46357165.065637201</v>
      </c>
      <c r="O861" s="2"/>
      <c r="P861" s="2"/>
      <c r="Q861" s="12">
        <f>K861+L861-M861-O861-P861</f>
        <v>83728834.934362799</v>
      </c>
      <c r="R861" t="str">
        <f>MID(G861,3,3)</f>
        <v>APL</v>
      </c>
    </row>
    <row r="862" spans="1:18" x14ac:dyDescent="0.25">
      <c r="A862" s="29" t="s">
        <v>223</v>
      </c>
      <c r="B862" s="2" t="s">
        <v>61</v>
      </c>
      <c r="C862" s="3" t="str">
        <f>VLOOKUP(B862,[1]MASTER!A:B,2,0)</f>
        <v>ABILIFY 10 MG.</v>
      </c>
      <c r="D862" s="3" t="str">
        <f>VLOOKUP(B862,[1]MASTER!F:G,2,0)</f>
        <v>5112</v>
      </c>
      <c r="E862" s="3" t="str">
        <f>VLOOKUP(D862,[1]MASTER!G:H,2,0)</f>
        <v>ABILIFY</v>
      </c>
      <c r="F862" s="9" t="s">
        <v>59</v>
      </c>
      <c r="G862" s="9" t="s">
        <v>32</v>
      </c>
      <c r="H862" s="9" t="s">
        <v>20</v>
      </c>
      <c r="I862" s="9" t="s">
        <v>20</v>
      </c>
      <c r="J862" s="24">
        <v>15020</v>
      </c>
      <c r="K862" s="2">
        <v>625046786</v>
      </c>
      <c r="L862" s="21"/>
      <c r="M862" s="2">
        <v>232094873.09529027</v>
      </c>
      <c r="O862" s="2"/>
      <c r="P862" s="2"/>
      <c r="Q862" s="12">
        <f>K862+L862-M862-O862-P862</f>
        <v>392951912.9047097</v>
      </c>
      <c r="R862" t="str">
        <f>MID(G862,3,3)</f>
        <v>MUP</v>
      </c>
    </row>
    <row r="863" spans="1:18" x14ac:dyDescent="0.25">
      <c r="A863" s="29" t="s">
        <v>223</v>
      </c>
      <c r="B863" s="2" t="s">
        <v>62</v>
      </c>
      <c r="C863" s="3" t="str">
        <f>VLOOKUP(B863,[1]MASTER!A:B,2,0)</f>
        <v>ABILIFY 15 MG</v>
      </c>
      <c r="D863" s="3" t="str">
        <f>VLOOKUP(B863,[1]MASTER!F:G,2,0)</f>
        <v>5112</v>
      </c>
      <c r="E863" s="3" t="str">
        <f>VLOOKUP(D863,[1]MASTER!G:H,2,0)</f>
        <v>ABILIFY</v>
      </c>
      <c r="F863" s="9" t="s">
        <v>59</v>
      </c>
      <c r="G863" s="9" t="s">
        <v>60</v>
      </c>
      <c r="H863" s="9" t="s">
        <v>20</v>
      </c>
      <c r="I863" s="9" t="s">
        <v>20</v>
      </c>
      <c r="J863" s="24">
        <v>3000</v>
      </c>
      <c r="K863" s="2">
        <v>150523200</v>
      </c>
      <c r="L863" s="21"/>
      <c r="M863" s="2">
        <v>64048661.049696304</v>
      </c>
      <c r="O863" s="2"/>
      <c r="P863" s="2"/>
      <c r="Q863" s="12">
        <f>K863+L863-M863-O863-P863</f>
        <v>86474538.950303704</v>
      </c>
      <c r="R863" t="str">
        <f>MID(G863,3,3)</f>
        <v>APL</v>
      </c>
    </row>
    <row r="864" spans="1:18" x14ac:dyDescent="0.25">
      <c r="A864" s="29" t="s">
        <v>223</v>
      </c>
      <c r="B864" s="2" t="s">
        <v>62</v>
      </c>
      <c r="C864" s="3" t="str">
        <f>VLOOKUP(B864,[1]MASTER!A:B,2,0)</f>
        <v>ABILIFY 15 MG</v>
      </c>
      <c r="D864" s="3" t="str">
        <f>VLOOKUP(B864,[1]MASTER!F:G,2,0)</f>
        <v>5112</v>
      </c>
      <c r="E864" s="3" t="str">
        <f>VLOOKUP(D864,[1]MASTER!G:H,2,0)</f>
        <v>ABILIFY</v>
      </c>
      <c r="F864" s="9" t="s">
        <v>59</v>
      </c>
      <c r="G864" s="9" t="s">
        <v>32</v>
      </c>
      <c r="H864" s="9" t="s">
        <v>20</v>
      </c>
      <c r="I864" s="9" t="s">
        <v>20</v>
      </c>
      <c r="J864" s="24">
        <v>6630</v>
      </c>
      <c r="K864" s="2">
        <v>319248423</v>
      </c>
      <c r="L864" s="21"/>
      <c r="M864" s="2">
        <v>141547540.91982883</v>
      </c>
      <c r="O864" s="2"/>
      <c r="P864" s="2"/>
      <c r="Q864" s="12">
        <f>K864+L864-M864-O864-P864</f>
        <v>177700882.08017117</v>
      </c>
      <c r="R864" t="str">
        <f>MID(G864,3,3)</f>
        <v>MUP</v>
      </c>
    </row>
    <row r="865" spans="1:18" x14ac:dyDescent="0.25">
      <c r="A865" s="29" t="s">
        <v>223</v>
      </c>
      <c r="B865" s="2" t="s">
        <v>63</v>
      </c>
      <c r="C865" s="3" t="str">
        <f>VLOOKUP(B865,[1]MASTER!A:B,2,0)</f>
        <v>ABILIFY DISCMELT 10 MG</v>
      </c>
      <c r="D865" s="3" t="str">
        <f>VLOOKUP(B865,[1]MASTER!F:G,2,0)</f>
        <v>5112</v>
      </c>
      <c r="E865" s="3" t="str">
        <f>VLOOKUP(D865,[1]MASTER!G:H,2,0)</f>
        <v>ABILIFY</v>
      </c>
      <c r="F865" s="9" t="s">
        <v>59</v>
      </c>
      <c r="G865" s="9" t="s">
        <v>32</v>
      </c>
      <c r="H865" s="9" t="s">
        <v>20</v>
      </c>
      <c r="I865" s="9" t="s">
        <v>20</v>
      </c>
      <c r="J865" s="24">
        <v>2150</v>
      </c>
      <c r="K865" s="2">
        <v>89268000</v>
      </c>
      <c r="L865" s="21"/>
      <c r="M865" s="2">
        <v>24507866.082811415</v>
      </c>
      <c r="O865" s="2"/>
      <c r="P865" s="2"/>
      <c r="Q865" s="12">
        <f>K865+L865-M865-O865-P865</f>
        <v>64760133.917188585</v>
      </c>
      <c r="R865" t="str">
        <f>MID(G865,3,3)</f>
        <v>MUP</v>
      </c>
    </row>
    <row r="866" spans="1:18" x14ac:dyDescent="0.25">
      <c r="A866" s="29" t="s">
        <v>223</v>
      </c>
      <c r="B866" s="2" t="s">
        <v>63</v>
      </c>
      <c r="C866" s="3" t="str">
        <f>VLOOKUP(B866,[1]MASTER!A:B,2,0)</f>
        <v>ABILIFY DISCMELT 10 MG</v>
      </c>
      <c r="D866" s="3" t="str">
        <f>VLOOKUP(B866,[1]MASTER!F:G,2,0)</f>
        <v>5112</v>
      </c>
      <c r="E866" s="3" t="str">
        <f>VLOOKUP(D866,[1]MASTER!G:H,2,0)</f>
        <v>ABILIFY</v>
      </c>
      <c r="F866" s="9" t="s">
        <v>59</v>
      </c>
      <c r="G866" s="9" t="s">
        <v>67</v>
      </c>
      <c r="H866" s="9" t="s">
        <v>68</v>
      </c>
      <c r="I866" s="9" t="s">
        <v>49</v>
      </c>
      <c r="J866" s="22">
        <v>200</v>
      </c>
      <c r="K866" s="10">
        <v>7005060.0000000009</v>
      </c>
      <c r="L866" s="24"/>
      <c r="M866" s="10">
        <v>2279801.4960754802</v>
      </c>
      <c r="O866" s="10"/>
      <c r="P866" s="10"/>
      <c r="Q866" s="12">
        <f>K866+L866-M866-O866-P866</f>
        <v>4725258.5039245207</v>
      </c>
      <c r="R866" t="str">
        <f>MID(G866,3,3)</f>
        <v>MUP</v>
      </c>
    </row>
    <row r="867" spans="1:18" x14ac:dyDescent="0.25">
      <c r="A867" s="29" t="s">
        <v>223</v>
      </c>
      <c r="B867" s="2" t="s">
        <v>63</v>
      </c>
      <c r="C867" s="3" t="str">
        <f>VLOOKUP(B867,[1]MASTER!A:B,2,0)</f>
        <v>ABILIFY DISCMELT 10 MG</v>
      </c>
      <c r="D867" s="3" t="str">
        <f>VLOOKUP(B867,[1]MASTER!F:G,2,0)</f>
        <v>5112</v>
      </c>
      <c r="E867" s="3" t="str">
        <f>VLOOKUP(D867,[1]MASTER!G:H,2,0)</f>
        <v>ABILIFY</v>
      </c>
      <c r="F867" s="9" t="s">
        <v>59</v>
      </c>
      <c r="G867" s="9" t="s">
        <v>64</v>
      </c>
      <c r="H867" s="9" t="s">
        <v>65</v>
      </c>
      <c r="I867" s="9" t="s">
        <v>49</v>
      </c>
      <c r="J867" s="22">
        <v>13000</v>
      </c>
      <c r="K867" s="10">
        <v>205010000</v>
      </c>
      <c r="L867" s="24"/>
      <c r="M867" s="10">
        <v>148187097.24490622</v>
      </c>
      <c r="O867" s="10"/>
      <c r="P867" s="10"/>
      <c r="Q867" s="12">
        <f>K867+L867-M867-O867-P867</f>
        <v>56822902.755093783</v>
      </c>
      <c r="R867" t="str">
        <f>MID(G867,3,3)</f>
        <v>MUP</v>
      </c>
    </row>
    <row r="868" spans="1:18" x14ac:dyDescent="0.25">
      <c r="A868" s="29" t="s">
        <v>223</v>
      </c>
      <c r="B868" s="2" t="s">
        <v>63</v>
      </c>
      <c r="C868" s="3" t="str">
        <f>VLOOKUP(B868,[1]MASTER!A:B,2,0)</f>
        <v>ABILIFY DISCMELT 10 MG</v>
      </c>
      <c r="D868" s="3" t="str">
        <f>VLOOKUP(B868,[1]MASTER!F:G,2,0)</f>
        <v>5112</v>
      </c>
      <c r="E868" s="3" t="str">
        <f>VLOOKUP(D868,[1]MASTER!G:H,2,0)</f>
        <v>ABILIFY</v>
      </c>
      <c r="F868" s="9" t="s">
        <v>59</v>
      </c>
      <c r="G868" s="9" t="s">
        <v>69</v>
      </c>
      <c r="H868" s="9" t="s">
        <v>68</v>
      </c>
      <c r="I868" s="9" t="s">
        <v>49</v>
      </c>
      <c r="J868" s="22">
        <v>50</v>
      </c>
      <c r="K868" s="10">
        <v>1665650</v>
      </c>
      <c r="L868" s="24"/>
      <c r="M868" s="10">
        <v>569950.37401887006</v>
      </c>
      <c r="O868" s="10"/>
      <c r="P868" s="10"/>
      <c r="Q868" s="12">
        <f>K868+L868-M868-O868-P868</f>
        <v>1095699.6259811299</v>
      </c>
      <c r="R868" t="str">
        <f>MID(G868,3,3)</f>
        <v>APL</v>
      </c>
    </row>
    <row r="869" spans="1:18" x14ac:dyDescent="0.25">
      <c r="A869" s="29" t="s">
        <v>223</v>
      </c>
      <c r="B869" s="2" t="s">
        <v>33</v>
      </c>
      <c r="C869" s="3" t="str">
        <f>VLOOKUP(B869,[1]MASTER!A:B,2,0)</f>
        <v>TABLET MINI MEPTIN</v>
      </c>
      <c r="D869" s="3" t="str">
        <f>VLOOKUP(B869,[1]MASTER!F:G,2,0)</f>
        <v>5113</v>
      </c>
      <c r="E869" s="3" t="str">
        <f>VLOOKUP(D869,[1]MASTER!G:H,2,0)</f>
        <v>MEPTIN</v>
      </c>
      <c r="F869" s="9" t="s">
        <v>66</v>
      </c>
      <c r="G869" s="9" t="s">
        <v>60</v>
      </c>
      <c r="H869" s="9" t="s">
        <v>20</v>
      </c>
      <c r="I869" s="9" t="s">
        <v>20</v>
      </c>
      <c r="J869" s="22">
        <v>23500</v>
      </c>
      <c r="K869" s="10">
        <v>54354794.999999993</v>
      </c>
      <c r="L869" s="24"/>
      <c r="M869" s="10">
        <v>10521398.9897874</v>
      </c>
      <c r="O869" s="10"/>
      <c r="P869" s="10"/>
      <c r="Q869" s="12">
        <f>K869+L869-M869-O869-P869</f>
        <v>43833396.010212593</v>
      </c>
      <c r="R869" t="str">
        <f>MID(G869,3,3)</f>
        <v>APL</v>
      </c>
    </row>
    <row r="870" spans="1:18" x14ac:dyDescent="0.25">
      <c r="A870" s="29" t="s">
        <v>223</v>
      </c>
      <c r="B870" s="2" t="s">
        <v>33</v>
      </c>
      <c r="C870" s="3" t="str">
        <f>VLOOKUP(B870,[1]MASTER!A:B,2,0)</f>
        <v>TABLET MINI MEPTIN</v>
      </c>
      <c r="D870" s="3" t="str">
        <f>VLOOKUP(B870,[1]MASTER!F:G,2,0)</f>
        <v>5113</v>
      </c>
      <c r="E870" s="3" t="str">
        <f>VLOOKUP(D870,[1]MASTER!G:H,2,0)</f>
        <v>MEPTIN</v>
      </c>
      <c r="F870" s="9" t="s">
        <v>66</v>
      </c>
      <c r="G870" s="9" t="s">
        <v>32</v>
      </c>
      <c r="H870" s="9" t="s">
        <v>20</v>
      </c>
      <c r="I870" s="9" t="s">
        <v>20</v>
      </c>
      <c r="J870" s="22">
        <v>61300</v>
      </c>
      <c r="K870" s="10">
        <v>136070675</v>
      </c>
      <c r="L870" s="24"/>
      <c r="M870" s="10">
        <v>27445181.194636922</v>
      </c>
      <c r="O870" s="10"/>
      <c r="P870" s="10"/>
      <c r="Q870" s="12">
        <f>K870+L870-M870-O870-P870</f>
        <v>108625493.80536307</v>
      </c>
      <c r="R870" t="str">
        <f>MID(G870,3,3)</f>
        <v>MUP</v>
      </c>
    </row>
    <row r="871" spans="1:18" x14ac:dyDescent="0.25">
      <c r="A871" s="29" t="s">
        <v>223</v>
      </c>
      <c r="B871" s="2" t="s">
        <v>33</v>
      </c>
      <c r="C871" s="3" t="str">
        <f>VLOOKUP(B871,[1]MASTER!A:B,2,0)</f>
        <v>TABLET MINI MEPTIN</v>
      </c>
      <c r="D871" s="3" t="str">
        <f>VLOOKUP(B871,[1]MASTER!F:G,2,0)</f>
        <v>5113</v>
      </c>
      <c r="E871" s="3" t="str">
        <f>VLOOKUP(D871,[1]MASTER!G:H,2,0)</f>
        <v>MEPTIN</v>
      </c>
      <c r="F871" s="9" t="s">
        <v>66</v>
      </c>
      <c r="G871" s="9" t="s">
        <v>67</v>
      </c>
      <c r="H871" s="9" t="s">
        <v>68</v>
      </c>
      <c r="I871" s="9" t="s">
        <v>49</v>
      </c>
      <c r="J871" s="22">
        <v>2900</v>
      </c>
      <c r="K871" s="10">
        <v>6344910</v>
      </c>
      <c r="L871" s="24"/>
      <c r="M871" s="10">
        <v>1298385.4072503599</v>
      </c>
      <c r="O871" s="10"/>
      <c r="P871" s="10"/>
      <c r="Q871" s="12">
        <f>K871+L871-M871-O871-P871</f>
        <v>5046524.5927496403</v>
      </c>
      <c r="R871" t="str">
        <f>MID(G871,3,3)</f>
        <v>MUP</v>
      </c>
    </row>
    <row r="872" spans="1:18" x14ac:dyDescent="0.25">
      <c r="A872" s="29" t="s">
        <v>223</v>
      </c>
      <c r="B872" s="2" t="s">
        <v>33</v>
      </c>
      <c r="C872" s="3" t="str">
        <f>VLOOKUP(B872,[1]MASTER!A:B,2,0)</f>
        <v>TABLET MINI MEPTIN</v>
      </c>
      <c r="D872" s="3" t="str">
        <f>VLOOKUP(B872,[1]MASTER!F:G,2,0)</f>
        <v>5113</v>
      </c>
      <c r="E872" s="3" t="str">
        <f>VLOOKUP(D872,[1]MASTER!G:H,2,0)</f>
        <v>MEPTIN</v>
      </c>
      <c r="F872" s="9" t="s">
        <v>66</v>
      </c>
      <c r="G872" s="9" t="s">
        <v>64</v>
      </c>
      <c r="H872" s="9" t="s">
        <v>65</v>
      </c>
      <c r="I872" s="9" t="s">
        <v>49</v>
      </c>
      <c r="J872" s="22">
        <v>7400</v>
      </c>
      <c r="K872" s="10">
        <v>14756562</v>
      </c>
      <c r="L872" s="24"/>
      <c r="M872" s="10">
        <v>3313121.3840181604</v>
      </c>
      <c r="O872" s="10"/>
      <c r="P872" s="10"/>
      <c r="Q872" s="12">
        <f>K872+L872-M872-O872-P872</f>
        <v>11443440.61598184</v>
      </c>
      <c r="R872" t="str">
        <f>MID(G872,3,3)</f>
        <v>MUP</v>
      </c>
    </row>
    <row r="873" spans="1:18" x14ac:dyDescent="0.25">
      <c r="A873" s="29" t="s">
        <v>223</v>
      </c>
      <c r="B873" s="2" t="s">
        <v>33</v>
      </c>
      <c r="C873" s="3" t="str">
        <f>VLOOKUP(B873,[1]MASTER!A:B,2,0)</f>
        <v>TABLET MINI MEPTIN</v>
      </c>
      <c r="D873" s="3" t="str">
        <f>VLOOKUP(B873,[1]MASTER!F:G,2,0)</f>
        <v>5113</v>
      </c>
      <c r="E873" s="3" t="str">
        <f>VLOOKUP(D873,[1]MASTER!G:H,2,0)</f>
        <v>MEPTIN</v>
      </c>
      <c r="F873" s="9" t="s">
        <v>66</v>
      </c>
      <c r="G873" s="9" t="s">
        <v>69</v>
      </c>
      <c r="H873" s="9" t="s">
        <v>68</v>
      </c>
      <c r="I873" s="9" t="s">
        <v>49</v>
      </c>
      <c r="J873" s="22">
        <v>1500</v>
      </c>
      <c r="K873" s="10">
        <v>3121410</v>
      </c>
      <c r="L873" s="24"/>
      <c r="M873" s="10">
        <v>671578.65892259998</v>
      </c>
      <c r="O873" s="10"/>
      <c r="P873" s="10"/>
      <c r="Q873" s="12">
        <f>K873+L873-M873-O873-P873</f>
        <v>2449831.3410773999</v>
      </c>
      <c r="R873" t="str">
        <f>MID(G873,3,3)</f>
        <v>APL</v>
      </c>
    </row>
    <row r="874" spans="1:18" x14ac:dyDescent="0.25">
      <c r="A874" s="29" t="s">
        <v>223</v>
      </c>
      <c r="B874" s="2" t="s">
        <v>34</v>
      </c>
      <c r="C874" s="3" t="str">
        <f>VLOOKUP(B874,[1]MASTER!A:B,2,0)</f>
        <v>TABLET MEPTIN</v>
      </c>
      <c r="D874" s="3" t="str">
        <f>VLOOKUP(B874,[1]MASTER!F:G,2,0)</f>
        <v>5113</v>
      </c>
      <c r="E874" s="3" t="str">
        <f>VLOOKUP(D874,[1]MASTER!G:H,2,0)</f>
        <v>MEPTIN</v>
      </c>
      <c r="F874" s="9" t="s">
        <v>66</v>
      </c>
      <c r="G874" s="9" t="s">
        <v>60</v>
      </c>
      <c r="H874" s="9" t="s">
        <v>20</v>
      </c>
      <c r="I874" s="9" t="s">
        <v>20</v>
      </c>
      <c r="J874" s="22">
        <v>20000</v>
      </c>
      <c r="K874" s="10">
        <v>78803400</v>
      </c>
      <c r="L874" s="24"/>
      <c r="M874" s="10">
        <v>9879315.7779179998</v>
      </c>
      <c r="O874" s="10"/>
      <c r="P874" s="10"/>
      <c r="Q874" s="12">
        <f>K874+L874-M874-O874-P874</f>
        <v>68924084.222082004</v>
      </c>
      <c r="R874" t="str">
        <f>MID(G874,3,3)</f>
        <v>APL</v>
      </c>
    </row>
    <row r="875" spans="1:18" x14ac:dyDescent="0.25">
      <c r="A875" s="29" t="s">
        <v>223</v>
      </c>
      <c r="B875" s="2" t="s">
        <v>34</v>
      </c>
      <c r="C875" s="3" t="str">
        <f>VLOOKUP(B875,[1]MASTER!A:B,2,0)</f>
        <v>TABLET MEPTIN</v>
      </c>
      <c r="D875" s="3" t="str">
        <f>VLOOKUP(B875,[1]MASTER!F:G,2,0)</f>
        <v>5113</v>
      </c>
      <c r="E875" s="3" t="str">
        <f>VLOOKUP(D875,[1]MASTER!G:H,2,0)</f>
        <v>MEPTIN</v>
      </c>
      <c r="F875" s="9" t="s">
        <v>66</v>
      </c>
      <c r="G875" s="9" t="s">
        <v>32</v>
      </c>
      <c r="H875" s="9" t="s">
        <v>20</v>
      </c>
      <c r="I875" s="9" t="s">
        <v>20</v>
      </c>
      <c r="J875" s="22">
        <v>67800</v>
      </c>
      <c r="K875" s="10">
        <v>256376208</v>
      </c>
      <c r="L875" s="24"/>
      <c r="M875" s="10">
        <v>33490880.487142019</v>
      </c>
      <c r="O875" s="10"/>
      <c r="P875" s="10"/>
      <c r="Q875" s="12">
        <f>K875+L875-M875-O875-P875</f>
        <v>222885327.51285797</v>
      </c>
      <c r="R875" t="str">
        <f>MID(G875,3,3)</f>
        <v>MUP</v>
      </c>
    </row>
    <row r="876" spans="1:18" x14ac:dyDescent="0.25">
      <c r="A876" s="29" t="s">
        <v>223</v>
      </c>
      <c r="B876" s="2" t="s">
        <v>34</v>
      </c>
      <c r="C876" s="3" t="str">
        <f>VLOOKUP(B876,[1]MASTER!A:B,2,0)</f>
        <v>TABLET MEPTIN</v>
      </c>
      <c r="D876" s="3" t="str">
        <f>VLOOKUP(B876,[1]MASTER!F:G,2,0)</f>
        <v>5113</v>
      </c>
      <c r="E876" s="3" t="str">
        <f>VLOOKUP(D876,[1]MASTER!G:H,2,0)</f>
        <v>MEPTIN</v>
      </c>
      <c r="F876" s="9" t="s">
        <v>66</v>
      </c>
      <c r="G876" s="9" t="s">
        <v>67</v>
      </c>
      <c r="H876" s="9" t="s">
        <v>68</v>
      </c>
      <c r="I876" s="9" t="s">
        <v>49</v>
      </c>
      <c r="J876" s="22">
        <v>1900</v>
      </c>
      <c r="K876" s="10">
        <v>6887880</v>
      </c>
      <c r="L876" s="24"/>
      <c r="M876" s="10">
        <v>938534.99890221003</v>
      </c>
      <c r="O876" s="10"/>
      <c r="P876" s="10"/>
      <c r="Q876" s="12">
        <f>K876+L876-M876-O876-P876</f>
        <v>5949345.00109779</v>
      </c>
      <c r="R876" t="str">
        <f>MID(G876,3,3)</f>
        <v>MUP</v>
      </c>
    </row>
    <row r="877" spans="1:18" x14ac:dyDescent="0.25">
      <c r="A877" s="29" t="s">
        <v>223</v>
      </c>
      <c r="B877" s="2" t="s">
        <v>34</v>
      </c>
      <c r="C877" s="3" t="str">
        <f>VLOOKUP(B877,[1]MASTER!A:B,2,0)</f>
        <v>TABLET MEPTIN</v>
      </c>
      <c r="D877" s="3" t="str">
        <f>VLOOKUP(B877,[1]MASTER!F:G,2,0)</f>
        <v>5113</v>
      </c>
      <c r="E877" s="3" t="str">
        <f>VLOOKUP(D877,[1]MASTER!G:H,2,0)</f>
        <v>MEPTIN</v>
      </c>
      <c r="F877" s="9" t="s">
        <v>66</v>
      </c>
      <c r="G877" s="9" t="s">
        <v>64</v>
      </c>
      <c r="H877" s="9" t="s">
        <v>65</v>
      </c>
      <c r="I877" s="9" t="s">
        <v>49</v>
      </c>
      <c r="J877" s="22">
        <v>1900</v>
      </c>
      <c r="K877" s="10">
        <v>6375811</v>
      </c>
      <c r="L877" s="24"/>
      <c r="M877" s="10">
        <v>938534.99890221003</v>
      </c>
      <c r="O877" s="10"/>
      <c r="P877" s="10"/>
      <c r="Q877" s="12">
        <f>K877+L877-M877-O877-P877</f>
        <v>5437276.00109779</v>
      </c>
      <c r="R877" t="str">
        <f>MID(G877,3,3)</f>
        <v>MUP</v>
      </c>
    </row>
    <row r="878" spans="1:18" x14ac:dyDescent="0.25">
      <c r="A878" s="29" t="s">
        <v>223</v>
      </c>
      <c r="B878" s="2" t="s">
        <v>34</v>
      </c>
      <c r="C878" s="3" t="str">
        <f>VLOOKUP(B878,[1]MASTER!A:B,2,0)</f>
        <v>TABLET MEPTIN</v>
      </c>
      <c r="D878" s="3" t="str">
        <f>VLOOKUP(B878,[1]MASTER!F:G,2,0)</f>
        <v>5113</v>
      </c>
      <c r="E878" s="3" t="str">
        <f>VLOOKUP(D878,[1]MASTER!G:H,2,0)</f>
        <v>MEPTIN</v>
      </c>
      <c r="F878" s="9" t="s">
        <v>66</v>
      </c>
      <c r="G878" s="9" t="s">
        <v>69</v>
      </c>
      <c r="H878" s="9" t="s">
        <v>68</v>
      </c>
      <c r="I878" s="9" t="s">
        <v>49</v>
      </c>
      <c r="J878" s="22">
        <v>1000</v>
      </c>
      <c r="K878" s="10">
        <v>3447970</v>
      </c>
      <c r="L878" s="24"/>
      <c r="M878" s="10">
        <v>493965.78889590001</v>
      </c>
      <c r="O878" s="10"/>
      <c r="P878" s="10"/>
      <c r="Q878" s="12">
        <f>K878+L878-M878-O878-P878</f>
        <v>2954004.2111041001</v>
      </c>
      <c r="R878" t="str">
        <f>MID(G878,3,3)</f>
        <v>APL</v>
      </c>
    </row>
    <row r="879" spans="1:18" x14ac:dyDescent="0.25">
      <c r="A879" s="29" t="s">
        <v>223</v>
      </c>
      <c r="B879" s="2" t="s">
        <v>37</v>
      </c>
      <c r="C879" s="3" t="str">
        <f>VLOOKUP(B879,[1]MASTER!A:B,2,0)</f>
        <v>M U C O S T A</v>
      </c>
      <c r="D879" s="3" t="str">
        <f>VLOOKUP(B879,[1]MASTER!F:G,2,0)</f>
        <v>5114</v>
      </c>
      <c r="E879" s="3" t="str">
        <f>VLOOKUP(D879,[1]MASTER!G:H,2,0)</f>
        <v>MUCOSTA</v>
      </c>
      <c r="F879" s="9" t="s">
        <v>66</v>
      </c>
      <c r="G879" s="9" t="s">
        <v>60</v>
      </c>
      <c r="H879" s="9" t="s">
        <v>20</v>
      </c>
      <c r="I879" s="9" t="s">
        <v>20</v>
      </c>
      <c r="J879" s="22">
        <v>61000</v>
      </c>
      <c r="K879" s="10">
        <v>234848780</v>
      </c>
      <c r="L879" s="24"/>
      <c r="M879" s="10">
        <v>54430275.547649793</v>
      </c>
      <c r="O879" s="10"/>
      <c r="P879" s="10"/>
      <c r="Q879" s="12">
        <f>K879+L879-M879-O879-P879</f>
        <v>180418504.4523502</v>
      </c>
      <c r="R879" t="str">
        <f>MID(G879,3,3)</f>
        <v>APL</v>
      </c>
    </row>
    <row r="880" spans="1:18" x14ac:dyDescent="0.25">
      <c r="A880" s="29" t="s">
        <v>223</v>
      </c>
      <c r="B880" s="2" t="s">
        <v>37</v>
      </c>
      <c r="C880" s="3" t="str">
        <f>VLOOKUP(B880,[1]MASTER!A:B,2,0)</f>
        <v>M U C O S T A</v>
      </c>
      <c r="D880" s="3" t="str">
        <f>VLOOKUP(B880,[1]MASTER!F:G,2,0)</f>
        <v>5114</v>
      </c>
      <c r="E880" s="3" t="str">
        <f>VLOOKUP(D880,[1]MASTER!G:H,2,0)</f>
        <v>MUCOSTA</v>
      </c>
      <c r="F880" s="9" t="s">
        <v>66</v>
      </c>
      <c r="G880" s="9" t="s">
        <v>32</v>
      </c>
      <c r="H880" s="9" t="s">
        <v>20</v>
      </c>
      <c r="I880" s="9" t="s">
        <v>20</v>
      </c>
      <c r="J880" s="22">
        <v>162100</v>
      </c>
      <c r="K880" s="10">
        <v>598928701</v>
      </c>
      <c r="L880" s="24"/>
      <c r="M880" s="10">
        <v>144641765.02088577</v>
      </c>
      <c r="O880" s="10"/>
      <c r="P880" s="10"/>
      <c r="Q880" s="12">
        <f>K880+L880-M880-O880-P880</f>
        <v>454286935.97911423</v>
      </c>
      <c r="R880" t="str">
        <f>MID(G880,3,3)</f>
        <v>MUP</v>
      </c>
    </row>
    <row r="881" spans="1:18" x14ac:dyDescent="0.25">
      <c r="A881" s="29" t="s">
        <v>223</v>
      </c>
      <c r="B881" s="2" t="s">
        <v>37</v>
      </c>
      <c r="C881" s="3" t="str">
        <f>VLOOKUP(B881,[1]MASTER!A:B,2,0)</f>
        <v>M U C O S T A</v>
      </c>
      <c r="D881" s="3" t="str">
        <f>VLOOKUP(B881,[1]MASTER!F:G,2,0)</f>
        <v>5114</v>
      </c>
      <c r="E881" s="3" t="str">
        <f>VLOOKUP(D881,[1]MASTER!G:H,2,0)</f>
        <v>MUCOSTA</v>
      </c>
      <c r="F881" s="9" t="s">
        <v>66</v>
      </c>
      <c r="G881" s="9" t="s">
        <v>67</v>
      </c>
      <c r="H881" s="9" t="s">
        <v>68</v>
      </c>
      <c r="I881" s="9" t="s">
        <v>49</v>
      </c>
      <c r="J881" s="22">
        <v>17100</v>
      </c>
      <c r="K881" s="10">
        <v>63099000</v>
      </c>
      <c r="L881" s="24"/>
      <c r="M881" s="10">
        <v>15258323.145324778</v>
      </c>
      <c r="O881" s="10"/>
      <c r="P881" s="10"/>
      <c r="Q881" s="12">
        <f>K881+L881-M881-O881-P881</f>
        <v>47840676.854675218</v>
      </c>
      <c r="R881" t="str">
        <f>MID(G881,3,3)</f>
        <v>MUP</v>
      </c>
    </row>
    <row r="882" spans="1:18" x14ac:dyDescent="0.25">
      <c r="A882" s="29" t="s">
        <v>223</v>
      </c>
      <c r="B882" s="2" t="s">
        <v>37</v>
      </c>
      <c r="C882" s="3" t="str">
        <f>VLOOKUP(B882,[1]MASTER!A:B,2,0)</f>
        <v>M U C O S T A</v>
      </c>
      <c r="D882" s="3" t="str">
        <f>VLOOKUP(B882,[1]MASTER!F:G,2,0)</f>
        <v>5114</v>
      </c>
      <c r="E882" s="3" t="str">
        <f>VLOOKUP(D882,[1]MASTER!G:H,2,0)</f>
        <v>MUCOSTA</v>
      </c>
      <c r="F882" s="9" t="s">
        <v>66</v>
      </c>
      <c r="G882" s="9" t="s">
        <v>64</v>
      </c>
      <c r="H882" s="9" t="s">
        <v>65</v>
      </c>
      <c r="I882" s="9" t="s">
        <v>49</v>
      </c>
      <c r="J882" s="22">
        <v>38900</v>
      </c>
      <c r="K882" s="10">
        <v>130491606</v>
      </c>
      <c r="L882" s="24"/>
      <c r="M882" s="10">
        <v>34710454.406616017</v>
      </c>
      <c r="O882" s="10"/>
      <c r="P882" s="10"/>
      <c r="Q882" s="12">
        <f>K882+L882-M882-O882-P882</f>
        <v>95781151.593383983</v>
      </c>
      <c r="R882" t="str">
        <f>MID(G882,3,3)</f>
        <v>MUP</v>
      </c>
    </row>
    <row r="883" spans="1:18" x14ac:dyDescent="0.25">
      <c r="A883" s="29" t="s">
        <v>223</v>
      </c>
      <c r="B883" s="2" t="s">
        <v>37</v>
      </c>
      <c r="C883" s="3" t="str">
        <f>VLOOKUP(B883,[1]MASTER!A:B,2,0)</f>
        <v>M U C O S T A</v>
      </c>
      <c r="D883" s="3" t="str">
        <f>VLOOKUP(B883,[1]MASTER!F:G,2,0)</f>
        <v>5114</v>
      </c>
      <c r="E883" s="3" t="str">
        <f>VLOOKUP(D883,[1]MASTER!G:H,2,0)</f>
        <v>MUCOSTA</v>
      </c>
      <c r="F883" s="9" t="s">
        <v>66</v>
      </c>
      <c r="G883" s="9" t="s">
        <v>69</v>
      </c>
      <c r="H883" s="9" t="s">
        <v>68</v>
      </c>
      <c r="I883" s="9" t="s">
        <v>49</v>
      </c>
      <c r="J883" s="22">
        <v>4000</v>
      </c>
      <c r="K883" s="10">
        <v>14038400</v>
      </c>
      <c r="L883" s="24"/>
      <c r="M883" s="10">
        <v>3569198.3965672003</v>
      </c>
      <c r="O883" s="10"/>
      <c r="P883" s="10"/>
      <c r="Q883" s="12">
        <f>K883+L883-M883-O883-P883</f>
        <v>10469201.603432801</v>
      </c>
      <c r="R883" t="str">
        <f>MID(G883,3,3)</f>
        <v>APL</v>
      </c>
    </row>
    <row r="884" spans="1:18" x14ac:dyDescent="0.25">
      <c r="A884" s="29" t="s">
        <v>223</v>
      </c>
      <c r="B884" s="2" t="s">
        <v>70</v>
      </c>
      <c r="C884" s="3" t="str">
        <f>VLOOKUP(B884,[1]MASTER!A:B,2,0)</f>
        <v>PLETAAL SR 100 MGCapsule</v>
      </c>
      <c r="D884" s="3" t="str">
        <f>VLOOKUP(B884,[1]MASTER!F:G,2,0)</f>
        <v>5111</v>
      </c>
      <c r="E884" s="3" t="str">
        <f>VLOOKUP(D884,[1]MASTER!G:H,2,0)</f>
        <v>PLETAAL</v>
      </c>
      <c r="F884" s="9" t="s">
        <v>59</v>
      </c>
      <c r="G884" s="9" t="s">
        <v>60</v>
      </c>
      <c r="H884" s="9" t="s">
        <v>20</v>
      </c>
      <c r="I884" s="9" t="s">
        <v>20</v>
      </c>
      <c r="J884" s="22">
        <v>960</v>
      </c>
      <c r="K884" s="10">
        <v>13001887.999999968</v>
      </c>
      <c r="L884" s="24"/>
      <c r="M884" s="10">
        <v>4287460.2363959039</v>
      </c>
      <c r="O884" s="10"/>
      <c r="P884" s="10"/>
      <c r="Q884" s="12">
        <f>K884+L884-M884-O884-P884</f>
        <v>8714427.7636040635</v>
      </c>
      <c r="R884" t="str">
        <f>MID(G884,3,3)</f>
        <v>APL</v>
      </c>
    </row>
    <row r="885" spans="1:18" x14ac:dyDescent="0.25">
      <c r="A885" s="29" t="s">
        <v>223</v>
      </c>
      <c r="B885" s="2" t="s">
        <v>70</v>
      </c>
      <c r="C885" s="3" t="str">
        <f>VLOOKUP(B885,[1]MASTER!A:B,2,0)</f>
        <v>PLETAAL SR 100 MGCapsule</v>
      </c>
      <c r="D885" s="3" t="str">
        <f>VLOOKUP(B885,[1]MASTER!F:G,2,0)</f>
        <v>5111</v>
      </c>
      <c r="E885" s="3" t="str">
        <f>VLOOKUP(D885,[1]MASTER!G:H,2,0)</f>
        <v>PLETAAL</v>
      </c>
      <c r="F885" s="9" t="s">
        <v>59</v>
      </c>
      <c r="G885" s="9" t="s">
        <v>32</v>
      </c>
      <c r="H885" s="9" t="s">
        <v>20</v>
      </c>
      <c r="I885" s="9" t="s">
        <v>20</v>
      </c>
      <c r="J885" s="22">
        <v>16200</v>
      </c>
      <c r="K885" s="10">
        <v>210563820.00000057</v>
      </c>
      <c r="L885" s="24"/>
      <c r="M885" s="10">
        <v>72350891.489180878</v>
      </c>
      <c r="O885" s="10"/>
      <c r="P885" s="10"/>
      <c r="Q885" s="12">
        <f>K885+L885-M885-O885-P885</f>
        <v>138212928.51081967</v>
      </c>
      <c r="R885" t="str">
        <f>MID(G885,3,3)</f>
        <v>MUP</v>
      </c>
    </row>
    <row r="886" spans="1:18" x14ac:dyDescent="0.25">
      <c r="A886" s="29" t="s">
        <v>223</v>
      </c>
      <c r="B886" s="2" t="s">
        <v>70</v>
      </c>
      <c r="C886" s="3" t="str">
        <f>VLOOKUP(B886,[1]MASTER!A:B,2,0)</f>
        <v>PLETAAL SR 100 MGCapsule</v>
      </c>
      <c r="D886" s="3" t="str">
        <f>VLOOKUP(B886,[1]MASTER!F:G,2,0)</f>
        <v>5111</v>
      </c>
      <c r="E886" s="3" t="str">
        <f>VLOOKUP(D886,[1]MASTER!G:H,2,0)</f>
        <v>PLETAAL</v>
      </c>
      <c r="F886" s="9" t="s">
        <v>59</v>
      </c>
      <c r="G886" s="9" t="s">
        <v>67</v>
      </c>
      <c r="H886" s="9" t="s">
        <v>68</v>
      </c>
      <c r="I886" s="9" t="s">
        <v>49</v>
      </c>
      <c r="J886" s="22">
        <v>840</v>
      </c>
      <c r="K886" s="10">
        <v>10167444</v>
      </c>
      <c r="L886" s="24"/>
      <c r="M886" s="10">
        <v>3751527.7068464165</v>
      </c>
      <c r="O886" s="10"/>
      <c r="P886" s="10"/>
      <c r="Q886" s="12">
        <f>K886+L886-M886-O886-P886</f>
        <v>6415916.293153584</v>
      </c>
      <c r="R886" t="str">
        <f>MID(G886,3,3)</f>
        <v>MUP</v>
      </c>
    </row>
    <row r="887" spans="1:18" x14ac:dyDescent="0.25">
      <c r="A887" s="29" t="s">
        <v>223</v>
      </c>
      <c r="B887" s="2" t="s">
        <v>70</v>
      </c>
      <c r="C887" s="3" t="str">
        <f>VLOOKUP(B887,[1]MASTER!A:B,2,0)</f>
        <v>PLETAAL SR 100 MGCapsule</v>
      </c>
      <c r="D887" s="3" t="str">
        <f>VLOOKUP(B887,[1]MASTER!F:G,2,0)</f>
        <v>5111</v>
      </c>
      <c r="E887" s="3" t="str">
        <f>VLOOKUP(D887,[1]MASTER!G:H,2,0)</f>
        <v>PLETAAL</v>
      </c>
      <c r="F887" s="9" t="s">
        <v>59</v>
      </c>
      <c r="G887" s="9" t="s">
        <v>71</v>
      </c>
      <c r="H887" s="9" t="s">
        <v>48</v>
      </c>
      <c r="I887" s="9" t="s">
        <v>49</v>
      </c>
      <c r="J887" s="22">
        <v>223800</v>
      </c>
      <c r="K887" s="10">
        <v>1121014200</v>
      </c>
      <c r="L887" s="24"/>
      <c r="M887" s="10">
        <v>999514167.60979533</v>
      </c>
      <c r="O887" s="10"/>
      <c r="P887" s="10"/>
      <c r="Q887" s="12">
        <f>K887+L887-M887-O887-P887</f>
        <v>121500032.39020467</v>
      </c>
      <c r="R887" t="str">
        <f>MID(G887,3,3)</f>
        <v>MUP</v>
      </c>
    </row>
    <row r="888" spans="1:18" x14ac:dyDescent="0.25">
      <c r="A888" s="29" t="s">
        <v>223</v>
      </c>
      <c r="B888" s="2" t="s">
        <v>70</v>
      </c>
      <c r="C888" s="3" t="str">
        <f>VLOOKUP(B888,[1]MASTER!A:B,2,0)</f>
        <v>PLETAAL SR 100 MGCapsule</v>
      </c>
      <c r="D888" s="3" t="str">
        <f>VLOOKUP(B888,[1]MASTER!F:G,2,0)</f>
        <v>5111</v>
      </c>
      <c r="E888" s="3" t="str">
        <f>VLOOKUP(D888,[1]MASTER!G:H,2,0)</f>
        <v>PLETAAL</v>
      </c>
      <c r="F888" s="9" t="s">
        <v>59</v>
      </c>
      <c r="G888" s="9" t="s">
        <v>69</v>
      </c>
      <c r="H888" s="9" t="s">
        <v>68</v>
      </c>
      <c r="I888" s="9" t="s">
        <v>49</v>
      </c>
      <c r="J888" s="22">
        <v>300</v>
      </c>
      <c r="K888" s="10">
        <v>3453699.9999999898</v>
      </c>
      <c r="L888" s="24"/>
      <c r="M888" s="10">
        <v>1339831.3238737201</v>
      </c>
      <c r="O888" s="10"/>
      <c r="P888" s="10"/>
      <c r="Q888" s="12">
        <f>K888+L888-M888-O888-P888</f>
        <v>2113868.6761262696</v>
      </c>
      <c r="R888" t="str">
        <f>MID(G888,3,3)</f>
        <v>APL</v>
      </c>
    </row>
    <row r="889" spans="1:18" x14ac:dyDescent="0.25">
      <c r="A889" s="29" t="s">
        <v>223</v>
      </c>
      <c r="B889" s="2" t="s">
        <v>38</v>
      </c>
      <c r="C889" s="3" t="str">
        <f>VLOOKUP(B889,[1]MASTER!A:B,2,0)</f>
        <v>PLETAAL 100 MG</v>
      </c>
      <c r="D889" s="3" t="str">
        <f>VLOOKUP(B889,[1]MASTER!F:G,2,0)</f>
        <v>5111</v>
      </c>
      <c r="E889" s="3" t="str">
        <f>VLOOKUP(D889,[1]MASTER!G:H,2,0)</f>
        <v>PLETAAL</v>
      </c>
      <c r="F889" s="9" t="s">
        <v>66</v>
      </c>
      <c r="G889" s="9" t="s">
        <v>60</v>
      </c>
      <c r="H889" s="9" t="s">
        <v>20</v>
      </c>
      <c r="I889" s="9" t="s">
        <v>20</v>
      </c>
      <c r="J889" s="22">
        <v>6360</v>
      </c>
      <c r="K889" s="10">
        <v>73346911.999999791</v>
      </c>
      <c r="L889" s="24"/>
      <c r="M889" s="10">
        <v>13107671.916349258</v>
      </c>
      <c r="O889" s="10"/>
      <c r="P889" s="10"/>
      <c r="Q889" s="12">
        <f>K889+L889-M889-O889-P889</f>
        <v>60239240.083650529</v>
      </c>
      <c r="R889" t="str">
        <f>MID(G889,3,3)</f>
        <v>APL</v>
      </c>
    </row>
    <row r="890" spans="1:18" x14ac:dyDescent="0.25">
      <c r="A890" s="29" t="s">
        <v>223</v>
      </c>
      <c r="B890" s="2" t="s">
        <v>38</v>
      </c>
      <c r="C890" s="3" t="str">
        <f>VLOOKUP(B890,[1]MASTER!A:B,2,0)</f>
        <v>PLETAAL 100 MG</v>
      </c>
      <c r="D890" s="3" t="str">
        <f>VLOOKUP(B890,[1]MASTER!F:G,2,0)</f>
        <v>5111</v>
      </c>
      <c r="E890" s="3" t="str">
        <f>VLOOKUP(D890,[1]MASTER!G:H,2,0)</f>
        <v>PLETAAL</v>
      </c>
      <c r="F890" s="9" t="s">
        <v>66</v>
      </c>
      <c r="G890" s="9" t="s">
        <v>32</v>
      </c>
      <c r="H890" s="9" t="s">
        <v>20</v>
      </c>
      <c r="I890" s="9" t="s">
        <v>20</v>
      </c>
      <c r="J890" s="22">
        <v>2880</v>
      </c>
      <c r="K890" s="10">
        <v>31874976.000000004</v>
      </c>
      <c r="L890" s="24"/>
      <c r="M890" s="10">
        <v>5935549.5470260801</v>
      </c>
      <c r="O890" s="10"/>
      <c r="P890" s="10"/>
      <c r="Q890" s="12">
        <f>K890+L890-M890-O890-P890</f>
        <v>25939426.452973925</v>
      </c>
      <c r="R890" t="str">
        <f>MID(G890,3,3)</f>
        <v>MUP</v>
      </c>
    </row>
    <row r="891" spans="1:18" x14ac:dyDescent="0.25">
      <c r="A891" s="29" t="s">
        <v>223</v>
      </c>
      <c r="B891" s="2" t="s">
        <v>38</v>
      </c>
      <c r="C891" s="3" t="str">
        <f>VLOOKUP(B891,[1]MASTER!A:B,2,0)</f>
        <v>PLETAAL 100 MG</v>
      </c>
      <c r="D891" s="3" t="str">
        <f>VLOOKUP(B891,[1]MASTER!F:G,2,0)</f>
        <v>5111</v>
      </c>
      <c r="E891" s="3" t="str">
        <f>VLOOKUP(D891,[1]MASTER!G:H,2,0)</f>
        <v>PLETAAL</v>
      </c>
      <c r="F891" s="9" t="s">
        <v>66</v>
      </c>
      <c r="G891" s="9" t="s">
        <v>67</v>
      </c>
      <c r="H891" s="9" t="s">
        <v>68</v>
      </c>
      <c r="I891" s="9" t="s">
        <v>49</v>
      </c>
      <c r="J891" s="22">
        <v>5760</v>
      </c>
      <c r="K891" s="10">
        <v>59367167.999999993</v>
      </c>
      <c r="L891" s="24"/>
      <c r="M891" s="10">
        <v>11871099.09405216</v>
      </c>
      <c r="O891" s="10"/>
      <c r="P891" s="10"/>
      <c r="Q891" s="12">
        <f>K891+L891-M891-O891-P891</f>
        <v>47496068.905947834</v>
      </c>
      <c r="R891" t="str">
        <f>MID(G891,3,3)</f>
        <v>MUP</v>
      </c>
    </row>
    <row r="892" spans="1:18" x14ac:dyDescent="0.25">
      <c r="A892" s="29" t="s">
        <v>223</v>
      </c>
      <c r="B892" s="2" t="s">
        <v>38</v>
      </c>
      <c r="C892" s="3" t="str">
        <f>VLOOKUP(B892,[1]MASTER!A:B,2,0)</f>
        <v>PLETAAL 100 MG</v>
      </c>
      <c r="D892" s="3" t="str">
        <f>VLOOKUP(B892,[1]MASTER!F:G,2,0)</f>
        <v>5111</v>
      </c>
      <c r="E892" s="3" t="str">
        <f>VLOOKUP(D892,[1]MASTER!G:H,2,0)</f>
        <v>PLETAAL</v>
      </c>
      <c r="F892" s="9" t="s">
        <v>66</v>
      </c>
      <c r="G892" s="9" t="s">
        <v>71</v>
      </c>
      <c r="H892" s="9" t="s">
        <v>48</v>
      </c>
      <c r="I892" s="9" t="s">
        <v>49</v>
      </c>
      <c r="J892" s="22">
        <v>93990</v>
      </c>
      <c r="K892" s="10">
        <v>480646062</v>
      </c>
      <c r="L892" s="24"/>
      <c r="M892" s="10">
        <v>193709132.61284074</v>
      </c>
      <c r="O892" s="10"/>
      <c r="P892" s="10"/>
      <c r="Q892" s="12">
        <f>K892+L892-M892-O892-P892</f>
        <v>286936929.38715923</v>
      </c>
      <c r="R892" t="str">
        <f>MID(G892,3,3)</f>
        <v>MUP</v>
      </c>
    </row>
    <row r="893" spans="1:18" x14ac:dyDescent="0.25">
      <c r="A893" s="29" t="s">
        <v>223</v>
      </c>
      <c r="B893" s="2" t="s">
        <v>38</v>
      </c>
      <c r="C893" s="3" t="str">
        <f>VLOOKUP(B893,[1]MASTER!A:B,2,0)</f>
        <v>PLETAAL 100 MG</v>
      </c>
      <c r="D893" s="3" t="str">
        <f>VLOOKUP(B893,[1]MASTER!F:G,2,0)</f>
        <v>5111</v>
      </c>
      <c r="E893" s="3" t="str">
        <f>VLOOKUP(D893,[1]MASTER!G:H,2,0)</f>
        <v>PLETAAL</v>
      </c>
      <c r="F893" s="9" t="s">
        <v>66</v>
      </c>
      <c r="G893" s="9" t="s">
        <v>64</v>
      </c>
      <c r="H893" s="9" t="s">
        <v>65</v>
      </c>
      <c r="I893" s="9" t="s">
        <v>49</v>
      </c>
      <c r="J893" s="22">
        <v>118740</v>
      </c>
      <c r="K893" s="10">
        <v>438055608</v>
      </c>
      <c r="L893" s="24"/>
      <c r="M893" s="10">
        <v>244717761.53259611</v>
      </c>
      <c r="O893" s="10"/>
      <c r="P893" s="10"/>
      <c r="Q893" s="12">
        <f>K893+L893-M893-O893-P893</f>
        <v>193337846.46740389</v>
      </c>
      <c r="R893" t="str">
        <f>MID(G893,3,3)</f>
        <v>MUP</v>
      </c>
    </row>
    <row r="894" spans="1:18" x14ac:dyDescent="0.25">
      <c r="A894" s="29" t="s">
        <v>223</v>
      </c>
      <c r="B894" s="2" t="s">
        <v>38</v>
      </c>
      <c r="C894" s="3" t="str">
        <f>VLOOKUP(B894,[1]MASTER!A:B,2,0)</f>
        <v>PLETAAL 100 MG</v>
      </c>
      <c r="D894" s="3" t="str">
        <f>VLOOKUP(B894,[1]MASTER!F:G,2,0)</f>
        <v>5111</v>
      </c>
      <c r="E894" s="3" t="str">
        <f>VLOOKUP(D894,[1]MASTER!G:H,2,0)</f>
        <v>PLETAAL</v>
      </c>
      <c r="F894" s="9" t="s">
        <v>66</v>
      </c>
      <c r="G894" s="9" t="s">
        <v>72</v>
      </c>
      <c r="H894" s="9" t="s">
        <v>48</v>
      </c>
      <c r="I894" s="9" t="s">
        <v>49</v>
      </c>
      <c r="J894" s="22">
        <v>300</v>
      </c>
      <c r="K894" s="10">
        <v>1459140</v>
      </c>
      <c r="L894" s="24"/>
      <c r="M894" s="10">
        <v>618286.41114854999</v>
      </c>
      <c r="O894" s="10"/>
      <c r="P894" s="10"/>
      <c r="Q894" s="12">
        <f>K894+L894-M894-O894-P894</f>
        <v>840853.58885145001</v>
      </c>
      <c r="R894" t="str">
        <f>MID(G894,3,3)</f>
        <v>APL</v>
      </c>
    </row>
    <row r="895" spans="1:18" x14ac:dyDescent="0.25">
      <c r="A895" s="29" t="s">
        <v>223</v>
      </c>
      <c r="B895" s="2" t="s">
        <v>38</v>
      </c>
      <c r="C895" s="3" t="str">
        <f>VLOOKUP(B895,[1]MASTER!A:B,2,0)</f>
        <v>PLETAAL 100 MG</v>
      </c>
      <c r="D895" s="3" t="str">
        <f>VLOOKUP(B895,[1]MASTER!F:G,2,0)</f>
        <v>5111</v>
      </c>
      <c r="E895" s="3" t="str">
        <f>VLOOKUP(D895,[1]MASTER!G:H,2,0)</f>
        <v>PLETAAL</v>
      </c>
      <c r="F895" s="9" t="s">
        <v>66</v>
      </c>
      <c r="G895" s="9" t="s">
        <v>69</v>
      </c>
      <c r="H895" s="9" t="s">
        <v>68</v>
      </c>
      <c r="I895" s="9" t="s">
        <v>49</v>
      </c>
      <c r="J895" s="22">
        <v>300</v>
      </c>
      <c r="K895" s="10">
        <v>2940870</v>
      </c>
      <c r="L895" s="24"/>
      <c r="M895" s="10">
        <v>618286.41114854999</v>
      </c>
      <c r="O895" s="10"/>
      <c r="P895" s="10"/>
      <c r="Q895" s="12">
        <f>K895+L895-M895-O895-P895</f>
        <v>2322583.58885145</v>
      </c>
      <c r="R895" t="str">
        <f>MID(G895,3,3)</f>
        <v>APL</v>
      </c>
    </row>
    <row r="896" spans="1:18" x14ac:dyDescent="0.25">
      <c r="A896" s="29" t="s">
        <v>223</v>
      </c>
      <c r="B896" s="2" t="s">
        <v>39</v>
      </c>
      <c r="C896" s="3" t="str">
        <f>VLOOKUP(B896,[1]MASTER!A:B,2,0)</f>
        <v>PLETAAL TABLET 50 MG</v>
      </c>
      <c r="D896" s="3" t="str">
        <f>VLOOKUP(B896,[1]MASTER!F:G,2,0)</f>
        <v>5111</v>
      </c>
      <c r="E896" s="3" t="str">
        <f>VLOOKUP(D896,[1]MASTER!G:H,2,0)</f>
        <v>PLETAAL</v>
      </c>
      <c r="F896" s="9" t="s">
        <v>66</v>
      </c>
      <c r="G896" s="9" t="s">
        <v>60</v>
      </c>
      <c r="H896" s="9" t="s">
        <v>20</v>
      </c>
      <c r="I896" s="9" t="s">
        <v>20</v>
      </c>
      <c r="J896" s="22">
        <v>12300</v>
      </c>
      <c r="K896" s="10">
        <v>93820710</v>
      </c>
      <c r="L896" s="24"/>
      <c r="M896" s="10">
        <v>14208533.098868072</v>
      </c>
      <c r="O896" s="10"/>
      <c r="P896" s="10"/>
      <c r="Q896" s="12">
        <f>K896+L896-M896-O896-P896</f>
        <v>79612176.901131928</v>
      </c>
      <c r="R896" t="str">
        <f>MID(G896,3,3)</f>
        <v>APL</v>
      </c>
    </row>
    <row r="897" spans="1:18" x14ac:dyDescent="0.25">
      <c r="A897" s="29" t="s">
        <v>223</v>
      </c>
      <c r="B897" s="2" t="s">
        <v>39</v>
      </c>
      <c r="C897" s="3" t="str">
        <f>VLOOKUP(B897,[1]MASTER!A:B,2,0)</f>
        <v>PLETAAL TABLET 50 MG</v>
      </c>
      <c r="D897" s="3" t="str">
        <f>VLOOKUP(B897,[1]MASTER!F:G,2,0)</f>
        <v>5111</v>
      </c>
      <c r="E897" s="3" t="str">
        <f>VLOOKUP(D897,[1]MASTER!G:H,2,0)</f>
        <v>PLETAAL</v>
      </c>
      <c r="F897" s="9" t="s">
        <v>66</v>
      </c>
      <c r="G897" s="9" t="s">
        <v>32</v>
      </c>
      <c r="H897" s="9" t="s">
        <v>20</v>
      </c>
      <c r="I897" s="9" t="s">
        <v>20</v>
      </c>
      <c r="J897" s="22">
        <v>29500</v>
      </c>
      <c r="K897" s="10">
        <v>215948260</v>
      </c>
      <c r="L897" s="24"/>
      <c r="M897" s="10">
        <v>34077376.13143155</v>
      </c>
      <c r="O897" s="10"/>
      <c r="P897" s="10"/>
      <c r="Q897" s="12">
        <f>K897+L897-M897-O897-P897</f>
        <v>181870883.86856845</v>
      </c>
      <c r="R897" t="str">
        <f>MID(G897,3,3)</f>
        <v>MUP</v>
      </c>
    </row>
    <row r="898" spans="1:18" x14ac:dyDescent="0.25">
      <c r="A898" s="29" t="s">
        <v>223</v>
      </c>
      <c r="B898" s="2" t="s">
        <v>39</v>
      </c>
      <c r="C898" s="3" t="str">
        <f>VLOOKUP(B898,[1]MASTER!A:B,2,0)</f>
        <v>PLETAAL TABLET 50 MG</v>
      </c>
      <c r="D898" s="3" t="str">
        <f>VLOOKUP(B898,[1]MASTER!F:G,2,0)</f>
        <v>5111</v>
      </c>
      <c r="E898" s="3" t="str">
        <f>VLOOKUP(D898,[1]MASTER!G:H,2,0)</f>
        <v>PLETAAL</v>
      </c>
      <c r="F898" s="9" t="s">
        <v>66</v>
      </c>
      <c r="G898" s="9" t="s">
        <v>67</v>
      </c>
      <c r="H898" s="9" t="s">
        <v>68</v>
      </c>
      <c r="I898" s="9" t="s">
        <v>49</v>
      </c>
      <c r="J898" s="22">
        <v>1200</v>
      </c>
      <c r="K898" s="10">
        <v>8179920</v>
      </c>
      <c r="L898" s="24"/>
      <c r="M898" s="10">
        <v>1386198.35110908</v>
      </c>
      <c r="O898" s="10"/>
      <c r="P898" s="10"/>
      <c r="Q898" s="12">
        <f>K898+L898-M898-O898-P898</f>
        <v>6793721.64889092</v>
      </c>
      <c r="R898" t="str">
        <f>MID(G898,3,3)</f>
        <v>MUP</v>
      </c>
    </row>
    <row r="899" spans="1:18" x14ac:dyDescent="0.25">
      <c r="A899" s="29" t="s">
        <v>223</v>
      </c>
      <c r="B899" s="2" t="s">
        <v>39</v>
      </c>
      <c r="C899" s="3" t="str">
        <f>VLOOKUP(B899,[1]MASTER!A:B,2,0)</f>
        <v>PLETAAL TABLET 50 MG</v>
      </c>
      <c r="D899" s="3" t="str">
        <f>VLOOKUP(B899,[1]MASTER!F:G,2,0)</f>
        <v>5111</v>
      </c>
      <c r="E899" s="3" t="str">
        <f>VLOOKUP(D899,[1]MASTER!G:H,2,0)</f>
        <v>PLETAAL</v>
      </c>
      <c r="F899" s="9" t="s">
        <v>66</v>
      </c>
      <c r="G899" s="9" t="s">
        <v>64</v>
      </c>
      <c r="H899" s="9" t="s">
        <v>65</v>
      </c>
      <c r="I899" s="9" t="s">
        <v>49</v>
      </c>
      <c r="J899" s="22">
        <v>57500</v>
      </c>
      <c r="K899" s="10">
        <v>279920350</v>
      </c>
      <c r="L899" s="24"/>
      <c r="M899" s="10">
        <v>66422004.323976755</v>
      </c>
      <c r="O899" s="10"/>
      <c r="P899" s="10"/>
      <c r="Q899" s="12">
        <f>K899+L899-M899-O899-P899</f>
        <v>213498345.67602324</v>
      </c>
      <c r="R899" t="str">
        <f>MID(G899,3,3)</f>
        <v>MUP</v>
      </c>
    </row>
    <row r="900" spans="1:18" x14ac:dyDescent="0.25">
      <c r="A900" s="29" t="s">
        <v>223</v>
      </c>
      <c r="B900" s="2" t="s">
        <v>39</v>
      </c>
      <c r="C900" s="3" t="str">
        <f>VLOOKUP(B900,[1]MASTER!A:B,2,0)</f>
        <v>PLETAAL TABLET 50 MG</v>
      </c>
      <c r="D900" s="3" t="str">
        <f>VLOOKUP(B900,[1]MASTER!F:G,2,0)</f>
        <v>5111</v>
      </c>
      <c r="E900" s="3" t="str">
        <f>VLOOKUP(D900,[1]MASTER!G:H,2,0)</f>
        <v>PLETAAL</v>
      </c>
      <c r="F900" s="9" t="s">
        <v>66</v>
      </c>
      <c r="G900" s="9" t="s">
        <v>69</v>
      </c>
      <c r="H900" s="9" t="s">
        <v>68</v>
      </c>
      <c r="I900" s="9" t="s">
        <v>49</v>
      </c>
      <c r="J900" s="22">
        <v>1500</v>
      </c>
      <c r="K900" s="10">
        <v>9725010</v>
      </c>
      <c r="L900" s="24"/>
      <c r="M900" s="10">
        <v>1732747.93888635</v>
      </c>
      <c r="O900" s="10"/>
      <c r="P900" s="10"/>
      <c r="Q900" s="12">
        <f>K900+L900-M900-O900-P900</f>
        <v>7992262.06111365</v>
      </c>
      <c r="R900" t="str">
        <f>MID(G900,3,3)</f>
        <v>APL</v>
      </c>
    </row>
    <row r="901" spans="1:18" x14ac:dyDescent="0.25">
      <c r="A901" s="29" t="s">
        <v>223</v>
      </c>
      <c r="B901" s="2" t="s">
        <v>73</v>
      </c>
      <c r="C901" s="3" t="str">
        <f>VLOOKUP(B901,[1]MASTER!A:B,2,0)</f>
        <v>SAMSCA TABLET 15 MG</v>
      </c>
      <c r="D901" s="3" t="str">
        <f>VLOOKUP(B901,[1]MASTER!F:G,2,0)</f>
        <v>5118</v>
      </c>
      <c r="E901" s="3" t="str">
        <f>VLOOKUP(D901,[1]MASTER!G:H,2,0)</f>
        <v>SAMSCA</v>
      </c>
      <c r="F901" s="9" t="s">
        <v>59</v>
      </c>
      <c r="G901" s="9" t="s">
        <v>60</v>
      </c>
      <c r="H901" s="9" t="s">
        <v>20</v>
      </c>
      <c r="I901" s="9" t="s">
        <v>20</v>
      </c>
      <c r="J901" s="22">
        <v>3600</v>
      </c>
      <c r="K901" s="10">
        <v>453244680</v>
      </c>
      <c r="L901" s="24"/>
      <c r="M901" s="10">
        <v>135236272.28628096</v>
      </c>
      <c r="O901" s="10"/>
      <c r="P901" s="10"/>
      <c r="Q901" s="12">
        <f>K901+L901-M901-O901-P901</f>
        <v>318008407.71371901</v>
      </c>
      <c r="R901" t="str">
        <f>MID(G901,3,3)</f>
        <v>APL</v>
      </c>
    </row>
    <row r="902" spans="1:18" x14ac:dyDescent="0.25">
      <c r="A902" s="29" t="s">
        <v>223</v>
      </c>
      <c r="B902" s="2" t="s">
        <v>73</v>
      </c>
      <c r="C902" s="3" t="str">
        <f>VLOOKUP(B902,[1]MASTER!A:B,2,0)</f>
        <v>SAMSCA TABLET 15 MG</v>
      </c>
      <c r="D902" s="3" t="str">
        <f>VLOOKUP(B902,[1]MASTER!F:G,2,0)</f>
        <v>5118</v>
      </c>
      <c r="E902" s="3" t="str">
        <f>VLOOKUP(D902,[1]MASTER!G:H,2,0)</f>
        <v>SAMSCA</v>
      </c>
      <c r="F902" s="9" t="s">
        <v>59</v>
      </c>
      <c r="G902" s="9" t="s">
        <v>32</v>
      </c>
      <c r="H902" s="9" t="s">
        <v>20</v>
      </c>
      <c r="I902" s="9" t="s">
        <v>20</v>
      </c>
      <c r="J902" s="22">
        <v>10880</v>
      </c>
      <c r="K902" s="10">
        <v>1314597760</v>
      </c>
      <c r="L902" s="24"/>
      <c r="M902" s="10">
        <v>408714067.35409355</v>
      </c>
      <c r="O902" s="10"/>
      <c r="P902" s="10"/>
      <c r="Q902" s="12">
        <f>K902+L902-M902-O902-P902</f>
        <v>905883692.64590645</v>
      </c>
      <c r="R902" t="str">
        <f>MID(G902,3,3)</f>
        <v>MUP</v>
      </c>
    </row>
    <row r="903" spans="1:18" x14ac:dyDescent="0.25">
      <c r="A903" s="29" t="s">
        <v>223</v>
      </c>
      <c r="B903" s="2" t="s">
        <v>73</v>
      </c>
      <c r="C903" s="3" t="str">
        <f>VLOOKUP(B903,[1]MASTER!A:B,2,0)</f>
        <v>SAMSCA TABLET 15 MG</v>
      </c>
      <c r="D903" s="3" t="str">
        <f>VLOOKUP(B903,[1]MASTER!F:G,2,0)</f>
        <v>5118</v>
      </c>
      <c r="E903" s="3" t="str">
        <f>VLOOKUP(D903,[1]MASTER!G:H,2,0)</f>
        <v>SAMSCA</v>
      </c>
      <c r="F903" s="9" t="s">
        <v>59</v>
      </c>
      <c r="G903" s="9" t="s">
        <v>67</v>
      </c>
      <c r="H903" s="9" t="s">
        <v>68</v>
      </c>
      <c r="I903" s="9" t="s">
        <v>49</v>
      </c>
      <c r="J903" s="22">
        <v>160</v>
      </c>
      <c r="K903" s="10">
        <v>19484640</v>
      </c>
      <c r="L903" s="24"/>
      <c r="M903" s="10">
        <v>6010500.9905013759</v>
      </c>
      <c r="O903" s="10"/>
      <c r="P903" s="10"/>
      <c r="Q903" s="12">
        <f>K903+L903-M903-O903-P903</f>
        <v>13474139.009498624</v>
      </c>
      <c r="R903" t="str">
        <f>MID(G903,3,3)</f>
        <v>MUP</v>
      </c>
    </row>
    <row r="904" spans="1:18" x14ac:dyDescent="0.25">
      <c r="A904" s="29" t="s">
        <v>223</v>
      </c>
      <c r="B904" s="2" t="s">
        <v>73</v>
      </c>
      <c r="C904" s="3" t="str">
        <f>VLOOKUP(B904,[1]MASTER!A:B,2,0)</f>
        <v>SAMSCA TABLET 15 MG</v>
      </c>
      <c r="D904" s="3" t="str">
        <f>VLOOKUP(B904,[1]MASTER!F:G,2,0)</f>
        <v>5118</v>
      </c>
      <c r="E904" s="3" t="str">
        <f>VLOOKUP(D904,[1]MASTER!G:H,2,0)</f>
        <v>SAMSCA</v>
      </c>
      <c r="F904" s="9" t="s">
        <v>59</v>
      </c>
      <c r="G904" s="9" t="s">
        <v>64</v>
      </c>
      <c r="H904" s="9" t="s">
        <v>65</v>
      </c>
      <c r="I904" s="9" t="s">
        <v>49</v>
      </c>
      <c r="J904" s="22">
        <v>440</v>
      </c>
      <c r="K904" s="10">
        <v>35319240</v>
      </c>
      <c r="L904" s="24"/>
      <c r="M904" s="10">
        <v>16528877.723878782</v>
      </c>
      <c r="O904" s="10"/>
      <c r="P904" s="10"/>
      <c r="Q904" s="12">
        <f>K904+L904-M904-O904-P904</f>
        <v>18790362.276121218</v>
      </c>
      <c r="R904" t="str">
        <f>MID(G904,3,3)</f>
        <v>MUP</v>
      </c>
    </row>
    <row r="905" spans="1:18" x14ac:dyDescent="0.25">
      <c r="A905" s="29" t="s">
        <v>223</v>
      </c>
      <c r="B905" s="2" t="s">
        <v>73</v>
      </c>
      <c r="C905" s="3" t="str">
        <f>VLOOKUP(B905,[1]MASTER!A:B,2,0)</f>
        <v>SAMSCA TABLET 15 MG</v>
      </c>
      <c r="D905" s="3" t="str">
        <f>VLOOKUP(B905,[1]MASTER!F:G,2,0)</f>
        <v>5118</v>
      </c>
      <c r="E905" s="3" t="str">
        <f>VLOOKUP(D905,[1]MASTER!G:H,2,0)</f>
        <v>SAMSCA</v>
      </c>
      <c r="F905" s="9" t="s">
        <v>59</v>
      </c>
      <c r="G905" s="9" t="s">
        <v>69</v>
      </c>
      <c r="H905" s="9" t="s">
        <v>68</v>
      </c>
      <c r="I905" s="9" t="s">
        <v>49</v>
      </c>
      <c r="J905" s="22">
        <v>150</v>
      </c>
      <c r="K905" s="10">
        <v>17373810</v>
      </c>
      <c r="L905" s="24"/>
      <c r="M905" s="10">
        <v>5634844.67859504</v>
      </c>
      <c r="O905" s="10"/>
      <c r="P905" s="10"/>
      <c r="Q905" s="12">
        <f>K905+L905-M905-O905-P905</f>
        <v>11738965.32140496</v>
      </c>
      <c r="R905" t="str">
        <f>MID(G905,3,3)</f>
        <v>APL</v>
      </c>
    </row>
    <row r="906" spans="1:18" x14ac:dyDescent="0.25">
      <c r="A906" s="29" t="s">
        <v>223</v>
      </c>
      <c r="B906" s="2" t="s">
        <v>74</v>
      </c>
      <c r="C906" s="3" t="str">
        <f>VLOOKUP(B906,[1]MASTER!A:B,2,0)</f>
        <v>ABILIFY MAINTENA 400 MG</v>
      </c>
      <c r="D906" s="3" t="str">
        <f>VLOOKUP(B906,[1]MASTER!F:G,2,0)</f>
        <v>5119</v>
      </c>
      <c r="E906" s="3" t="str">
        <f>VLOOKUP(D906,[1]MASTER!G:H,2,0)</f>
        <v>Abilify Maintena Abilify</v>
      </c>
      <c r="F906" s="9" t="s">
        <v>59</v>
      </c>
      <c r="G906" s="9" t="s">
        <v>60</v>
      </c>
      <c r="H906" s="9" t="s">
        <v>20</v>
      </c>
      <c r="I906" s="9" t="s">
        <v>20</v>
      </c>
      <c r="J906" s="22">
        <v>60</v>
      </c>
      <c r="K906" s="10">
        <v>91753080</v>
      </c>
      <c r="L906" s="24"/>
      <c r="M906" s="10">
        <v>28275967.66836324</v>
      </c>
      <c r="O906" s="10"/>
      <c r="P906" s="10"/>
      <c r="Q906" s="12">
        <f>K906+L906-M906-O906-P906</f>
        <v>63477112.331636757</v>
      </c>
      <c r="R906" t="str">
        <f>MID(G906,3,3)</f>
        <v>APL</v>
      </c>
    </row>
    <row r="907" spans="1:18" x14ac:dyDescent="0.25">
      <c r="A907" s="29" t="s">
        <v>223</v>
      </c>
      <c r="B907" s="2" t="s">
        <v>74</v>
      </c>
      <c r="C907" s="3" t="str">
        <f>VLOOKUP(B907,[1]MASTER!A:B,2,0)</f>
        <v>ABILIFY MAINTENA 400 MG</v>
      </c>
      <c r="D907" s="3" t="str">
        <f>VLOOKUP(B907,[1]MASTER!F:G,2,0)</f>
        <v>5119</v>
      </c>
      <c r="E907" s="3" t="str">
        <f>VLOOKUP(D907,[1]MASTER!G:H,2,0)</f>
        <v>Abilify Maintena Abilify</v>
      </c>
      <c r="F907" s="9" t="s">
        <v>59</v>
      </c>
      <c r="G907" s="9" t="s">
        <v>32</v>
      </c>
      <c r="H907" s="9" t="s">
        <v>20</v>
      </c>
      <c r="I907" s="9" t="s">
        <v>20</v>
      </c>
      <c r="J907" s="22">
        <v>209</v>
      </c>
      <c r="K907" s="10">
        <v>306725265</v>
      </c>
      <c r="L907" s="24"/>
      <c r="M907" s="10">
        <v>98494620.711465284</v>
      </c>
      <c r="O907" s="10"/>
      <c r="P907" s="10"/>
      <c r="Q907" s="12">
        <f>K907+L907-M907-O907-P907</f>
        <v>208230644.2885347</v>
      </c>
      <c r="R907" t="str">
        <f>MID(G907,3,3)</f>
        <v>MUP</v>
      </c>
    </row>
    <row r="908" spans="1:18" x14ac:dyDescent="0.25">
      <c r="A908" s="29" t="s">
        <v>223</v>
      </c>
      <c r="B908" s="2" t="s">
        <v>75</v>
      </c>
      <c r="C908" s="3" t="str">
        <f>VLOOKUP(B908,[1]MASTER!A:B,2,0)</f>
        <v>ABILIFY MAINTENA 300 MG</v>
      </c>
      <c r="D908" s="3" t="str">
        <f>VLOOKUP(B908,[1]MASTER!F:G,2,0)</f>
        <v>5119</v>
      </c>
      <c r="E908" s="3" t="str">
        <f>VLOOKUP(D908,[1]MASTER!G:H,2,0)</f>
        <v>Abilify Maintena Abilify</v>
      </c>
      <c r="F908" s="9" t="s">
        <v>59</v>
      </c>
      <c r="G908" s="9" t="s">
        <v>32</v>
      </c>
      <c r="H908" s="9" t="s">
        <v>20</v>
      </c>
      <c r="I908" s="9" t="s">
        <v>20</v>
      </c>
      <c r="J908" s="22">
        <v>34</v>
      </c>
      <c r="K908" s="10">
        <v>49897890</v>
      </c>
      <c r="L908" s="24"/>
      <c r="M908" s="10">
        <v>35027143.555605419</v>
      </c>
      <c r="O908" s="10"/>
      <c r="P908" s="10"/>
      <c r="Q908" s="12">
        <f>K908+L908-M908-O908-P908</f>
        <v>14870746.444394581</v>
      </c>
      <c r="R908" t="str">
        <f>MID(G908,3,3)</f>
        <v>MUP</v>
      </c>
    </row>
    <row r="909" spans="1:18" x14ac:dyDescent="0.25">
      <c r="A909" s="29" t="s">
        <v>223</v>
      </c>
      <c r="B909" s="2" t="s">
        <v>77</v>
      </c>
      <c r="C909" s="3" t="str">
        <f>VLOOKUP(B909,[1]MASTER!A:B,2,0)</f>
        <v>REXULTI TABLET 1 MG</v>
      </c>
      <c r="D909" s="3" t="str">
        <f>VLOOKUP(B909,[1]MASTER!F:G,2,0)</f>
        <v>5123</v>
      </c>
      <c r="E909" s="3" t="str">
        <f>VLOOKUP(D909,[1]MASTER!G:H,2,0)</f>
        <v>Rexulti</v>
      </c>
      <c r="F909" s="9" t="s">
        <v>59</v>
      </c>
      <c r="G909" s="9" t="s">
        <v>60</v>
      </c>
      <c r="H909" s="9" t="s">
        <v>20</v>
      </c>
      <c r="I909" s="9" t="s">
        <v>20</v>
      </c>
      <c r="J909" s="22">
        <v>100</v>
      </c>
      <c r="K909" s="10">
        <v>2271350</v>
      </c>
      <c r="L909" s="24"/>
      <c r="M909" s="10">
        <v>1092759.75783181</v>
      </c>
      <c r="O909" s="10"/>
      <c r="P909" s="10"/>
      <c r="Q909" s="12">
        <f>K909+L909-M909-O909-P909</f>
        <v>1178590.24216819</v>
      </c>
      <c r="R909" t="str">
        <f>MID(G909,3,3)</f>
        <v>APL</v>
      </c>
    </row>
    <row r="910" spans="1:18" x14ac:dyDescent="0.25">
      <c r="A910" s="29" t="s">
        <v>223</v>
      </c>
      <c r="B910" s="2" t="s">
        <v>77</v>
      </c>
      <c r="C910" s="3" t="str">
        <f>VLOOKUP(B910,[1]MASTER!A:B,2,0)</f>
        <v>REXULTI TABLET 1 MG</v>
      </c>
      <c r="D910" s="3" t="str">
        <f>VLOOKUP(B910,[1]MASTER!F:G,2,0)</f>
        <v>5123</v>
      </c>
      <c r="E910" s="3" t="str">
        <f>VLOOKUP(D910,[1]MASTER!G:H,2,0)</f>
        <v>Rexulti</v>
      </c>
      <c r="F910" s="9" t="s">
        <v>59</v>
      </c>
      <c r="G910" s="9" t="s">
        <v>32</v>
      </c>
      <c r="H910" s="9" t="s">
        <v>20</v>
      </c>
      <c r="I910" s="9" t="s">
        <v>20</v>
      </c>
      <c r="J910" s="22">
        <v>6700</v>
      </c>
      <c r="K910" s="10">
        <v>146047270</v>
      </c>
      <c r="L910" s="24"/>
      <c r="M910" s="10">
        <v>73214903.774731264</v>
      </c>
      <c r="O910" s="10"/>
      <c r="P910" s="10"/>
      <c r="Q910" s="12">
        <f>K910+L910-M910-O910-P910</f>
        <v>72832366.225268736</v>
      </c>
      <c r="R910" t="str">
        <f>MID(G910,3,3)</f>
        <v>MUP</v>
      </c>
    </row>
    <row r="911" spans="1:18" x14ac:dyDescent="0.25">
      <c r="A911" s="29" t="s">
        <v>223</v>
      </c>
      <c r="B911" s="2" t="s">
        <v>78</v>
      </c>
      <c r="C911" s="3" t="str">
        <f>VLOOKUP(B911,[1]MASTER!A:B,2,0)</f>
        <v>REXULTI TABLET 2 MG</v>
      </c>
      <c r="D911" s="3" t="str">
        <f>VLOOKUP(B911,[1]MASTER!F:G,2,0)</f>
        <v>5123</v>
      </c>
      <c r="E911" s="3" t="str">
        <f>VLOOKUP(D911,[1]MASTER!G:H,2,0)</f>
        <v>Rexulti</v>
      </c>
      <c r="F911" s="9" t="s">
        <v>59</v>
      </c>
      <c r="G911" s="9" t="s">
        <v>32</v>
      </c>
      <c r="H911" s="9" t="s">
        <v>20</v>
      </c>
      <c r="I911" s="9" t="s">
        <v>20</v>
      </c>
      <c r="J911" s="22">
        <v>2950</v>
      </c>
      <c r="K911" s="10">
        <v>135039495</v>
      </c>
      <c r="L911" s="24"/>
      <c r="M911" s="10">
        <v>60449304.232037492</v>
      </c>
      <c r="O911" s="10"/>
      <c r="P911" s="10"/>
      <c r="Q911" s="12">
        <f>K911+L911-M911-O911-P911</f>
        <v>74590190.767962515</v>
      </c>
      <c r="R911" t="str">
        <f>MID(G911,3,3)</f>
        <v>MUP</v>
      </c>
    </row>
    <row r="912" spans="1:18" x14ac:dyDescent="0.25">
      <c r="A912" s="29" t="s">
        <v>223</v>
      </c>
      <c r="B912" s="2" t="s">
        <v>79</v>
      </c>
      <c r="C912" s="3" t="str">
        <f>VLOOKUP(B912,[1]MASTER!A:B,2,0)</f>
        <v>REXULTI TABLET 4 MG</v>
      </c>
      <c r="D912" s="3" t="str">
        <f>VLOOKUP(B912,[1]MASTER!F:G,2,0)</f>
        <v>5123</v>
      </c>
      <c r="E912" s="3" t="str">
        <f>VLOOKUP(D912,[1]MASTER!G:H,2,0)</f>
        <v>Rexulti</v>
      </c>
      <c r="F912" s="9" t="s">
        <v>59</v>
      </c>
      <c r="G912" s="9" t="s">
        <v>60</v>
      </c>
      <c r="H912" s="9" t="s">
        <v>20</v>
      </c>
      <c r="I912" s="9" t="s">
        <v>20</v>
      </c>
      <c r="J912" s="22">
        <v>150</v>
      </c>
      <c r="K912" s="10">
        <v>7154775</v>
      </c>
      <c r="L912" s="24"/>
      <c r="M912" s="10">
        <v>3088973.9785563452</v>
      </c>
      <c r="O912" s="10"/>
      <c r="P912" s="10"/>
      <c r="Q912" s="12">
        <f>K912+L912-M912-O912-P912</f>
        <v>4065801.0214436548</v>
      </c>
      <c r="R912" t="str">
        <f>MID(G912,3,3)</f>
        <v>APL</v>
      </c>
    </row>
    <row r="913" spans="1:18" x14ac:dyDescent="0.25">
      <c r="A913" s="29" t="s">
        <v>223</v>
      </c>
      <c r="B913" s="2" t="s">
        <v>79</v>
      </c>
      <c r="C913" s="3" t="str">
        <f>VLOOKUP(B913,[1]MASTER!A:B,2,0)</f>
        <v>REXULTI TABLET 4 MG</v>
      </c>
      <c r="D913" s="3" t="str">
        <f>VLOOKUP(B913,[1]MASTER!F:G,2,0)</f>
        <v>5123</v>
      </c>
      <c r="E913" s="3" t="str">
        <f>VLOOKUP(D913,[1]MASTER!G:H,2,0)</f>
        <v>Rexulti</v>
      </c>
      <c r="F913" s="9" t="s">
        <v>59</v>
      </c>
      <c r="G913" s="9" t="s">
        <v>32</v>
      </c>
      <c r="H913" s="9" t="s">
        <v>20</v>
      </c>
      <c r="I913" s="9" t="s">
        <v>20</v>
      </c>
      <c r="J913" s="22">
        <v>3650</v>
      </c>
      <c r="K913" s="10">
        <v>167082765</v>
      </c>
      <c r="L913" s="24"/>
      <c r="M913" s="10">
        <v>75165033.478204399</v>
      </c>
      <c r="O913" s="10"/>
      <c r="P913" s="10"/>
      <c r="Q913" s="12">
        <f>K913+L913-M913-O913-P913</f>
        <v>91917731.521795601</v>
      </c>
      <c r="R913" t="str">
        <f>MID(G913,3,3)</f>
        <v>MUP</v>
      </c>
    </row>
    <row r="914" spans="1:18" x14ac:dyDescent="0.25">
      <c r="A914" s="29" t="s">
        <v>223</v>
      </c>
      <c r="B914" s="2" t="s">
        <v>18</v>
      </c>
      <c r="C914" s="3" t="str">
        <f>VLOOKUP(B914,[1]MASTER!A:B,2,0)</f>
        <v>BFLUID</v>
      </c>
      <c r="D914" s="3" t="str">
        <f>VLOOKUP(B914,[1]MASTER!F:G,2,0)</f>
        <v>1138</v>
      </c>
      <c r="E914" s="3" t="str">
        <f>VLOOKUP(D914,[1]MASTER!G:H,2,0)</f>
        <v>B-FLUID</v>
      </c>
      <c r="F914" s="9" t="s">
        <v>80</v>
      </c>
      <c r="G914" s="9" t="s">
        <v>19</v>
      </c>
      <c r="H914" s="9" t="s">
        <v>20</v>
      </c>
      <c r="I914" s="9" t="s">
        <v>20</v>
      </c>
      <c r="J914" s="22">
        <v>410</v>
      </c>
      <c r="K914" s="10">
        <v>111876290</v>
      </c>
      <c r="L914" s="24"/>
      <c r="M914" s="10">
        <v>28885147.084229995</v>
      </c>
      <c r="O914" s="10"/>
      <c r="P914" s="10"/>
      <c r="Q914" s="12">
        <f>K914+L914-M914-O914-P914</f>
        <v>82991142.915770009</v>
      </c>
      <c r="R914" t="str">
        <f>MID(G914,3,3)</f>
        <v>MUP</v>
      </c>
    </row>
    <row r="915" spans="1:18" x14ac:dyDescent="0.25">
      <c r="A915" s="29" t="s">
        <v>223</v>
      </c>
      <c r="B915" s="2" t="s">
        <v>18</v>
      </c>
      <c r="C915" s="3" t="str">
        <f>VLOOKUP(B915,[1]MASTER!A:B,2,0)</f>
        <v>BFLUID</v>
      </c>
      <c r="D915" s="3" t="str">
        <f>VLOOKUP(B915,[1]MASTER!F:G,2,0)</f>
        <v>1138</v>
      </c>
      <c r="E915" s="3" t="str">
        <f>VLOOKUP(D915,[1]MASTER!G:H,2,0)</f>
        <v>B-FLUID</v>
      </c>
      <c r="F915" s="9" t="s">
        <v>80</v>
      </c>
      <c r="G915" s="9" t="s">
        <v>81</v>
      </c>
      <c r="H915" s="9" t="s">
        <v>48</v>
      </c>
      <c r="I915" s="9" t="s">
        <v>49</v>
      </c>
      <c r="J915" s="22">
        <v>2220</v>
      </c>
      <c r="K915" s="10">
        <v>325980360</v>
      </c>
      <c r="L915" s="24"/>
      <c r="M915" s="10">
        <v>156402503.72436732</v>
      </c>
      <c r="O915" s="10"/>
      <c r="P915" s="10"/>
      <c r="Q915" s="12">
        <f>K915+L915-M915-O915-P915</f>
        <v>169577856.27563268</v>
      </c>
      <c r="R915" t="str">
        <f>MID(G915,3,3)</f>
        <v>MUP</v>
      </c>
    </row>
    <row r="916" spans="1:18" x14ac:dyDescent="0.25">
      <c r="A916" s="29" t="s">
        <v>223</v>
      </c>
      <c r="B916" s="2" t="s">
        <v>21</v>
      </c>
      <c r="C916" s="3" t="str">
        <f>VLOOKUP(B916,[1]MASTER!A:B,2,0)</f>
        <v>BFLUID</v>
      </c>
      <c r="D916" s="3" t="str">
        <f>VLOOKUP(B916,[1]MASTER!F:G,2,0)</f>
        <v>1138</v>
      </c>
      <c r="E916" s="3" t="str">
        <f>VLOOKUP(D916,[1]MASTER!G:H,2,0)</f>
        <v>B-FLUID</v>
      </c>
      <c r="F916" s="9" t="s">
        <v>80</v>
      </c>
      <c r="G916" s="9" t="s">
        <v>19</v>
      </c>
      <c r="H916" s="9" t="s">
        <v>20</v>
      </c>
      <c r="I916" s="9" t="s">
        <v>20</v>
      </c>
      <c r="J916" s="22">
        <v>4098</v>
      </c>
      <c r="K916" s="10">
        <v>745479474</v>
      </c>
      <c r="L916" s="24"/>
      <c r="M916" s="10">
        <v>181524006.4615649</v>
      </c>
      <c r="O916" s="10"/>
      <c r="P916" s="10"/>
      <c r="Q916" s="12">
        <f>K916+L916-M916-O916-P916</f>
        <v>563955467.5384351</v>
      </c>
      <c r="R916" t="str">
        <f>MID(G916,3,3)</f>
        <v>MUP</v>
      </c>
    </row>
    <row r="917" spans="1:18" x14ac:dyDescent="0.25">
      <c r="A917" s="29" t="s">
        <v>223</v>
      </c>
      <c r="B917" s="2" t="s">
        <v>21</v>
      </c>
      <c r="C917" s="3" t="str">
        <f>VLOOKUP(B917,[1]MASTER!A:B,2,0)</f>
        <v>BFLUID</v>
      </c>
      <c r="D917" s="3" t="str">
        <f>VLOOKUP(B917,[1]MASTER!F:G,2,0)</f>
        <v>1138</v>
      </c>
      <c r="E917" s="3" t="str">
        <f>VLOOKUP(D917,[1]MASTER!G:H,2,0)</f>
        <v>B-FLUID</v>
      </c>
      <c r="F917" s="9" t="s">
        <v>80</v>
      </c>
      <c r="G917" s="9" t="s">
        <v>81</v>
      </c>
      <c r="H917" s="9" t="s">
        <v>48</v>
      </c>
      <c r="I917" s="9" t="s">
        <v>49</v>
      </c>
      <c r="J917" s="22">
        <v>72808</v>
      </c>
      <c r="K917" s="10">
        <v>5811461752</v>
      </c>
      <c r="L917" s="24"/>
      <c r="M917" s="10">
        <v>3225085373.9515915</v>
      </c>
      <c r="O917" s="10"/>
      <c r="P917" s="10"/>
      <c r="Q917" s="12">
        <f>K917+L917-M917-O917-P917</f>
        <v>2586376378.0484085</v>
      </c>
      <c r="R917" t="str">
        <f>MID(G917,3,3)</f>
        <v>MUP</v>
      </c>
    </row>
    <row r="918" spans="1:18" x14ac:dyDescent="0.25">
      <c r="A918" s="29" t="s">
        <v>223</v>
      </c>
      <c r="B918" s="2" t="s">
        <v>21</v>
      </c>
      <c r="C918" s="3" t="str">
        <f>VLOOKUP(B918,[1]MASTER!A:B,2,0)</f>
        <v>BFLUID</v>
      </c>
      <c r="D918" s="3" t="str">
        <f>VLOOKUP(B918,[1]MASTER!F:G,2,0)</f>
        <v>1138</v>
      </c>
      <c r="E918" s="3" t="str">
        <f>VLOOKUP(D918,[1]MASTER!G:H,2,0)</f>
        <v>B-FLUID</v>
      </c>
      <c r="F918" s="9" t="s">
        <v>80</v>
      </c>
      <c r="G918" s="9" t="s">
        <v>82</v>
      </c>
      <c r="H918" s="9" t="s">
        <v>48</v>
      </c>
      <c r="I918" s="9" t="s">
        <v>49</v>
      </c>
      <c r="J918" s="22">
        <v>12110</v>
      </c>
      <c r="K918" s="10">
        <v>966608090</v>
      </c>
      <c r="L918" s="24"/>
      <c r="M918" s="10">
        <v>536421600.35372174</v>
      </c>
      <c r="O918" s="10"/>
      <c r="P918" s="10"/>
      <c r="Q918" s="12">
        <f>K918+L918-M918-O918-P918</f>
        <v>430186489.64627826</v>
      </c>
      <c r="R918" t="str">
        <f>MID(G918,3,3)</f>
        <v>RNI</v>
      </c>
    </row>
    <row r="919" spans="1:18" x14ac:dyDescent="0.25">
      <c r="A919" s="29" t="s">
        <v>223</v>
      </c>
      <c r="B919" s="2" t="s">
        <v>83</v>
      </c>
      <c r="C919" s="3" t="str">
        <f>VLOOKUP(B919,[1]MASTER!A:B,2,0)</f>
        <v>MEPTIN INHALATION 0.5 ML840 pcs</v>
      </c>
      <c r="D919" s="3" t="str">
        <f>VLOOKUP(B919,[1]MASTER!F:G,2,0)</f>
        <v>5113</v>
      </c>
      <c r="E919" s="3" t="str">
        <f>VLOOKUP(D919,[1]MASTER!G:H,2,0)</f>
        <v>MEPTIN</v>
      </c>
      <c r="F919" s="9" t="s">
        <v>59</v>
      </c>
      <c r="G919" s="9" t="s">
        <v>32</v>
      </c>
      <c r="H919" s="9" t="s">
        <v>20</v>
      </c>
      <c r="I919" s="9" t="s">
        <v>20</v>
      </c>
      <c r="J919" s="22">
        <v>28</v>
      </c>
      <c r="K919" s="10">
        <v>208214.00000000041</v>
      </c>
      <c r="L919" s="24"/>
      <c r="M919" s="10">
        <v>83937.983475248009</v>
      </c>
      <c r="O919" s="10"/>
      <c r="P919" s="10"/>
      <c r="Q919" s="12">
        <f>K919+L919-M919-O919-P919</f>
        <v>124276.0165247524</v>
      </c>
      <c r="R919" t="str">
        <f>MID(G919,3,3)</f>
        <v>MUP</v>
      </c>
    </row>
    <row r="920" spans="1:18" x14ac:dyDescent="0.25">
      <c r="A920" s="29" t="s">
        <v>223</v>
      </c>
      <c r="B920" s="2" t="s">
        <v>83</v>
      </c>
      <c r="C920" s="3" t="str">
        <f>VLOOKUP(B920,[1]MASTER!A:B,2,0)</f>
        <v>MEPTIN INHALATION 0.5 ML840 pcs</v>
      </c>
      <c r="D920" s="3" t="str">
        <f>VLOOKUP(B920,[1]MASTER!F:G,2,0)</f>
        <v>5113</v>
      </c>
      <c r="E920" s="3" t="str">
        <f>VLOOKUP(D920,[1]MASTER!G:H,2,0)</f>
        <v>MEPTIN</v>
      </c>
      <c r="F920" s="9" t="s">
        <v>59</v>
      </c>
      <c r="G920" s="9" t="s">
        <v>67</v>
      </c>
      <c r="H920" s="9" t="s">
        <v>68</v>
      </c>
      <c r="I920" s="9" t="s">
        <v>49</v>
      </c>
      <c r="J920" s="22">
        <v>28</v>
      </c>
      <c r="K920" s="10">
        <v>199609.00000000119</v>
      </c>
      <c r="L920" s="24"/>
      <c r="M920" s="10">
        <v>83937.983475248009</v>
      </c>
      <c r="O920" s="10"/>
      <c r="P920" s="10"/>
      <c r="Q920" s="12">
        <f>K920+L920-M920-O920-P920</f>
        <v>115671.01652475318</v>
      </c>
      <c r="R920" t="str">
        <f>MID(G920,3,3)</f>
        <v>MUP</v>
      </c>
    </row>
    <row r="921" spans="1:18" x14ac:dyDescent="0.25">
      <c r="A921" s="29" t="s">
        <v>223</v>
      </c>
      <c r="B921" s="2" t="s">
        <v>83</v>
      </c>
      <c r="C921" s="3" t="str">
        <f>VLOOKUP(B921,[1]MASTER!A:B,2,0)</f>
        <v>MEPTIN INHALATION 0.5 ML840 pcs</v>
      </c>
      <c r="D921" s="3" t="str">
        <f>VLOOKUP(B921,[1]MASTER!F:G,2,0)</f>
        <v>5113</v>
      </c>
      <c r="E921" s="3" t="str">
        <f>VLOOKUP(D921,[1]MASTER!G:H,2,0)</f>
        <v>MEPTIN</v>
      </c>
      <c r="F921" s="9" t="s">
        <v>59</v>
      </c>
      <c r="G921" s="9" t="s">
        <v>71</v>
      </c>
      <c r="H921" s="9" t="s">
        <v>48</v>
      </c>
      <c r="I921" s="9" t="s">
        <v>49</v>
      </c>
      <c r="J921" s="22">
        <v>19040</v>
      </c>
      <c r="K921" s="10">
        <v>118866720</v>
      </c>
      <c r="L921" s="24"/>
      <c r="M921" s="10">
        <v>57077828.76316864</v>
      </c>
      <c r="O921" s="10"/>
      <c r="P921" s="10"/>
      <c r="Q921" s="12">
        <f>K921+L921-M921-O921-P921</f>
        <v>61788891.23683136</v>
      </c>
      <c r="R921" t="str">
        <f>MID(G921,3,3)</f>
        <v>MUP</v>
      </c>
    </row>
    <row r="922" spans="1:18" x14ac:dyDescent="0.25">
      <c r="A922" s="29" t="s">
        <v>223</v>
      </c>
      <c r="B922" s="2" t="s">
        <v>22</v>
      </c>
      <c r="C922" s="3" t="str">
        <f>VLOOKUP(B922,[1]MASTER!A:B,2,0)</f>
        <v>AMINOLEBAN</v>
      </c>
      <c r="D922" s="3" t="str">
        <f>VLOOKUP(B922,[1]MASTER!F:G,2,0)</f>
        <v>1135</v>
      </c>
      <c r="E922" s="3" t="str">
        <f>VLOOKUP(D922,[1]MASTER!G:H,2,0)</f>
        <v>AMINOLEBAN INJECTION</v>
      </c>
      <c r="F922" s="9" t="s">
        <v>80</v>
      </c>
      <c r="G922" s="9" t="s">
        <v>19</v>
      </c>
      <c r="H922" s="9" t="s">
        <v>20</v>
      </c>
      <c r="I922" s="9" t="s">
        <v>20</v>
      </c>
      <c r="J922" s="22">
        <v>24</v>
      </c>
      <c r="K922" s="10">
        <v>5029176</v>
      </c>
      <c r="L922" s="24"/>
      <c r="M922" s="10">
        <v>1209563.405866476</v>
      </c>
      <c r="O922" s="10"/>
      <c r="P922" s="10"/>
      <c r="Q922" s="12">
        <f>K922+L922-M922-O922-P922</f>
        <v>3819612.5941335242</v>
      </c>
      <c r="R922" t="str">
        <f>MID(G922,3,3)</f>
        <v>MUP</v>
      </c>
    </row>
    <row r="923" spans="1:18" x14ac:dyDescent="0.25">
      <c r="A923" s="29" t="s">
        <v>223</v>
      </c>
      <c r="B923" s="2" t="s">
        <v>22</v>
      </c>
      <c r="C923" s="3" t="str">
        <f>VLOOKUP(B923,[1]MASTER!A:B,2,0)</f>
        <v>AMINOLEBAN</v>
      </c>
      <c r="D923" s="3" t="str">
        <f>VLOOKUP(B923,[1]MASTER!F:G,2,0)</f>
        <v>1135</v>
      </c>
      <c r="E923" s="3" t="str">
        <f>VLOOKUP(D923,[1]MASTER!G:H,2,0)</f>
        <v>AMINOLEBAN INJECTION</v>
      </c>
      <c r="F923" s="9" t="s">
        <v>80</v>
      </c>
      <c r="G923" s="9" t="s">
        <v>81</v>
      </c>
      <c r="H923" s="9" t="s">
        <v>48</v>
      </c>
      <c r="I923" s="9" t="s">
        <v>49</v>
      </c>
      <c r="J923" s="22">
        <v>6085</v>
      </c>
      <c r="K923" s="10">
        <v>369487285</v>
      </c>
      <c r="L923" s="24"/>
      <c r="M923" s="10">
        <v>306674721.86239612</v>
      </c>
      <c r="O923" s="10"/>
      <c r="P923" s="10"/>
      <c r="Q923" s="12">
        <f>K923+L923-M923-O923-P923</f>
        <v>62812563.137603879</v>
      </c>
      <c r="R923" t="str">
        <f>MID(G923,3,3)</f>
        <v>MUP</v>
      </c>
    </row>
    <row r="924" spans="1:18" x14ac:dyDescent="0.25">
      <c r="A924" s="29" t="s">
        <v>223</v>
      </c>
      <c r="B924" s="2" t="s">
        <v>22</v>
      </c>
      <c r="C924" s="3" t="str">
        <f>VLOOKUP(B924,[1]MASTER!A:B,2,0)</f>
        <v>AMINOLEBAN</v>
      </c>
      <c r="D924" s="3" t="str">
        <f>VLOOKUP(B924,[1]MASTER!F:G,2,0)</f>
        <v>1135</v>
      </c>
      <c r="E924" s="3" t="str">
        <f>VLOOKUP(D924,[1]MASTER!G:H,2,0)</f>
        <v>AMINOLEBAN INJECTION</v>
      </c>
      <c r="F924" s="9" t="s">
        <v>80</v>
      </c>
      <c r="G924" s="9" t="s">
        <v>82</v>
      </c>
      <c r="H924" s="9" t="s">
        <v>48</v>
      </c>
      <c r="I924" s="9" t="s">
        <v>49</v>
      </c>
      <c r="J924" s="22">
        <v>312</v>
      </c>
      <c r="K924" s="10">
        <v>18944952</v>
      </c>
      <c r="L924" s="24"/>
      <c r="M924" s="10">
        <v>15724324.276264187</v>
      </c>
      <c r="O924" s="10"/>
      <c r="P924" s="10"/>
      <c r="Q924" s="12">
        <f>K924+L924-M924-O924-P924</f>
        <v>3220627.7237358131</v>
      </c>
      <c r="R924" t="str">
        <f>MID(G924,3,3)</f>
        <v>RNI</v>
      </c>
    </row>
    <row r="925" spans="1:18" x14ac:dyDescent="0.25">
      <c r="A925" s="29" t="s">
        <v>223</v>
      </c>
      <c r="B925" s="2" t="s">
        <v>23</v>
      </c>
      <c r="C925" s="3" t="str">
        <f>VLOOKUP(B925,[1]MASTER!A:B,2,0)</f>
        <v>AMIPAREN</v>
      </c>
      <c r="D925" s="3" t="str">
        <f>VLOOKUP(B925,[1]MASTER!F:G,2,0)</f>
        <v>1131</v>
      </c>
      <c r="E925" s="3" t="str">
        <f>VLOOKUP(D925,[1]MASTER!G:H,2,0)</f>
        <v>AMINO ACID</v>
      </c>
      <c r="F925" s="9" t="s">
        <v>80</v>
      </c>
      <c r="G925" s="9" t="s">
        <v>81</v>
      </c>
      <c r="H925" s="9" t="s">
        <v>48</v>
      </c>
      <c r="I925" s="9" t="s">
        <v>49</v>
      </c>
      <c r="J925" s="22">
        <v>1200</v>
      </c>
      <c r="K925" s="10">
        <v>94560000</v>
      </c>
      <c r="L925" s="24"/>
      <c r="M925" s="10">
        <v>77120379.323230565</v>
      </c>
      <c r="O925" s="10"/>
      <c r="P925" s="10"/>
      <c r="Q925" s="12">
        <f>K925+L925-M925-O925-P925</f>
        <v>17439620.676769435</v>
      </c>
      <c r="R925" t="str">
        <f>MID(G925,3,3)</f>
        <v>MUP</v>
      </c>
    </row>
    <row r="926" spans="1:18" x14ac:dyDescent="0.25">
      <c r="A926" s="29" t="s">
        <v>223</v>
      </c>
      <c r="B926" s="2" t="s">
        <v>86</v>
      </c>
      <c r="C926" s="3" t="str">
        <f>VLOOKUP(B926,[1]MASTER!A:B,2,0)</f>
        <v>ASERING</v>
      </c>
      <c r="D926" s="3" t="str">
        <f>VLOOKUP(B926,[1]MASTER!F:G,2,0)</f>
        <v>1114</v>
      </c>
      <c r="E926" s="3" t="str">
        <f>VLOOKUP(D926,[1]MASTER!G:H,2,0)</f>
        <v>ASERING</v>
      </c>
      <c r="F926" s="9" t="s">
        <v>80</v>
      </c>
      <c r="G926" s="9" t="s">
        <v>19</v>
      </c>
      <c r="H926" s="9" t="s">
        <v>20</v>
      </c>
      <c r="I926" s="9" t="s">
        <v>20</v>
      </c>
      <c r="J926" s="22">
        <v>22536</v>
      </c>
      <c r="K926" s="10">
        <v>479092824</v>
      </c>
      <c r="L926" s="24"/>
      <c r="M926" s="10">
        <v>211263661.29525846</v>
      </c>
      <c r="O926" s="10"/>
      <c r="P926" s="10"/>
      <c r="Q926" s="12">
        <f>K926+L926-M926-O926-P926</f>
        <v>267829162.70474154</v>
      </c>
      <c r="R926" t="str">
        <f>MID(G926,3,3)</f>
        <v>MUP</v>
      </c>
    </row>
    <row r="927" spans="1:18" x14ac:dyDescent="0.25">
      <c r="A927" s="29" t="s">
        <v>223</v>
      </c>
      <c r="B927" s="2" t="s">
        <v>86</v>
      </c>
      <c r="C927" s="3" t="str">
        <f>VLOOKUP(B927,[1]MASTER!A:B,2,0)</f>
        <v>ASERING</v>
      </c>
      <c r="D927" s="3" t="str">
        <f>VLOOKUP(B927,[1]MASTER!F:G,2,0)</f>
        <v>1114</v>
      </c>
      <c r="E927" s="3" t="str">
        <f>VLOOKUP(D927,[1]MASTER!G:H,2,0)</f>
        <v>ASERING</v>
      </c>
      <c r="F927" s="9" t="s">
        <v>80</v>
      </c>
      <c r="G927" s="9" t="s">
        <v>85</v>
      </c>
      <c r="H927" s="9" t="s">
        <v>68</v>
      </c>
      <c r="I927" s="9" t="s">
        <v>49</v>
      </c>
      <c r="J927" s="22">
        <v>24</v>
      </c>
      <c r="K927" s="10">
        <v>430848</v>
      </c>
      <c r="L927" s="24"/>
      <c r="M927" s="10">
        <v>224987.92470208561</v>
      </c>
      <c r="O927" s="10"/>
      <c r="P927" s="10"/>
      <c r="Q927" s="12">
        <f>K927+L927-M927-O927-P927</f>
        <v>205860.07529791439</v>
      </c>
      <c r="R927" t="str">
        <f>MID(G927,3,3)</f>
        <v>MUP</v>
      </c>
    </row>
    <row r="928" spans="1:18" x14ac:dyDescent="0.25">
      <c r="A928" s="29" t="s">
        <v>223</v>
      </c>
      <c r="B928" s="2" t="s">
        <v>86</v>
      </c>
      <c r="C928" s="3" t="str">
        <f>VLOOKUP(B928,[1]MASTER!A:B,2,0)</f>
        <v>ASERING</v>
      </c>
      <c r="D928" s="3" t="str">
        <f>VLOOKUP(B928,[1]MASTER!F:G,2,0)</f>
        <v>1114</v>
      </c>
      <c r="E928" s="3" t="str">
        <f>VLOOKUP(D928,[1]MASTER!G:H,2,0)</f>
        <v>ASERING</v>
      </c>
      <c r="F928" s="9" t="s">
        <v>80</v>
      </c>
      <c r="G928" s="9" t="s">
        <v>81</v>
      </c>
      <c r="H928" s="9" t="s">
        <v>48</v>
      </c>
      <c r="I928" s="9" t="s">
        <v>49</v>
      </c>
      <c r="J928" s="22">
        <v>90848</v>
      </c>
      <c r="K928" s="10">
        <v>709977120</v>
      </c>
      <c r="L928" s="24"/>
      <c r="M928" s="10">
        <v>851654290.97229397</v>
      </c>
      <c r="O928" s="10"/>
      <c r="P928" s="10"/>
      <c r="Q928" s="12">
        <f>K928+L928-M928-O928-P928</f>
        <v>-141677170.97229397</v>
      </c>
      <c r="R928" t="str">
        <f>MID(G928,3,3)</f>
        <v>MUP</v>
      </c>
    </row>
    <row r="929" spans="1:18" x14ac:dyDescent="0.25">
      <c r="A929" s="29" t="s">
        <v>223</v>
      </c>
      <c r="B929" s="2" t="s">
        <v>86</v>
      </c>
      <c r="C929" s="3" t="str">
        <f>VLOOKUP(B929,[1]MASTER!A:B,2,0)</f>
        <v>ASERING</v>
      </c>
      <c r="D929" s="3" t="str">
        <f>VLOOKUP(B929,[1]MASTER!F:G,2,0)</f>
        <v>1114</v>
      </c>
      <c r="E929" s="3" t="str">
        <f>VLOOKUP(D929,[1]MASTER!G:H,2,0)</f>
        <v>ASERING</v>
      </c>
      <c r="F929" s="9" t="s">
        <v>80</v>
      </c>
      <c r="G929" s="9" t="s">
        <v>82</v>
      </c>
      <c r="H929" s="9" t="s">
        <v>48</v>
      </c>
      <c r="I929" s="9" t="s">
        <v>49</v>
      </c>
      <c r="J929" s="22">
        <v>1200</v>
      </c>
      <c r="K929" s="10">
        <v>9378000</v>
      </c>
      <c r="L929" s="24"/>
      <c r="M929" s="10">
        <v>11249396.23510428</v>
      </c>
      <c r="O929" s="10"/>
      <c r="P929" s="10"/>
      <c r="Q929" s="12">
        <f>K929+L929-M929-O929-P929</f>
        <v>-1871396.2351042796</v>
      </c>
      <c r="R929" t="str">
        <f>MID(G929,3,3)</f>
        <v>RNI</v>
      </c>
    </row>
    <row r="930" spans="1:18" x14ac:dyDescent="0.25">
      <c r="A930" s="29" t="s">
        <v>223</v>
      </c>
      <c r="B930" s="2" t="s">
        <v>24</v>
      </c>
      <c r="C930" s="3" t="str">
        <f>VLOOKUP(B930,[1]MASTER!A:B,2,0)</f>
        <v>KIDMIN</v>
      </c>
      <c r="D930" s="3" t="str">
        <f>VLOOKUP(B930,[1]MASTER!F:G,2,0)</f>
        <v>1132</v>
      </c>
      <c r="E930" s="3" t="str">
        <f>VLOOKUP(D930,[1]MASTER!G:H,2,0)</f>
        <v>KIDMIN</v>
      </c>
      <c r="F930" s="9" t="s">
        <v>80</v>
      </c>
      <c r="G930" s="9" t="s">
        <v>19</v>
      </c>
      <c r="H930" s="9" t="s">
        <v>20</v>
      </c>
      <c r="I930" s="9" t="s">
        <v>20</v>
      </c>
      <c r="J930" s="22">
        <v>40</v>
      </c>
      <c r="K930" s="10">
        <v>4055440</v>
      </c>
      <c r="L930" s="24"/>
      <c r="M930" s="10">
        <v>1372895.095872696</v>
      </c>
      <c r="O930" s="10"/>
      <c r="P930" s="10"/>
      <c r="Q930" s="12">
        <f>K930+L930-M930-O930-P930</f>
        <v>2682544.904127304</v>
      </c>
      <c r="R930" t="str">
        <f>MID(G930,3,3)</f>
        <v>MUP</v>
      </c>
    </row>
    <row r="931" spans="1:18" x14ac:dyDescent="0.25">
      <c r="A931" s="29" t="s">
        <v>223</v>
      </c>
      <c r="B931" s="2" t="s">
        <v>24</v>
      </c>
      <c r="C931" s="3" t="str">
        <f>VLOOKUP(B931,[1]MASTER!A:B,2,0)</f>
        <v>KIDMIN</v>
      </c>
      <c r="D931" s="3" t="str">
        <f>VLOOKUP(B931,[1]MASTER!F:G,2,0)</f>
        <v>1132</v>
      </c>
      <c r="E931" s="3" t="str">
        <f>VLOOKUP(D931,[1]MASTER!G:H,2,0)</f>
        <v>KIDMIN</v>
      </c>
      <c r="F931" s="9" t="s">
        <v>80</v>
      </c>
      <c r="G931" s="9" t="s">
        <v>81</v>
      </c>
      <c r="H931" s="9" t="s">
        <v>48</v>
      </c>
      <c r="I931" s="9" t="s">
        <v>49</v>
      </c>
      <c r="J931" s="22">
        <v>24335</v>
      </c>
      <c r="K931" s="10">
        <v>1083686220</v>
      </c>
      <c r="L931" s="24"/>
      <c r="M931" s="10">
        <v>835235053.9515512</v>
      </c>
      <c r="O931" s="10"/>
      <c r="P931" s="10"/>
      <c r="Q931" s="12">
        <f>K931+L931-M931-O931-P931</f>
        <v>248451166.0484488</v>
      </c>
      <c r="R931" t="str">
        <f>MID(G931,3,3)</f>
        <v>MUP</v>
      </c>
    </row>
    <row r="932" spans="1:18" x14ac:dyDescent="0.25">
      <c r="A932" s="29" t="s">
        <v>223</v>
      </c>
      <c r="B932" s="2" t="s">
        <v>24</v>
      </c>
      <c r="C932" s="3" t="str">
        <f>VLOOKUP(B932,[1]MASTER!A:B,2,0)</f>
        <v>KIDMIN</v>
      </c>
      <c r="D932" s="3" t="str">
        <f>VLOOKUP(B932,[1]MASTER!F:G,2,0)</f>
        <v>1132</v>
      </c>
      <c r="E932" s="3" t="str">
        <f>VLOOKUP(D932,[1]MASTER!G:H,2,0)</f>
        <v>KIDMIN</v>
      </c>
      <c r="F932" s="9" t="s">
        <v>80</v>
      </c>
      <c r="G932" s="9" t="s">
        <v>82</v>
      </c>
      <c r="H932" s="9" t="s">
        <v>48</v>
      </c>
      <c r="I932" s="9" t="s">
        <v>49</v>
      </c>
      <c r="J932" s="22">
        <v>2620</v>
      </c>
      <c r="K932" s="10">
        <v>116673840</v>
      </c>
      <c r="L932" s="24"/>
      <c r="M932" s="10">
        <v>89924628.779661581</v>
      </c>
      <c r="O932" s="10"/>
      <c r="P932" s="10"/>
      <c r="Q932" s="12">
        <f>K932+L932-M932-O932-P932</f>
        <v>26749211.220338419</v>
      </c>
      <c r="R932" t="str">
        <f>MID(G932,3,3)</f>
        <v>RNI</v>
      </c>
    </row>
    <row r="933" spans="1:18" x14ac:dyDescent="0.25">
      <c r="A933" s="29" t="s">
        <v>223</v>
      </c>
      <c r="B933" s="2" t="s">
        <v>26</v>
      </c>
      <c r="C933" s="3" t="str">
        <f>VLOOKUP(B933,[1]MASTER!A:B,2,0)</f>
        <v>PAN-AMIN G</v>
      </c>
      <c r="D933" s="3" t="str">
        <f>VLOOKUP(B933,[1]MASTER!F:G,2,0)</f>
        <v>1131</v>
      </c>
      <c r="E933" s="3" t="str">
        <f>VLOOKUP(D933,[1]MASTER!G:H,2,0)</f>
        <v>AMINO ACID</v>
      </c>
      <c r="F933" s="9" t="s">
        <v>80</v>
      </c>
      <c r="G933" s="9" t="s">
        <v>19</v>
      </c>
      <c r="H933" s="9" t="s">
        <v>20</v>
      </c>
      <c r="I933" s="9" t="s">
        <v>20</v>
      </c>
      <c r="J933" s="22">
        <v>48</v>
      </c>
      <c r="K933" s="10">
        <v>3585840</v>
      </c>
      <c r="L933" s="24"/>
      <c r="M933" s="10">
        <v>1307669.3002407262</v>
      </c>
      <c r="O933" s="10"/>
      <c r="P933" s="10"/>
      <c r="Q933" s="12">
        <f>K933+L933-M933-O933-P933</f>
        <v>2278170.6997592738</v>
      </c>
      <c r="R933" t="str">
        <f>MID(G933,3,3)</f>
        <v>MUP</v>
      </c>
    </row>
    <row r="934" spans="1:18" x14ac:dyDescent="0.25">
      <c r="A934" s="29" t="s">
        <v>223</v>
      </c>
      <c r="B934" s="2" t="s">
        <v>26</v>
      </c>
      <c r="C934" s="3" t="str">
        <f>VLOOKUP(B934,[1]MASTER!A:B,2,0)</f>
        <v>PAN-AMIN G</v>
      </c>
      <c r="D934" s="3" t="str">
        <f>VLOOKUP(B934,[1]MASTER!F:G,2,0)</f>
        <v>1131</v>
      </c>
      <c r="E934" s="3" t="str">
        <f>VLOOKUP(D934,[1]MASTER!G:H,2,0)</f>
        <v>AMINO ACID</v>
      </c>
      <c r="F934" s="9" t="s">
        <v>80</v>
      </c>
      <c r="G934" s="9" t="s">
        <v>81</v>
      </c>
      <c r="H934" s="9" t="s">
        <v>48</v>
      </c>
      <c r="I934" s="9" t="s">
        <v>49</v>
      </c>
      <c r="J934" s="22">
        <v>1512</v>
      </c>
      <c r="K934" s="10">
        <v>59696784</v>
      </c>
      <c r="L934" s="24"/>
      <c r="M934" s="10">
        <v>41191582.957582861</v>
      </c>
      <c r="O934" s="10"/>
      <c r="P934" s="10"/>
      <c r="Q934" s="12">
        <f>K934+L934-M934-O934-P934</f>
        <v>18505201.042417139</v>
      </c>
      <c r="R934" t="str">
        <f>MID(G934,3,3)</f>
        <v>MUP</v>
      </c>
    </row>
    <row r="935" spans="1:18" x14ac:dyDescent="0.25">
      <c r="A935" s="29" t="s">
        <v>223</v>
      </c>
      <c r="B935" s="2" t="s">
        <v>26</v>
      </c>
      <c r="C935" s="3" t="str">
        <f>VLOOKUP(B935,[1]MASTER!A:B,2,0)</f>
        <v>PAN-AMIN G</v>
      </c>
      <c r="D935" s="3" t="str">
        <f>VLOOKUP(B935,[1]MASTER!F:G,2,0)</f>
        <v>1131</v>
      </c>
      <c r="E935" s="3" t="str">
        <f>VLOOKUP(D935,[1]MASTER!G:H,2,0)</f>
        <v>AMINO ACID</v>
      </c>
      <c r="F935" s="9" t="s">
        <v>80</v>
      </c>
      <c r="G935" s="9" t="s">
        <v>82</v>
      </c>
      <c r="H935" s="9" t="s">
        <v>48</v>
      </c>
      <c r="I935" s="9" t="s">
        <v>49</v>
      </c>
      <c r="J935" s="22">
        <v>24</v>
      </c>
      <c r="K935" s="10">
        <v>947568</v>
      </c>
      <c r="L935" s="24"/>
      <c r="M935" s="10">
        <v>653834.65012036311</v>
      </c>
      <c r="O935" s="10"/>
      <c r="P935" s="10"/>
      <c r="Q935" s="12">
        <f>K935+L935-M935-O935-P935</f>
        <v>293733.34987963689</v>
      </c>
      <c r="R935" t="str">
        <f>MID(G935,3,3)</f>
        <v>RNI</v>
      </c>
    </row>
    <row r="936" spans="1:18" x14ac:dyDescent="0.25">
      <c r="A936" s="29" t="s">
        <v>223</v>
      </c>
      <c r="B936" s="2" t="s">
        <v>87</v>
      </c>
      <c r="C936" s="3" t="str">
        <f>VLOOKUP(B936,[1]MASTER!A:B,2,0)</f>
        <v>OTSU-D5</v>
      </c>
      <c r="D936" s="3" t="str">
        <f>VLOOKUP(B936,[1]MASTER!F:G,2,0)</f>
        <v>1116</v>
      </c>
      <c r="E936" s="3" t="str">
        <f>VLOOKUP(D936,[1]MASTER!G:H,2,0)</f>
        <v>OTSUMIX</v>
      </c>
      <c r="F936" s="9" t="s">
        <v>88</v>
      </c>
      <c r="G936" s="9" t="s">
        <v>19</v>
      </c>
      <c r="H936" s="9" t="s">
        <v>20</v>
      </c>
      <c r="I936" s="9" t="s">
        <v>20</v>
      </c>
      <c r="J936" s="22">
        <v>5640</v>
      </c>
      <c r="K936" s="10">
        <v>62028720</v>
      </c>
      <c r="L936" s="24"/>
      <c r="M936" s="10">
        <v>20158772.355016403</v>
      </c>
      <c r="O936" s="10"/>
      <c r="P936" s="10"/>
      <c r="Q936" s="12">
        <f>K936+L936-M936-O936-P936</f>
        <v>41869947.644983597</v>
      </c>
      <c r="R936" t="str">
        <f>MID(G936,3,3)</f>
        <v>MUP</v>
      </c>
    </row>
    <row r="937" spans="1:18" x14ac:dyDescent="0.25">
      <c r="A937" s="29" t="s">
        <v>223</v>
      </c>
      <c r="B937" s="2" t="s">
        <v>87</v>
      </c>
      <c r="C937" s="3" t="str">
        <f>VLOOKUP(B937,[1]MASTER!A:B,2,0)</f>
        <v>OTSU-D5</v>
      </c>
      <c r="D937" s="3" t="str">
        <f>VLOOKUP(B937,[1]MASTER!F:G,2,0)</f>
        <v>1116</v>
      </c>
      <c r="E937" s="3" t="str">
        <f>VLOOKUP(D937,[1]MASTER!G:H,2,0)</f>
        <v>OTSUMIX</v>
      </c>
      <c r="F937" s="9" t="s">
        <v>88</v>
      </c>
      <c r="G937" s="9" t="s">
        <v>89</v>
      </c>
      <c r="H937" s="9" t="s">
        <v>52</v>
      </c>
      <c r="I937" s="9" t="s">
        <v>49</v>
      </c>
      <c r="J937" s="22">
        <v>38600</v>
      </c>
      <c r="K937" s="10">
        <v>239397200</v>
      </c>
      <c r="L937" s="24"/>
      <c r="M937" s="10">
        <v>137966066.11766541</v>
      </c>
      <c r="O937" s="10"/>
      <c r="P937" s="10"/>
      <c r="Q937" s="12">
        <f>K937+L937-M937-O937-P937</f>
        <v>101431133.88233459</v>
      </c>
      <c r="R937" t="str">
        <f>MID(G937,3,3)</f>
        <v>MUP</v>
      </c>
    </row>
    <row r="938" spans="1:18" x14ac:dyDescent="0.25">
      <c r="A938" s="29" t="s">
        <v>223</v>
      </c>
      <c r="B938" s="2" t="s">
        <v>87</v>
      </c>
      <c r="C938" s="3" t="str">
        <f>VLOOKUP(B938,[1]MASTER!A:B,2,0)</f>
        <v>OTSU-D5</v>
      </c>
      <c r="D938" s="3" t="str">
        <f>VLOOKUP(B938,[1]MASTER!F:G,2,0)</f>
        <v>1116</v>
      </c>
      <c r="E938" s="3" t="str">
        <f>VLOOKUP(D938,[1]MASTER!G:H,2,0)</f>
        <v>OTSUMIX</v>
      </c>
      <c r="F938" s="9" t="s">
        <v>88</v>
      </c>
      <c r="G938" s="9" t="s">
        <v>85</v>
      </c>
      <c r="H938" s="9" t="s">
        <v>68</v>
      </c>
      <c r="I938" s="9" t="s">
        <v>49</v>
      </c>
      <c r="J938" s="22">
        <v>120</v>
      </c>
      <c r="K938" s="10">
        <v>1108560</v>
      </c>
      <c r="L938" s="24"/>
      <c r="M938" s="10">
        <v>428910.050106732</v>
      </c>
      <c r="O938" s="10"/>
      <c r="P938" s="10"/>
      <c r="Q938" s="12">
        <f>K938+L938-M938-O938-P938</f>
        <v>679649.94989326806</v>
      </c>
      <c r="R938" t="str">
        <f>MID(G938,3,3)</f>
        <v>MUP</v>
      </c>
    </row>
    <row r="939" spans="1:18" x14ac:dyDescent="0.25">
      <c r="A939" s="29" t="s">
        <v>223</v>
      </c>
      <c r="B939" s="2" t="s">
        <v>90</v>
      </c>
      <c r="C939" s="3" t="str">
        <f>VLOOKUP(B939,[1]MASTER!A:B,2,0)</f>
        <v>OTSU-NS</v>
      </c>
      <c r="D939" s="3" t="str">
        <f>VLOOKUP(B939,[1]MASTER!F:G,2,0)</f>
        <v>1116</v>
      </c>
      <c r="E939" s="3" t="str">
        <f>VLOOKUP(D939,[1]MASTER!G:H,2,0)</f>
        <v>OTSUMIX</v>
      </c>
      <c r="F939" s="9" t="s">
        <v>88</v>
      </c>
      <c r="G939" s="9" t="s">
        <v>19</v>
      </c>
      <c r="H939" s="9" t="s">
        <v>20</v>
      </c>
      <c r="I939" s="9" t="s">
        <v>20</v>
      </c>
      <c r="J939" s="22">
        <v>93000</v>
      </c>
      <c r="K939" s="10">
        <v>978360000</v>
      </c>
      <c r="L939" s="24"/>
      <c r="M939" s="10">
        <v>309694605.38642114</v>
      </c>
      <c r="O939" s="10"/>
      <c r="P939" s="10"/>
      <c r="Q939" s="12">
        <f>K939+L939-M939-O939-P939</f>
        <v>668665394.6135788</v>
      </c>
      <c r="R939" t="str">
        <f>MID(G939,3,3)</f>
        <v>MUP</v>
      </c>
    </row>
    <row r="940" spans="1:18" x14ac:dyDescent="0.25">
      <c r="A940" s="29" t="s">
        <v>223</v>
      </c>
      <c r="B940" s="2" t="s">
        <v>90</v>
      </c>
      <c r="C940" s="3" t="str">
        <f>VLOOKUP(B940,[1]MASTER!A:B,2,0)</f>
        <v>OTSU-NS</v>
      </c>
      <c r="D940" s="3" t="str">
        <f>VLOOKUP(B940,[1]MASTER!F:G,2,0)</f>
        <v>1116</v>
      </c>
      <c r="E940" s="3" t="str">
        <f>VLOOKUP(D940,[1]MASTER!G:H,2,0)</f>
        <v>OTSUMIX</v>
      </c>
      <c r="F940" s="9" t="s">
        <v>88</v>
      </c>
      <c r="G940" s="9" t="s">
        <v>85</v>
      </c>
      <c r="H940" s="9" t="s">
        <v>68</v>
      </c>
      <c r="I940" s="9" t="s">
        <v>49</v>
      </c>
      <c r="J940" s="22">
        <v>13240</v>
      </c>
      <c r="K940" s="10">
        <v>124919400</v>
      </c>
      <c r="L940" s="24"/>
      <c r="M940" s="10">
        <v>44089855.648561493</v>
      </c>
      <c r="O940" s="10"/>
      <c r="P940" s="10"/>
      <c r="Q940" s="12">
        <f>K940+L940-M940-O940-P940</f>
        <v>80829544.351438507</v>
      </c>
      <c r="R940" t="str">
        <f>MID(G940,3,3)</f>
        <v>MUP</v>
      </c>
    </row>
    <row r="941" spans="1:18" x14ac:dyDescent="0.25">
      <c r="A941" s="29" t="s">
        <v>223</v>
      </c>
      <c r="B941" s="2" t="s">
        <v>90</v>
      </c>
      <c r="C941" s="3" t="str">
        <f>VLOOKUP(B941,[1]MASTER!A:B,2,0)</f>
        <v>OTSU-NS</v>
      </c>
      <c r="D941" s="3" t="str">
        <f>VLOOKUP(B941,[1]MASTER!F:G,2,0)</f>
        <v>1116</v>
      </c>
      <c r="E941" s="3" t="str">
        <f>VLOOKUP(D941,[1]MASTER!G:H,2,0)</f>
        <v>OTSUMIX</v>
      </c>
      <c r="F941" s="9" t="s">
        <v>88</v>
      </c>
      <c r="G941" s="9" t="s">
        <v>81</v>
      </c>
      <c r="H941" s="9" t="s">
        <v>48</v>
      </c>
      <c r="I941" s="9" t="s">
        <v>49</v>
      </c>
      <c r="J941" s="22">
        <v>705816</v>
      </c>
      <c r="K941" s="10">
        <v>3850932096</v>
      </c>
      <c r="L941" s="24"/>
      <c r="M941" s="10">
        <v>2350402232.2088461</v>
      </c>
      <c r="O941" s="10"/>
      <c r="P941" s="10"/>
      <c r="Q941" s="12">
        <f>K941+L941-M941-O941-P941</f>
        <v>1500529863.7911539</v>
      </c>
      <c r="R941" t="str">
        <f>MID(G941,3,3)</f>
        <v>MUP</v>
      </c>
    </row>
    <row r="942" spans="1:18" x14ac:dyDescent="0.25">
      <c r="A942" s="29" t="s">
        <v>223</v>
      </c>
      <c r="B942" s="2" t="s">
        <v>90</v>
      </c>
      <c r="C942" s="3" t="str">
        <f>VLOOKUP(B942,[1]MASTER!A:B,2,0)</f>
        <v>OTSU-NS</v>
      </c>
      <c r="D942" s="3" t="str">
        <f>VLOOKUP(B942,[1]MASTER!F:G,2,0)</f>
        <v>1116</v>
      </c>
      <c r="E942" s="3" t="str">
        <f>VLOOKUP(D942,[1]MASTER!G:H,2,0)</f>
        <v>OTSUMIX</v>
      </c>
      <c r="F942" s="9" t="s">
        <v>88</v>
      </c>
      <c r="G942" s="9" t="s">
        <v>82</v>
      </c>
      <c r="H942" s="9" t="s">
        <v>48</v>
      </c>
      <c r="I942" s="9" t="s">
        <v>49</v>
      </c>
      <c r="J942" s="22">
        <v>48640</v>
      </c>
      <c r="K942" s="10">
        <v>265379840</v>
      </c>
      <c r="L942" s="24"/>
      <c r="M942" s="10">
        <v>161973608.66661865</v>
      </c>
      <c r="O942" s="10"/>
      <c r="P942" s="10"/>
      <c r="Q942" s="12">
        <f>K942+L942-M942-O942-P942</f>
        <v>103406231.33338135</v>
      </c>
      <c r="R942" t="str">
        <f>MID(G942,3,3)</f>
        <v>RNI</v>
      </c>
    </row>
    <row r="943" spans="1:18" x14ac:dyDescent="0.25">
      <c r="A943" s="29" t="s">
        <v>223</v>
      </c>
      <c r="B943" s="2" t="s">
        <v>90</v>
      </c>
      <c r="C943" s="3" t="str">
        <f>VLOOKUP(B943,[1]MASTER!A:B,2,0)</f>
        <v>OTSU-NS</v>
      </c>
      <c r="D943" s="3" t="str">
        <f>VLOOKUP(B943,[1]MASTER!F:G,2,0)</f>
        <v>1116</v>
      </c>
      <c r="E943" s="3" t="str">
        <f>VLOOKUP(D943,[1]MASTER!G:H,2,0)</f>
        <v>OTSUMIX</v>
      </c>
      <c r="F943" s="9" t="s">
        <v>88</v>
      </c>
      <c r="G943" s="9" t="s">
        <v>138</v>
      </c>
      <c r="H943" s="9" t="s">
        <v>20</v>
      </c>
      <c r="I943" s="9" t="s">
        <v>20</v>
      </c>
      <c r="J943" s="22">
        <v>4000</v>
      </c>
      <c r="K943" s="10">
        <v>42080000</v>
      </c>
      <c r="L943" s="24"/>
      <c r="M943" s="10">
        <v>13320198.081136398</v>
      </c>
      <c r="O943" s="10"/>
      <c r="P943" s="10"/>
      <c r="Q943" s="12">
        <f>K943+L943-M943-O943-P943</f>
        <v>28759801.918863602</v>
      </c>
      <c r="R943" t="str">
        <f>MID(G943,3,3)</f>
        <v>RNI</v>
      </c>
    </row>
    <row r="944" spans="1:18" x14ac:dyDescent="0.25">
      <c r="A944" s="29" t="s">
        <v>223</v>
      </c>
      <c r="B944" s="2" t="s">
        <v>91</v>
      </c>
      <c r="C944" s="3" t="str">
        <f>VLOOKUP(B944,[1]MASTER!A:B,2,0)</f>
        <v>OTSU-D10</v>
      </c>
      <c r="D944" s="3" t="str">
        <f>VLOOKUP(B944,[1]MASTER!F:G,2,0)</f>
        <v>1111</v>
      </c>
      <c r="E944" s="3" t="str">
        <f>VLOOKUP(D944,[1]MASTER!G:H,2,0)</f>
        <v>BASIC  SOLUTION</v>
      </c>
      <c r="F944" s="9" t="s">
        <v>88</v>
      </c>
      <c r="G944" s="9" t="s">
        <v>19</v>
      </c>
      <c r="H944" s="9" t="s">
        <v>20</v>
      </c>
      <c r="I944" s="9" t="s">
        <v>20</v>
      </c>
      <c r="J944" s="22">
        <v>1240</v>
      </c>
      <c r="K944" s="10">
        <v>15811240</v>
      </c>
      <c r="L944" s="24"/>
      <c r="M944" s="10">
        <v>7753827.5047215624</v>
      </c>
      <c r="O944" s="10"/>
      <c r="P944" s="10"/>
      <c r="Q944" s="12">
        <f>K944+L944-M944-O944-P944</f>
        <v>8057412.4952784376</v>
      </c>
      <c r="R944" t="str">
        <f>MID(G944,3,3)</f>
        <v>MUP</v>
      </c>
    </row>
    <row r="945" spans="1:18" x14ac:dyDescent="0.25">
      <c r="A945" s="29" t="s">
        <v>223</v>
      </c>
      <c r="B945" s="2" t="s">
        <v>91</v>
      </c>
      <c r="C945" s="3" t="str">
        <f>VLOOKUP(B945,[1]MASTER!A:B,2,0)</f>
        <v>OTSU-D10</v>
      </c>
      <c r="D945" s="3" t="str">
        <f>VLOOKUP(B945,[1]MASTER!F:G,2,0)</f>
        <v>1111</v>
      </c>
      <c r="E945" s="3" t="str">
        <f>VLOOKUP(D945,[1]MASTER!G:H,2,0)</f>
        <v>BASIC  SOLUTION</v>
      </c>
      <c r="F945" s="9" t="s">
        <v>88</v>
      </c>
      <c r="G945" s="9" t="s">
        <v>89</v>
      </c>
      <c r="H945" s="9" t="s">
        <v>52</v>
      </c>
      <c r="I945" s="9" t="s">
        <v>49</v>
      </c>
      <c r="J945" s="22">
        <v>5126</v>
      </c>
      <c r="K945" s="10">
        <v>36056284</v>
      </c>
      <c r="L945" s="24"/>
      <c r="M945" s="10">
        <v>32053322.410647366</v>
      </c>
      <c r="O945" s="10"/>
      <c r="P945" s="10"/>
      <c r="Q945" s="12">
        <f>K945+L945-M945-O945-P945</f>
        <v>4002961.5893526338</v>
      </c>
      <c r="R945" t="str">
        <f>MID(G945,3,3)</f>
        <v>MUP</v>
      </c>
    </row>
    <row r="946" spans="1:18" x14ac:dyDescent="0.25">
      <c r="A946" s="29" t="s">
        <v>223</v>
      </c>
      <c r="B946" s="2" t="s">
        <v>91</v>
      </c>
      <c r="C946" s="3" t="str">
        <f>VLOOKUP(B946,[1]MASTER!A:B,2,0)</f>
        <v>OTSU-D10</v>
      </c>
      <c r="D946" s="3" t="str">
        <f>VLOOKUP(B946,[1]MASTER!F:G,2,0)</f>
        <v>1111</v>
      </c>
      <c r="E946" s="3" t="str">
        <f>VLOOKUP(D946,[1]MASTER!G:H,2,0)</f>
        <v>BASIC  SOLUTION</v>
      </c>
      <c r="F946" s="9" t="s">
        <v>88</v>
      </c>
      <c r="G946" s="9" t="s">
        <v>85</v>
      </c>
      <c r="H946" s="9" t="s">
        <v>68</v>
      </c>
      <c r="I946" s="9" t="s">
        <v>49</v>
      </c>
      <c r="J946" s="22">
        <v>30</v>
      </c>
      <c r="K946" s="10">
        <v>363390</v>
      </c>
      <c r="L946" s="24"/>
      <c r="M946" s="10">
        <v>187592.60092068298</v>
      </c>
      <c r="O946" s="10"/>
      <c r="P946" s="10"/>
      <c r="Q946" s="12">
        <f>K946+L946-M946-O946-P946</f>
        <v>175797.39907931702</v>
      </c>
      <c r="R946" t="str">
        <f>MID(G946,3,3)</f>
        <v>MUP</v>
      </c>
    </row>
    <row r="947" spans="1:18" x14ac:dyDescent="0.25">
      <c r="A947" s="29" t="s">
        <v>223</v>
      </c>
      <c r="B947" s="2" t="s">
        <v>92</v>
      </c>
      <c r="C947" s="3" t="str">
        <f>VLOOKUP(B947,[1]MASTER!A:B,2,0)</f>
        <v>ASERING-5</v>
      </c>
      <c r="D947" s="3" t="str">
        <f>VLOOKUP(B947,[1]MASTER!F:G,2,0)</f>
        <v>1114</v>
      </c>
      <c r="E947" s="3" t="str">
        <f>VLOOKUP(D947,[1]MASTER!G:H,2,0)</f>
        <v>ASERING</v>
      </c>
      <c r="F947" s="9" t="s">
        <v>88</v>
      </c>
      <c r="G947" s="9" t="s">
        <v>19</v>
      </c>
      <c r="H947" s="9" t="s">
        <v>20</v>
      </c>
      <c r="I947" s="9" t="s">
        <v>20</v>
      </c>
      <c r="J947" s="22">
        <v>460</v>
      </c>
      <c r="K947" s="10">
        <v>9998100</v>
      </c>
      <c r="L947" s="24"/>
      <c r="M947" s="10">
        <v>2843483.5126493014</v>
      </c>
      <c r="O947" s="10"/>
      <c r="P947" s="10"/>
      <c r="Q947" s="12">
        <f>K947+L947-M947-O947-P947</f>
        <v>7154616.4873506986</v>
      </c>
      <c r="R947" t="str">
        <f>MID(G947,3,3)</f>
        <v>MUP</v>
      </c>
    </row>
    <row r="948" spans="1:18" x14ac:dyDescent="0.25">
      <c r="A948" s="29" t="s">
        <v>223</v>
      </c>
      <c r="B948" s="2" t="s">
        <v>92</v>
      </c>
      <c r="C948" s="3" t="str">
        <f>VLOOKUP(B948,[1]MASTER!A:B,2,0)</f>
        <v>ASERING-5</v>
      </c>
      <c r="D948" s="3" t="str">
        <f>VLOOKUP(B948,[1]MASTER!F:G,2,0)</f>
        <v>1114</v>
      </c>
      <c r="E948" s="3" t="str">
        <f>VLOOKUP(D948,[1]MASTER!G:H,2,0)</f>
        <v>ASERING</v>
      </c>
      <c r="F948" s="9" t="s">
        <v>88</v>
      </c>
      <c r="G948" s="9" t="s">
        <v>81</v>
      </c>
      <c r="H948" s="9" t="s">
        <v>48</v>
      </c>
      <c r="I948" s="9" t="s">
        <v>49</v>
      </c>
      <c r="J948" s="22">
        <v>5820</v>
      </c>
      <c r="K948" s="10">
        <v>66627360</v>
      </c>
      <c r="L948" s="24"/>
      <c r="M948" s="10">
        <v>35976247.920910731</v>
      </c>
      <c r="O948" s="10"/>
      <c r="P948" s="10"/>
      <c r="Q948" s="12">
        <f>K948+L948-M948-O948-P948</f>
        <v>30651112.079089269</v>
      </c>
      <c r="R948" t="str">
        <f>MID(G948,3,3)</f>
        <v>MUP</v>
      </c>
    </row>
    <row r="949" spans="1:18" x14ac:dyDescent="0.25">
      <c r="A949" s="29" t="s">
        <v>223</v>
      </c>
      <c r="B949" s="2" t="s">
        <v>92</v>
      </c>
      <c r="C949" s="3" t="str">
        <f>VLOOKUP(B949,[1]MASTER!A:B,2,0)</f>
        <v>ASERING-5</v>
      </c>
      <c r="D949" s="3" t="str">
        <f>VLOOKUP(B949,[1]MASTER!F:G,2,0)</f>
        <v>1114</v>
      </c>
      <c r="E949" s="3" t="str">
        <f>VLOOKUP(D949,[1]MASTER!G:H,2,0)</f>
        <v>ASERING</v>
      </c>
      <c r="F949" s="9" t="s">
        <v>88</v>
      </c>
      <c r="G949" s="9" t="s">
        <v>82</v>
      </c>
      <c r="H949" s="9" t="s">
        <v>48</v>
      </c>
      <c r="I949" s="9" t="s">
        <v>49</v>
      </c>
      <c r="J949" s="22">
        <v>200</v>
      </c>
      <c r="K949" s="10">
        <v>2289600</v>
      </c>
      <c r="L949" s="24"/>
      <c r="M949" s="10">
        <v>1236297.1794127398</v>
      </c>
      <c r="O949" s="10"/>
      <c r="P949" s="10"/>
      <c r="Q949" s="12">
        <f>K949+L949-M949-O949-P949</f>
        <v>1053302.8205872602</v>
      </c>
      <c r="R949" t="str">
        <f>MID(G949,3,3)</f>
        <v>RNI</v>
      </c>
    </row>
    <row r="950" spans="1:18" x14ac:dyDescent="0.25">
      <c r="A950" s="29" t="s">
        <v>223</v>
      </c>
      <c r="B950" s="2" t="s">
        <v>94</v>
      </c>
      <c r="C950" s="3" t="str">
        <f>VLOOKUP(B950,[1]MASTER!A:B,2,0)</f>
        <v>KA-EN 1B</v>
      </c>
      <c r="D950" s="3" t="str">
        <f>VLOOKUP(B950,[1]MASTER!F:G,2,0)</f>
        <v>1113</v>
      </c>
      <c r="E950" s="3" t="str">
        <f>VLOOKUP(D950,[1]MASTER!G:H,2,0)</f>
        <v>KA - EN</v>
      </c>
      <c r="F950" s="9" t="s">
        <v>88</v>
      </c>
      <c r="G950" s="9" t="s">
        <v>19</v>
      </c>
      <c r="H950" s="9" t="s">
        <v>20</v>
      </c>
      <c r="I950" s="9" t="s">
        <v>20</v>
      </c>
      <c r="J950" s="22">
        <v>7360</v>
      </c>
      <c r="K950" s="10">
        <v>131847040</v>
      </c>
      <c r="L950" s="24"/>
      <c r="M950" s="10">
        <v>32285835.745633252</v>
      </c>
      <c r="O950" s="10"/>
      <c r="P950" s="10"/>
      <c r="Q950" s="12">
        <f>K950+L950-M950-O950-P950</f>
        <v>99561204.254366755</v>
      </c>
      <c r="R950" t="str">
        <f>MID(G950,3,3)</f>
        <v>MUP</v>
      </c>
    </row>
    <row r="951" spans="1:18" x14ac:dyDescent="0.25">
      <c r="A951" s="29" t="s">
        <v>223</v>
      </c>
      <c r="B951" s="2" t="s">
        <v>94</v>
      </c>
      <c r="C951" s="3" t="str">
        <f>VLOOKUP(B951,[1]MASTER!A:B,2,0)</f>
        <v>KA-EN 1B</v>
      </c>
      <c r="D951" s="3" t="str">
        <f>VLOOKUP(B951,[1]MASTER!F:G,2,0)</f>
        <v>1113</v>
      </c>
      <c r="E951" s="3" t="str">
        <f>VLOOKUP(D951,[1]MASTER!G:H,2,0)</f>
        <v>KA - EN</v>
      </c>
      <c r="F951" s="9" t="s">
        <v>88</v>
      </c>
      <c r="G951" s="9" t="s">
        <v>85</v>
      </c>
      <c r="H951" s="9" t="s">
        <v>68</v>
      </c>
      <c r="I951" s="9" t="s">
        <v>49</v>
      </c>
      <c r="J951" s="22">
        <v>700</v>
      </c>
      <c r="K951" s="10">
        <v>11781000</v>
      </c>
      <c r="L951" s="24"/>
      <c r="M951" s="10">
        <v>3070663.7258075099</v>
      </c>
      <c r="O951" s="10"/>
      <c r="P951" s="10"/>
      <c r="Q951" s="12">
        <f>K951+L951-M951-O951-P951</f>
        <v>8710336.2741924897</v>
      </c>
      <c r="R951" t="str">
        <f>MID(G951,3,3)</f>
        <v>MUP</v>
      </c>
    </row>
    <row r="952" spans="1:18" x14ac:dyDescent="0.25">
      <c r="A952" s="29" t="s">
        <v>223</v>
      </c>
      <c r="B952" s="2" t="s">
        <v>94</v>
      </c>
      <c r="C952" s="3" t="str">
        <f>VLOOKUP(B952,[1]MASTER!A:B,2,0)</f>
        <v>KA-EN 1B</v>
      </c>
      <c r="D952" s="3" t="str">
        <f>VLOOKUP(B952,[1]MASTER!F:G,2,0)</f>
        <v>1113</v>
      </c>
      <c r="E952" s="3" t="str">
        <f>VLOOKUP(D952,[1]MASTER!G:H,2,0)</f>
        <v>KA - EN</v>
      </c>
      <c r="F952" s="9" t="s">
        <v>88</v>
      </c>
      <c r="G952" s="9" t="s">
        <v>81</v>
      </c>
      <c r="H952" s="9" t="s">
        <v>48</v>
      </c>
      <c r="I952" s="9" t="s">
        <v>49</v>
      </c>
      <c r="J952" s="22">
        <v>49300</v>
      </c>
      <c r="K952" s="10">
        <v>452672600</v>
      </c>
      <c r="L952" s="24"/>
      <c r="M952" s="10">
        <v>216262459.54615739</v>
      </c>
      <c r="O952" s="10"/>
      <c r="P952" s="10"/>
      <c r="Q952" s="12">
        <f>K952+L952-M952-O952-P952</f>
        <v>236410140.45384261</v>
      </c>
      <c r="R952" t="str">
        <f>MID(G952,3,3)</f>
        <v>MUP</v>
      </c>
    </row>
    <row r="953" spans="1:18" x14ac:dyDescent="0.25">
      <c r="A953" s="29" t="s">
        <v>223</v>
      </c>
      <c r="B953" s="2" t="s">
        <v>95</v>
      </c>
      <c r="C953" s="3" t="str">
        <f>VLOOKUP(B953,[1]MASTER!A:B,2,0)</f>
        <v>KA-EN 3A</v>
      </c>
      <c r="D953" s="3" t="str">
        <f>VLOOKUP(B953,[1]MASTER!F:G,2,0)</f>
        <v>1113</v>
      </c>
      <c r="E953" s="3" t="str">
        <f>VLOOKUP(D953,[1]MASTER!G:H,2,0)</f>
        <v>KA - EN</v>
      </c>
      <c r="F953" s="9" t="s">
        <v>88</v>
      </c>
      <c r="G953" s="9" t="s">
        <v>19</v>
      </c>
      <c r="H953" s="9" t="s">
        <v>20</v>
      </c>
      <c r="I953" s="9" t="s">
        <v>20</v>
      </c>
      <c r="J953" s="22">
        <v>3580</v>
      </c>
      <c r="K953" s="10">
        <v>62768140</v>
      </c>
      <c r="L953" s="24"/>
      <c r="M953" s="10">
        <v>17334200.706271455</v>
      </c>
      <c r="O953" s="10"/>
      <c r="P953" s="10"/>
      <c r="Q953" s="12">
        <f>K953+L953-M953-O953-P953</f>
        <v>45433939.293728545</v>
      </c>
      <c r="R953" t="str">
        <f>MID(G953,3,3)</f>
        <v>MUP</v>
      </c>
    </row>
    <row r="954" spans="1:18" x14ac:dyDescent="0.25">
      <c r="A954" s="29" t="s">
        <v>223</v>
      </c>
      <c r="B954" s="2" t="s">
        <v>95</v>
      </c>
      <c r="C954" s="3" t="str">
        <f>VLOOKUP(B954,[1]MASTER!A:B,2,0)</f>
        <v>KA-EN 3A</v>
      </c>
      <c r="D954" s="3" t="str">
        <f>VLOOKUP(B954,[1]MASTER!F:G,2,0)</f>
        <v>1113</v>
      </c>
      <c r="E954" s="3" t="str">
        <f>VLOOKUP(D954,[1]MASTER!G:H,2,0)</f>
        <v>KA - EN</v>
      </c>
      <c r="F954" s="9" t="s">
        <v>88</v>
      </c>
      <c r="G954" s="9" t="s">
        <v>85</v>
      </c>
      <c r="H954" s="9" t="s">
        <v>68</v>
      </c>
      <c r="I954" s="9" t="s">
        <v>49</v>
      </c>
      <c r="J954" s="22">
        <v>160</v>
      </c>
      <c r="K954" s="10">
        <v>2662880</v>
      </c>
      <c r="L954" s="24"/>
      <c r="M954" s="10">
        <v>774712.8807272159</v>
      </c>
      <c r="O954" s="10"/>
      <c r="P954" s="10"/>
      <c r="Q954" s="12">
        <f>K954+L954-M954-O954-P954</f>
        <v>1888167.1192727841</v>
      </c>
      <c r="R954" t="str">
        <f>MID(G954,3,3)</f>
        <v>MUP</v>
      </c>
    </row>
    <row r="955" spans="1:18" x14ac:dyDescent="0.25">
      <c r="A955" s="29" t="s">
        <v>223</v>
      </c>
      <c r="B955" s="2" t="s">
        <v>95</v>
      </c>
      <c r="C955" s="3" t="str">
        <f>VLOOKUP(B955,[1]MASTER!A:B,2,0)</f>
        <v>KA-EN 3A</v>
      </c>
      <c r="D955" s="3" t="str">
        <f>VLOOKUP(B955,[1]MASTER!F:G,2,0)</f>
        <v>1113</v>
      </c>
      <c r="E955" s="3" t="str">
        <f>VLOOKUP(D955,[1]MASTER!G:H,2,0)</f>
        <v>KA - EN</v>
      </c>
      <c r="F955" s="9" t="s">
        <v>88</v>
      </c>
      <c r="G955" s="9" t="s">
        <v>81</v>
      </c>
      <c r="H955" s="9" t="s">
        <v>48</v>
      </c>
      <c r="I955" s="9" t="s">
        <v>49</v>
      </c>
      <c r="J955" s="22">
        <v>71980</v>
      </c>
      <c r="K955" s="10">
        <v>703892420</v>
      </c>
      <c r="L955" s="24"/>
      <c r="M955" s="10">
        <v>348523957.21715617</v>
      </c>
      <c r="O955" s="10"/>
      <c r="P955" s="10"/>
      <c r="Q955" s="12">
        <f>K955+L955-M955-O955-P955</f>
        <v>355368462.78284383</v>
      </c>
      <c r="R955" t="str">
        <f>MID(G955,3,3)</f>
        <v>MUP</v>
      </c>
    </row>
    <row r="956" spans="1:18" x14ac:dyDescent="0.25">
      <c r="A956" s="29" t="s">
        <v>223</v>
      </c>
      <c r="B956" s="2" t="s">
        <v>96</v>
      </c>
      <c r="C956" s="3" t="str">
        <f>VLOOKUP(B956,[1]MASTER!A:B,2,0)</f>
        <v>KA-EN 3B</v>
      </c>
      <c r="D956" s="3" t="str">
        <f>VLOOKUP(B956,[1]MASTER!F:G,2,0)</f>
        <v>1113</v>
      </c>
      <c r="E956" s="3" t="str">
        <f>VLOOKUP(D956,[1]MASTER!G:H,2,0)</f>
        <v>KA - EN</v>
      </c>
      <c r="F956" s="9" t="s">
        <v>88</v>
      </c>
      <c r="G956" s="9" t="s">
        <v>19</v>
      </c>
      <c r="H956" s="9" t="s">
        <v>20</v>
      </c>
      <c r="I956" s="9" t="s">
        <v>20</v>
      </c>
      <c r="J956" s="22">
        <v>7080</v>
      </c>
      <c r="K956" s="10">
        <v>118738680</v>
      </c>
      <c r="L956" s="24"/>
      <c r="M956" s="10">
        <v>39463327.740768686</v>
      </c>
      <c r="O956" s="10"/>
      <c r="P956" s="10"/>
      <c r="Q956" s="12">
        <f>K956+L956-M956-O956-P956</f>
        <v>79275352.259231314</v>
      </c>
      <c r="R956" t="str">
        <f>MID(G956,3,3)</f>
        <v>MUP</v>
      </c>
    </row>
    <row r="957" spans="1:18" x14ac:dyDescent="0.25">
      <c r="A957" s="29" t="s">
        <v>223</v>
      </c>
      <c r="B957" s="2" t="s">
        <v>96</v>
      </c>
      <c r="C957" s="3" t="str">
        <f>VLOOKUP(B957,[1]MASTER!A:B,2,0)</f>
        <v>KA-EN 3B</v>
      </c>
      <c r="D957" s="3" t="str">
        <f>VLOOKUP(B957,[1]MASTER!F:G,2,0)</f>
        <v>1113</v>
      </c>
      <c r="E957" s="3" t="str">
        <f>VLOOKUP(D957,[1]MASTER!G:H,2,0)</f>
        <v>KA - EN</v>
      </c>
      <c r="F957" s="9" t="s">
        <v>88</v>
      </c>
      <c r="G957" s="9" t="s">
        <v>81</v>
      </c>
      <c r="H957" s="9" t="s">
        <v>48</v>
      </c>
      <c r="I957" s="9" t="s">
        <v>49</v>
      </c>
      <c r="J957" s="22">
        <v>142780</v>
      </c>
      <c r="K957" s="10">
        <v>1396245620</v>
      </c>
      <c r="L957" s="24"/>
      <c r="M957" s="10">
        <v>795843776.1055032</v>
      </c>
      <c r="O957" s="10"/>
      <c r="P957" s="10"/>
      <c r="Q957" s="12">
        <f>K957+L957-M957-O957-P957</f>
        <v>600401843.8944968</v>
      </c>
      <c r="R957" t="str">
        <f>MID(G957,3,3)</f>
        <v>MUP</v>
      </c>
    </row>
    <row r="958" spans="1:18" x14ac:dyDescent="0.25">
      <c r="A958" s="29" t="s">
        <v>223</v>
      </c>
      <c r="B958" s="2" t="s">
        <v>96</v>
      </c>
      <c r="C958" s="3" t="str">
        <f>VLOOKUP(B958,[1]MASTER!A:B,2,0)</f>
        <v>KA-EN 3B</v>
      </c>
      <c r="D958" s="3" t="str">
        <f>VLOOKUP(B958,[1]MASTER!F:G,2,0)</f>
        <v>1113</v>
      </c>
      <c r="E958" s="3" t="str">
        <f>VLOOKUP(D958,[1]MASTER!G:H,2,0)</f>
        <v>KA - EN</v>
      </c>
      <c r="F958" s="9" t="s">
        <v>88</v>
      </c>
      <c r="G958" s="9" t="s">
        <v>82</v>
      </c>
      <c r="H958" s="9" t="s">
        <v>48</v>
      </c>
      <c r="I958" s="9" t="s">
        <v>49</v>
      </c>
      <c r="J958" s="22">
        <v>6840</v>
      </c>
      <c r="K958" s="10">
        <v>66888360</v>
      </c>
      <c r="L958" s="24"/>
      <c r="M958" s="10">
        <v>38125587.817352802</v>
      </c>
      <c r="O958" s="10"/>
      <c r="P958" s="10"/>
      <c r="Q958" s="12">
        <f>K958+L958-M958-O958-P958</f>
        <v>28762772.182647198</v>
      </c>
      <c r="R958" t="str">
        <f>MID(G958,3,3)</f>
        <v>RNI</v>
      </c>
    </row>
    <row r="959" spans="1:18" x14ac:dyDescent="0.25">
      <c r="A959" s="29" t="s">
        <v>223</v>
      </c>
      <c r="B959" s="2" t="s">
        <v>97</v>
      </c>
      <c r="C959" s="3" t="str">
        <f>VLOOKUP(B959,[1]MASTER!A:B,2,0)</f>
        <v>KA-EN 4A</v>
      </c>
      <c r="D959" s="3" t="str">
        <f>VLOOKUP(B959,[1]MASTER!F:G,2,0)</f>
        <v>1113</v>
      </c>
      <c r="E959" s="3" t="str">
        <f>VLOOKUP(D959,[1]MASTER!G:H,2,0)</f>
        <v>KA - EN</v>
      </c>
      <c r="F959" s="9" t="s">
        <v>88</v>
      </c>
      <c r="G959" s="9" t="s">
        <v>19</v>
      </c>
      <c r="H959" s="9" t="s">
        <v>20</v>
      </c>
      <c r="I959" s="9" t="s">
        <v>20</v>
      </c>
      <c r="J959" s="22">
        <v>60</v>
      </c>
      <c r="K959" s="10">
        <v>1074840</v>
      </c>
      <c r="L959" s="24"/>
      <c r="M959" s="10">
        <v>386769.11316245998</v>
      </c>
      <c r="O959" s="10"/>
      <c r="P959" s="10"/>
      <c r="Q959" s="12">
        <f>K959+L959-M959-O959-P959</f>
        <v>688070.88683753996</v>
      </c>
      <c r="R959" t="str">
        <f>MID(G959,3,3)</f>
        <v>MUP</v>
      </c>
    </row>
    <row r="960" spans="1:18" x14ac:dyDescent="0.25">
      <c r="A960" s="29" t="s">
        <v>223</v>
      </c>
      <c r="B960" s="2" t="s">
        <v>97</v>
      </c>
      <c r="C960" s="3" t="str">
        <f>VLOOKUP(B960,[1]MASTER!A:B,2,0)</f>
        <v>KA-EN 4A</v>
      </c>
      <c r="D960" s="3" t="str">
        <f>VLOOKUP(B960,[1]MASTER!F:G,2,0)</f>
        <v>1113</v>
      </c>
      <c r="E960" s="3" t="str">
        <f>VLOOKUP(D960,[1]MASTER!G:H,2,0)</f>
        <v>KA - EN</v>
      </c>
      <c r="F960" s="9" t="s">
        <v>88</v>
      </c>
      <c r="G960" s="9" t="s">
        <v>81</v>
      </c>
      <c r="H960" s="9" t="s">
        <v>48</v>
      </c>
      <c r="I960" s="9" t="s">
        <v>49</v>
      </c>
      <c r="J960" s="22">
        <v>280</v>
      </c>
      <c r="K960" s="10">
        <v>2952320</v>
      </c>
      <c r="L960" s="24"/>
      <c r="M960" s="10">
        <v>1804922.5280914798</v>
      </c>
      <c r="O960" s="10"/>
      <c r="P960" s="10"/>
      <c r="Q960" s="12">
        <f>K960+L960-M960-O960-P960</f>
        <v>1147397.4719085202</v>
      </c>
      <c r="R960" t="str">
        <f>MID(G960,3,3)</f>
        <v>MUP</v>
      </c>
    </row>
    <row r="961" spans="1:18" x14ac:dyDescent="0.25">
      <c r="A961" s="29" t="s">
        <v>223</v>
      </c>
      <c r="B961" s="2" t="s">
        <v>98</v>
      </c>
      <c r="C961" s="3" t="str">
        <f>VLOOKUP(B961,[1]MASTER!A:B,2,0)</f>
        <v>KA-EN 4B</v>
      </c>
      <c r="D961" s="3" t="str">
        <f>VLOOKUP(B961,[1]MASTER!F:G,2,0)</f>
        <v>1113</v>
      </c>
      <c r="E961" s="3" t="str">
        <f>VLOOKUP(D961,[1]MASTER!G:H,2,0)</f>
        <v>KA - EN</v>
      </c>
      <c r="F961" s="9" t="s">
        <v>88</v>
      </c>
      <c r="G961" s="9" t="s">
        <v>19</v>
      </c>
      <c r="H961" s="9" t="s">
        <v>20</v>
      </c>
      <c r="I961" s="9" t="s">
        <v>20</v>
      </c>
      <c r="J961" s="22">
        <v>2520</v>
      </c>
      <c r="K961" s="10">
        <v>45143280</v>
      </c>
      <c r="L961" s="24"/>
      <c r="M961" s="10">
        <v>13700886.296680043</v>
      </c>
      <c r="O961" s="10"/>
      <c r="P961" s="10"/>
      <c r="Q961" s="12">
        <f>K961+L961-M961-O961-P961</f>
        <v>31442393.703319959</v>
      </c>
      <c r="R961" t="str">
        <f>MID(G961,3,3)</f>
        <v>MUP</v>
      </c>
    </row>
    <row r="962" spans="1:18" x14ac:dyDescent="0.25">
      <c r="A962" s="29" t="s">
        <v>223</v>
      </c>
      <c r="B962" s="2" t="s">
        <v>98</v>
      </c>
      <c r="C962" s="3" t="str">
        <f>VLOOKUP(B962,[1]MASTER!A:B,2,0)</f>
        <v>KA-EN 4B</v>
      </c>
      <c r="D962" s="3" t="str">
        <f>VLOOKUP(B962,[1]MASTER!F:G,2,0)</f>
        <v>1113</v>
      </c>
      <c r="E962" s="3" t="str">
        <f>VLOOKUP(D962,[1]MASTER!G:H,2,0)</f>
        <v>KA - EN</v>
      </c>
      <c r="F962" s="9" t="s">
        <v>88</v>
      </c>
      <c r="G962" s="9" t="s">
        <v>81</v>
      </c>
      <c r="H962" s="9" t="s">
        <v>48</v>
      </c>
      <c r="I962" s="9" t="s">
        <v>49</v>
      </c>
      <c r="J962" s="22">
        <v>4860</v>
      </c>
      <c r="K962" s="10">
        <v>51243840</v>
      </c>
      <c r="L962" s="24"/>
      <c r="M962" s="10">
        <v>26423137.857882932</v>
      </c>
      <c r="O962" s="10"/>
      <c r="P962" s="10"/>
      <c r="Q962" s="12">
        <f>K962+L962-M962-O962-P962</f>
        <v>24820702.142117068</v>
      </c>
      <c r="R962" t="str">
        <f>MID(G962,3,3)</f>
        <v>MUP</v>
      </c>
    </row>
    <row r="963" spans="1:18" x14ac:dyDescent="0.25">
      <c r="A963" s="29" t="s">
        <v>223</v>
      </c>
      <c r="B963" s="2" t="s">
        <v>99</v>
      </c>
      <c r="C963" s="3" t="str">
        <f>VLOOKUP(B963,[1]MASTER!A:B,2,0)</f>
        <v>KA-EN MG3</v>
      </c>
      <c r="D963" s="3" t="str">
        <f>VLOOKUP(B963,[1]MASTER!F:G,2,0)</f>
        <v>1113</v>
      </c>
      <c r="E963" s="3" t="str">
        <f>VLOOKUP(D963,[1]MASTER!G:H,2,0)</f>
        <v>KA - EN</v>
      </c>
      <c r="F963" s="9" t="s">
        <v>88</v>
      </c>
      <c r="G963" s="9" t="s">
        <v>19</v>
      </c>
      <c r="H963" s="9" t="s">
        <v>20</v>
      </c>
      <c r="I963" s="9" t="s">
        <v>20</v>
      </c>
      <c r="J963" s="22">
        <v>420</v>
      </c>
      <c r="K963" s="10">
        <v>7748160</v>
      </c>
      <c r="L963" s="24"/>
      <c r="M963" s="10">
        <v>2740655.295548772</v>
      </c>
      <c r="O963" s="10"/>
      <c r="P963" s="10"/>
      <c r="Q963" s="12">
        <f>K963+L963-M963-O963-P963</f>
        <v>5007504.7044512276</v>
      </c>
      <c r="R963" t="str">
        <f>MID(G963,3,3)</f>
        <v>MUP</v>
      </c>
    </row>
    <row r="964" spans="1:18" x14ac:dyDescent="0.25">
      <c r="A964" s="29" t="s">
        <v>223</v>
      </c>
      <c r="B964" s="2" t="s">
        <v>99</v>
      </c>
      <c r="C964" s="3" t="str">
        <f>VLOOKUP(B964,[1]MASTER!A:B,2,0)</f>
        <v>KA-EN MG3</v>
      </c>
      <c r="D964" s="3" t="str">
        <f>VLOOKUP(B964,[1]MASTER!F:G,2,0)</f>
        <v>1113</v>
      </c>
      <c r="E964" s="3" t="str">
        <f>VLOOKUP(D964,[1]MASTER!G:H,2,0)</f>
        <v>KA - EN</v>
      </c>
      <c r="F964" s="9" t="s">
        <v>88</v>
      </c>
      <c r="G964" s="9" t="s">
        <v>81</v>
      </c>
      <c r="H964" s="9" t="s">
        <v>48</v>
      </c>
      <c r="I964" s="9" t="s">
        <v>49</v>
      </c>
      <c r="J964" s="22">
        <v>8300</v>
      </c>
      <c r="K964" s="10">
        <v>89623400</v>
      </c>
      <c r="L964" s="24"/>
      <c r="M964" s="10">
        <v>54160568.935844801</v>
      </c>
      <c r="O964" s="10"/>
      <c r="P964" s="10"/>
      <c r="Q964" s="12">
        <f>K964+L964-M964-O964-P964</f>
        <v>35462831.064155199</v>
      </c>
      <c r="R964" t="str">
        <f>MID(G964,3,3)</f>
        <v>MUP</v>
      </c>
    </row>
    <row r="965" spans="1:18" x14ac:dyDescent="0.25">
      <c r="A965" s="29" t="s">
        <v>223</v>
      </c>
      <c r="B965" s="2" t="s">
        <v>99</v>
      </c>
      <c r="C965" s="3" t="str">
        <f>VLOOKUP(B965,[1]MASTER!A:B,2,0)</f>
        <v>KA-EN MG3</v>
      </c>
      <c r="D965" s="3" t="str">
        <f>VLOOKUP(B965,[1]MASTER!F:G,2,0)</f>
        <v>1113</v>
      </c>
      <c r="E965" s="3" t="str">
        <f>VLOOKUP(D965,[1]MASTER!G:H,2,0)</f>
        <v>KA - EN</v>
      </c>
      <c r="F965" s="9" t="s">
        <v>88</v>
      </c>
      <c r="G965" s="9" t="s">
        <v>82</v>
      </c>
      <c r="H965" s="9" t="s">
        <v>48</v>
      </c>
      <c r="I965" s="9" t="s">
        <v>49</v>
      </c>
      <c r="J965" s="22">
        <v>900</v>
      </c>
      <c r="K965" s="10">
        <v>9718200</v>
      </c>
      <c r="L965" s="24"/>
      <c r="M965" s="10">
        <v>5872832.7761759404</v>
      </c>
      <c r="O965" s="10"/>
      <c r="P965" s="10"/>
      <c r="Q965" s="12">
        <f>K965+L965-M965-O965-P965</f>
        <v>3845367.2238240596</v>
      </c>
      <c r="R965" t="str">
        <f>MID(G965,3,3)</f>
        <v>RNI</v>
      </c>
    </row>
    <row r="966" spans="1:18" x14ac:dyDescent="0.25">
      <c r="A966" s="29" t="s">
        <v>223</v>
      </c>
      <c r="B966" s="2" t="s">
        <v>100</v>
      </c>
      <c r="C966" s="3" t="str">
        <f>VLOOKUP(B966,[1]MASTER!A:B,2,0)</f>
        <v>MARTOS-10</v>
      </c>
      <c r="D966" s="3" t="str">
        <f>VLOOKUP(B966,[1]MASTER!F:G,2,0)</f>
        <v>1133</v>
      </c>
      <c r="E966" s="3" t="str">
        <f>VLOOKUP(D966,[1]MASTER!G:H,2,0)</f>
        <v>MARTOS</v>
      </c>
      <c r="F966" s="9" t="s">
        <v>88</v>
      </c>
      <c r="G966" s="9" t="s">
        <v>81</v>
      </c>
      <c r="H966" s="9" t="s">
        <v>48</v>
      </c>
      <c r="I966" s="9" t="s">
        <v>49</v>
      </c>
      <c r="J966" s="22">
        <v>820</v>
      </c>
      <c r="K966" s="10">
        <v>23032160</v>
      </c>
      <c r="L966" s="24"/>
      <c r="M966" s="10">
        <v>13869374.385954631</v>
      </c>
      <c r="O966" s="10"/>
      <c r="P966" s="10"/>
      <c r="Q966" s="12">
        <f>K966+L966-M966-O966-P966</f>
        <v>9162785.6140453685</v>
      </c>
      <c r="R966" t="str">
        <f>MID(G966,3,3)</f>
        <v>MUP</v>
      </c>
    </row>
    <row r="967" spans="1:18" x14ac:dyDescent="0.25">
      <c r="A967" s="29" t="s">
        <v>223</v>
      </c>
      <c r="B967" s="2" t="s">
        <v>101</v>
      </c>
      <c r="C967" s="3" t="str">
        <f>VLOOKUP(B967,[1]MASTER!A:B,2,0)</f>
        <v>OTSU-MANITOL 20</v>
      </c>
      <c r="D967" s="3" t="str">
        <f>VLOOKUP(B967,[1]MASTER!F:G,2,0)</f>
        <v>1115</v>
      </c>
      <c r="E967" s="3" t="str">
        <f>VLOOKUP(D967,[1]MASTER!G:H,2,0)</f>
        <v>C O D</v>
      </c>
      <c r="F967" s="9" t="s">
        <v>88</v>
      </c>
      <c r="G967" s="9" t="s">
        <v>19</v>
      </c>
      <c r="H967" s="9" t="s">
        <v>20</v>
      </c>
      <c r="I967" s="9" t="s">
        <v>20</v>
      </c>
      <c r="J967" s="22">
        <v>640</v>
      </c>
      <c r="K967" s="10">
        <v>52276480</v>
      </c>
      <c r="L967" s="24"/>
      <c r="M967" s="10">
        <v>13932555.298405826</v>
      </c>
      <c r="O967" s="10"/>
      <c r="P967" s="10"/>
      <c r="Q967" s="12">
        <f>K967+L967-M967-O967-P967</f>
        <v>38343924.701594174</v>
      </c>
      <c r="R967" t="str">
        <f>MID(G967,3,3)</f>
        <v>MUP</v>
      </c>
    </row>
    <row r="968" spans="1:18" x14ac:dyDescent="0.25">
      <c r="A968" s="29" t="s">
        <v>223</v>
      </c>
      <c r="B968" s="2" t="s">
        <v>101</v>
      </c>
      <c r="C968" s="3" t="str">
        <f>VLOOKUP(B968,[1]MASTER!A:B,2,0)</f>
        <v>OTSU-MANITOL 20</v>
      </c>
      <c r="D968" s="3" t="str">
        <f>VLOOKUP(B968,[1]MASTER!F:G,2,0)</f>
        <v>1115</v>
      </c>
      <c r="E968" s="3" t="str">
        <f>VLOOKUP(D968,[1]MASTER!G:H,2,0)</f>
        <v>C O D</v>
      </c>
      <c r="F968" s="9" t="s">
        <v>88</v>
      </c>
      <c r="G968" s="9" t="s">
        <v>89</v>
      </c>
      <c r="H968" s="9" t="s">
        <v>52</v>
      </c>
      <c r="I968" s="9" t="s">
        <v>49</v>
      </c>
      <c r="J968" s="22">
        <v>18420</v>
      </c>
      <c r="K968" s="10">
        <v>595481760</v>
      </c>
      <c r="L968" s="24"/>
      <c r="M968" s="10">
        <v>400996357.18224281</v>
      </c>
      <c r="O968" s="10"/>
      <c r="P968" s="10"/>
      <c r="Q968" s="12">
        <f>K968+L968-M968-O968-P968</f>
        <v>194485402.81775719</v>
      </c>
      <c r="R968" t="str">
        <f>MID(G968,3,3)</f>
        <v>MUP</v>
      </c>
    </row>
    <row r="969" spans="1:18" x14ac:dyDescent="0.25">
      <c r="A969" s="29" t="s">
        <v>223</v>
      </c>
      <c r="B969" s="2" t="s">
        <v>101</v>
      </c>
      <c r="C969" s="3" t="str">
        <f>VLOOKUP(B969,[1]MASTER!A:B,2,0)</f>
        <v>OTSU-MANITOL 20</v>
      </c>
      <c r="D969" s="3" t="str">
        <f>VLOOKUP(B969,[1]MASTER!F:G,2,0)</f>
        <v>1115</v>
      </c>
      <c r="E969" s="3" t="str">
        <f>VLOOKUP(D969,[1]MASTER!G:H,2,0)</f>
        <v>C O D</v>
      </c>
      <c r="F969" s="9" t="s">
        <v>88</v>
      </c>
      <c r="G969" s="9" t="s">
        <v>85</v>
      </c>
      <c r="H969" s="9" t="s">
        <v>68</v>
      </c>
      <c r="I969" s="9" t="s">
        <v>49</v>
      </c>
      <c r="J969" s="22">
        <v>360</v>
      </c>
      <c r="K969" s="10">
        <v>23718240</v>
      </c>
      <c r="L969" s="24"/>
      <c r="M969" s="10">
        <v>7837062.3553532772</v>
      </c>
      <c r="O969" s="10"/>
      <c r="P969" s="10"/>
      <c r="Q969" s="12">
        <f>K969+L969-M969-O969-P969</f>
        <v>15881177.644646723</v>
      </c>
      <c r="R969" t="str">
        <f>MID(G969,3,3)</f>
        <v>MUP</v>
      </c>
    </row>
    <row r="970" spans="1:18" x14ac:dyDescent="0.25">
      <c r="A970" s="29" t="s">
        <v>223</v>
      </c>
      <c r="B970" s="2" t="s">
        <v>101</v>
      </c>
      <c r="C970" s="3" t="str">
        <f>VLOOKUP(B970,[1]MASTER!A:B,2,0)</f>
        <v>OTSU-MANITOL 20</v>
      </c>
      <c r="D970" s="3" t="str">
        <f>VLOOKUP(B970,[1]MASTER!F:G,2,0)</f>
        <v>1115</v>
      </c>
      <c r="E970" s="3" t="str">
        <f>VLOOKUP(D970,[1]MASTER!G:H,2,0)</f>
        <v>C O D</v>
      </c>
      <c r="F970" s="9" t="s">
        <v>88</v>
      </c>
      <c r="G970" s="9" t="s">
        <v>109</v>
      </c>
      <c r="H970" s="9" t="s">
        <v>52</v>
      </c>
      <c r="I970" s="9" t="s">
        <v>49</v>
      </c>
      <c r="J970" s="22">
        <v>5500</v>
      </c>
      <c r="K970" s="10">
        <v>177804000</v>
      </c>
      <c r="L970" s="24"/>
      <c r="M970" s="10">
        <v>119732897.09567507</v>
      </c>
      <c r="O970" s="10"/>
      <c r="P970" s="10"/>
      <c r="Q970" s="12">
        <f>K970+L970-M970-O970-P970</f>
        <v>58071102.904324934</v>
      </c>
      <c r="R970" t="str">
        <f>MID(G970,3,3)</f>
        <v>RNI</v>
      </c>
    </row>
    <row r="971" spans="1:18" x14ac:dyDescent="0.25">
      <c r="A971" s="29" t="s">
        <v>223</v>
      </c>
      <c r="B971" s="2" t="s">
        <v>102</v>
      </c>
      <c r="C971" s="3" t="str">
        <f>VLOOKUP(B971,[1]MASTER!A:B,2,0)</f>
        <v>OTSU-SALIN 3</v>
      </c>
      <c r="D971" s="3" t="str">
        <f>VLOOKUP(B971,[1]MASTER!F:G,2,0)</f>
        <v>1111</v>
      </c>
      <c r="E971" s="3" t="str">
        <f>VLOOKUP(D971,[1]MASTER!G:H,2,0)</f>
        <v>BASIC  SOLUTION</v>
      </c>
      <c r="F971" s="9" t="s">
        <v>88</v>
      </c>
      <c r="G971" s="9" t="s">
        <v>19</v>
      </c>
      <c r="H971" s="9" t="s">
        <v>20</v>
      </c>
      <c r="I971" s="9" t="s">
        <v>20</v>
      </c>
      <c r="J971" s="22">
        <v>9720</v>
      </c>
      <c r="K971" s="10">
        <v>227156400</v>
      </c>
      <c r="L971" s="24"/>
      <c r="M971" s="10">
        <v>43470244.771605872</v>
      </c>
      <c r="O971" s="10"/>
      <c r="P971" s="10"/>
      <c r="Q971" s="12">
        <f>K971+L971-M971-O971-P971</f>
        <v>183686155.22839412</v>
      </c>
      <c r="R971" t="str">
        <f>MID(G971,3,3)</f>
        <v>MUP</v>
      </c>
    </row>
    <row r="972" spans="1:18" x14ac:dyDescent="0.25">
      <c r="A972" s="29" t="s">
        <v>223</v>
      </c>
      <c r="B972" s="2" t="s">
        <v>102</v>
      </c>
      <c r="C972" s="3" t="str">
        <f>VLOOKUP(B972,[1]MASTER!A:B,2,0)</f>
        <v>OTSU-SALIN 3</v>
      </c>
      <c r="D972" s="3" t="str">
        <f>VLOOKUP(B972,[1]MASTER!F:G,2,0)</f>
        <v>1111</v>
      </c>
      <c r="E972" s="3" t="str">
        <f>VLOOKUP(D972,[1]MASTER!G:H,2,0)</f>
        <v>BASIC  SOLUTION</v>
      </c>
      <c r="F972" s="9" t="s">
        <v>88</v>
      </c>
      <c r="G972" s="9" t="s">
        <v>85</v>
      </c>
      <c r="H972" s="9" t="s">
        <v>68</v>
      </c>
      <c r="I972" s="9" t="s">
        <v>49</v>
      </c>
      <c r="J972" s="22">
        <v>40</v>
      </c>
      <c r="K972" s="10">
        <v>1105000</v>
      </c>
      <c r="L972" s="24"/>
      <c r="M972" s="10">
        <v>178889.896179448</v>
      </c>
      <c r="O972" s="10"/>
      <c r="P972" s="10"/>
      <c r="Q972" s="12">
        <f>K972+L972-M972-O972-P972</f>
        <v>926110.103820552</v>
      </c>
      <c r="R972" t="str">
        <f>MID(G972,3,3)</f>
        <v>MUP</v>
      </c>
    </row>
    <row r="973" spans="1:18" x14ac:dyDescent="0.25">
      <c r="A973" s="29" t="s">
        <v>223</v>
      </c>
      <c r="B973" s="2" t="s">
        <v>102</v>
      </c>
      <c r="C973" s="3" t="str">
        <f>VLOOKUP(B973,[1]MASTER!A:B,2,0)</f>
        <v>OTSU-SALIN 3</v>
      </c>
      <c r="D973" s="3" t="str">
        <f>VLOOKUP(B973,[1]MASTER!F:G,2,0)</f>
        <v>1111</v>
      </c>
      <c r="E973" s="3" t="str">
        <f>VLOOKUP(D973,[1]MASTER!G:H,2,0)</f>
        <v>BASIC  SOLUTION</v>
      </c>
      <c r="F973" s="9" t="s">
        <v>88</v>
      </c>
      <c r="G973" s="9" t="s">
        <v>81</v>
      </c>
      <c r="H973" s="9" t="s">
        <v>48</v>
      </c>
      <c r="I973" s="9" t="s">
        <v>49</v>
      </c>
      <c r="J973" s="10">
        <v>34297</v>
      </c>
      <c r="K973" s="10">
        <v>948140565</v>
      </c>
      <c r="L973" s="2"/>
      <c r="M973" s="10">
        <v>153384669.23166311</v>
      </c>
      <c r="O973" s="10"/>
      <c r="P973" s="10"/>
      <c r="Q973" s="12">
        <f>K973+L973-M973-O973-P973</f>
        <v>794755895.76833689</v>
      </c>
      <c r="R973" t="str">
        <f>MID(G973,3,3)</f>
        <v>MUP</v>
      </c>
    </row>
    <row r="974" spans="1:18" x14ac:dyDescent="0.25">
      <c r="A974" s="29" t="s">
        <v>223</v>
      </c>
      <c r="B974" s="2" t="s">
        <v>102</v>
      </c>
      <c r="C974" s="3" t="str">
        <f>VLOOKUP(B974,[1]MASTER!A:B,2,0)</f>
        <v>OTSU-SALIN 3</v>
      </c>
      <c r="D974" s="3" t="str">
        <f>VLOOKUP(B974,[1]MASTER!F:G,2,0)</f>
        <v>1111</v>
      </c>
      <c r="E974" s="3" t="str">
        <f>VLOOKUP(D974,[1]MASTER!G:H,2,0)</f>
        <v>BASIC  SOLUTION</v>
      </c>
      <c r="F974" s="9" t="s">
        <v>88</v>
      </c>
      <c r="G974" s="9" t="s">
        <v>82</v>
      </c>
      <c r="H974" s="9" t="s">
        <v>48</v>
      </c>
      <c r="I974" s="9" t="s">
        <v>49</v>
      </c>
      <c r="J974" s="10">
        <v>460</v>
      </c>
      <c r="K974" s="10">
        <v>12716700</v>
      </c>
      <c r="L974" s="2"/>
      <c r="M974" s="10">
        <v>2057233.806063652</v>
      </c>
      <c r="O974" s="10"/>
      <c r="P974" s="10"/>
      <c r="Q974" s="12">
        <f>K974+L974-M974-O974-P974</f>
        <v>10659466.193936348</v>
      </c>
      <c r="R974" t="str">
        <f>MID(G974,3,3)</f>
        <v>RNI</v>
      </c>
    </row>
    <row r="975" spans="1:18" x14ac:dyDescent="0.25">
      <c r="A975" s="29" t="s">
        <v>223</v>
      </c>
      <c r="B975" s="2" t="s">
        <v>103</v>
      </c>
      <c r="C975" s="3" t="str">
        <f>VLOOKUP(B975,[1]MASTER!A:B,2,0)</f>
        <v>OTSU-RS</v>
      </c>
      <c r="D975" s="3" t="str">
        <f>VLOOKUP(B975,[1]MASTER!F:G,2,0)</f>
        <v>1111</v>
      </c>
      <c r="E975" s="3" t="str">
        <f>VLOOKUP(D975,[1]MASTER!G:H,2,0)</f>
        <v>BASIC  SOLUTION</v>
      </c>
      <c r="F975" s="9" t="s">
        <v>88</v>
      </c>
      <c r="G975" s="9" t="s">
        <v>19</v>
      </c>
      <c r="H975" s="9" t="s">
        <v>20</v>
      </c>
      <c r="I975" s="9" t="s">
        <v>20</v>
      </c>
      <c r="J975" s="10">
        <v>6480</v>
      </c>
      <c r="K975" s="10">
        <v>79185600</v>
      </c>
      <c r="L975" s="2"/>
      <c r="M975" s="10">
        <v>33026670.627244338</v>
      </c>
      <c r="O975" s="10"/>
      <c r="P975" s="10"/>
      <c r="Q975" s="12">
        <f>K975+L975-M975-O975-P975</f>
        <v>46158929.372755662</v>
      </c>
      <c r="R975" t="str">
        <f>MID(G975,3,3)</f>
        <v>MUP</v>
      </c>
    </row>
    <row r="976" spans="1:18" x14ac:dyDescent="0.25">
      <c r="A976" s="29" t="s">
        <v>223</v>
      </c>
      <c r="B976" s="2" t="s">
        <v>103</v>
      </c>
      <c r="C976" s="3" t="str">
        <f>VLOOKUP(B976,[1]MASTER!A:B,2,0)</f>
        <v>OTSU-RS</v>
      </c>
      <c r="D976" s="3" t="str">
        <f>VLOOKUP(B976,[1]MASTER!F:G,2,0)</f>
        <v>1111</v>
      </c>
      <c r="E976" s="3" t="str">
        <f>VLOOKUP(D976,[1]MASTER!G:H,2,0)</f>
        <v>BASIC  SOLUTION</v>
      </c>
      <c r="F976" s="9" t="s">
        <v>88</v>
      </c>
      <c r="G976" s="9" t="s">
        <v>81</v>
      </c>
      <c r="H976" s="9" t="s">
        <v>48</v>
      </c>
      <c r="I976" s="9" t="s">
        <v>49</v>
      </c>
      <c r="J976" s="10">
        <v>10300</v>
      </c>
      <c r="K976" s="10">
        <v>96222600</v>
      </c>
      <c r="L976" s="2"/>
      <c r="M976" s="10">
        <v>52496096.830342099</v>
      </c>
      <c r="O976" s="10"/>
      <c r="P976" s="10"/>
      <c r="Q976" s="12">
        <f>K976+L976-M976-O976-P976</f>
        <v>43726503.169657901</v>
      </c>
      <c r="R976" t="str">
        <f>MID(G976,3,3)</f>
        <v>MUP</v>
      </c>
    </row>
    <row r="977" spans="1:18" x14ac:dyDescent="0.25">
      <c r="A977" s="29" t="s">
        <v>223</v>
      </c>
      <c r="B977" s="2" t="s">
        <v>104</v>
      </c>
      <c r="C977" s="3" t="str">
        <f>VLOOKUP(B977,[1]MASTER!A:B,2,0)</f>
        <v>OTSU-RLD5</v>
      </c>
      <c r="D977" s="3" t="str">
        <f>VLOOKUP(B977,[1]MASTER!F:G,2,0)</f>
        <v>1111</v>
      </c>
      <c r="E977" s="3" t="str">
        <f>VLOOKUP(D977,[1]MASTER!G:H,2,0)</f>
        <v>BASIC  SOLUTION</v>
      </c>
      <c r="F977" s="9" t="s">
        <v>88</v>
      </c>
      <c r="G977" s="9" t="s">
        <v>81</v>
      </c>
      <c r="H977" s="9" t="s">
        <v>48</v>
      </c>
      <c r="I977" s="9" t="s">
        <v>49</v>
      </c>
      <c r="J977" s="10">
        <v>5540</v>
      </c>
      <c r="K977" s="10">
        <v>51754680</v>
      </c>
      <c r="L977" s="2"/>
      <c r="M977" s="10">
        <v>35225487.63438952</v>
      </c>
      <c r="O977" s="10"/>
      <c r="P977" s="10"/>
      <c r="Q977" s="12">
        <f>K977+L977-M977-O977-P977</f>
        <v>16529192.36561048</v>
      </c>
      <c r="R977" t="str">
        <f>MID(G977,3,3)</f>
        <v>MUP</v>
      </c>
    </row>
    <row r="978" spans="1:18" x14ac:dyDescent="0.25">
      <c r="A978" s="29" t="s">
        <v>223</v>
      </c>
      <c r="B978" s="2" t="s">
        <v>105</v>
      </c>
      <c r="C978" s="3" t="str">
        <f>VLOOKUP(B978,[1]MASTER!A:B,2,0)</f>
        <v>OTSU-D5, 1/4NS</v>
      </c>
      <c r="D978" s="3" t="str">
        <f>VLOOKUP(B978,[1]MASTER!F:G,2,0)</f>
        <v>1111</v>
      </c>
      <c r="E978" s="3" t="str">
        <f>VLOOKUP(D978,[1]MASTER!G:H,2,0)</f>
        <v>BASIC  SOLUTION</v>
      </c>
      <c r="F978" s="9" t="s">
        <v>88</v>
      </c>
      <c r="G978" s="9" t="s">
        <v>19</v>
      </c>
      <c r="H978" s="9" t="s">
        <v>20</v>
      </c>
      <c r="I978" s="9" t="s">
        <v>20</v>
      </c>
      <c r="J978" s="10">
        <v>1560</v>
      </c>
      <c r="K978" s="10">
        <v>20364240</v>
      </c>
      <c r="L978" s="2"/>
      <c r="M978" s="10">
        <v>7959666.6708783126</v>
      </c>
      <c r="O978" s="10"/>
      <c r="P978" s="10"/>
      <c r="Q978" s="12">
        <f>K978+L978-M978-O978-P978</f>
        <v>12404573.329121687</v>
      </c>
      <c r="R978" t="str">
        <f>MID(G978,3,3)</f>
        <v>MUP</v>
      </c>
    </row>
    <row r="979" spans="1:18" x14ac:dyDescent="0.25">
      <c r="A979" s="29" t="s">
        <v>223</v>
      </c>
      <c r="B979" s="2" t="s">
        <v>105</v>
      </c>
      <c r="C979" s="3" t="str">
        <f>VLOOKUP(B979,[1]MASTER!A:B,2,0)</f>
        <v>OTSU-D5, 1/4NS</v>
      </c>
      <c r="D979" s="3" t="str">
        <f>VLOOKUP(B979,[1]MASTER!F:G,2,0)</f>
        <v>1111</v>
      </c>
      <c r="E979" s="3" t="str">
        <f>VLOOKUP(D979,[1]MASTER!G:H,2,0)</f>
        <v>BASIC  SOLUTION</v>
      </c>
      <c r="F979" s="9" t="s">
        <v>88</v>
      </c>
      <c r="G979" s="9" t="s">
        <v>85</v>
      </c>
      <c r="H979" s="9" t="s">
        <v>68</v>
      </c>
      <c r="I979" s="9" t="s">
        <v>49</v>
      </c>
      <c r="J979" s="10">
        <v>160</v>
      </c>
      <c r="K979" s="10">
        <v>1802080</v>
      </c>
      <c r="L979" s="2"/>
      <c r="M979" s="10">
        <v>816376.06880803197</v>
      </c>
      <c r="O979" s="10"/>
      <c r="P979" s="10"/>
      <c r="Q979" s="12">
        <f>K979+L979-M979-O979-P979</f>
        <v>985703.93119196803</v>
      </c>
      <c r="R979" t="str">
        <f>MID(G979,3,3)</f>
        <v>MUP</v>
      </c>
    </row>
    <row r="980" spans="1:18" x14ac:dyDescent="0.25">
      <c r="A980" s="29" t="s">
        <v>223</v>
      </c>
      <c r="B980" s="2" t="s">
        <v>105</v>
      </c>
      <c r="C980" s="3" t="str">
        <f>VLOOKUP(B980,[1]MASTER!A:B,2,0)</f>
        <v>OTSU-D5, 1/4NS</v>
      </c>
      <c r="D980" s="3" t="str">
        <f>VLOOKUP(B980,[1]MASTER!F:G,2,0)</f>
        <v>1111</v>
      </c>
      <c r="E980" s="3" t="str">
        <f>VLOOKUP(D980,[1]MASTER!G:H,2,0)</f>
        <v>BASIC  SOLUTION</v>
      </c>
      <c r="F980" s="9" t="s">
        <v>88</v>
      </c>
      <c r="G980" s="9" t="s">
        <v>81</v>
      </c>
      <c r="H980" s="9" t="s">
        <v>48</v>
      </c>
      <c r="I980" s="9" t="s">
        <v>49</v>
      </c>
      <c r="J980" s="10">
        <v>37480</v>
      </c>
      <c r="K980" s="10">
        <v>295042560</v>
      </c>
      <c r="L980" s="2"/>
      <c r="M980" s="10">
        <v>191236094.11828136</v>
      </c>
      <c r="O980" s="10"/>
      <c r="P980" s="10"/>
      <c r="Q980" s="12">
        <f>K980+L980-M980-O980-P980</f>
        <v>103806465.88171864</v>
      </c>
      <c r="R980" t="str">
        <f>MID(G980,3,3)</f>
        <v>MUP</v>
      </c>
    </row>
    <row r="981" spans="1:18" x14ac:dyDescent="0.25">
      <c r="A981" s="29" t="s">
        <v>223</v>
      </c>
      <c r="B981" s="2" t="s">
        <v>105</v>
      </c>
      <c r="C981" s="3" t="str">
        <f>VLOOKUP(B981,[1]MASTER!A:B,2,0)</f>
        <v>OTSU-D5, 1/4NS</v>
      </c>
      <c r="D981" s="3" t="str">
        <f>VLOOKUP(B981,[1]MASTER!F:G,2,0)</f>
        <v>1111</v>
      </c>
      <c r="E981" s="3" t="str">
        <f>VLOOKUP(D981,[1]MASTER!G:H,2,0)</f>
        <v>BASIC  SOLUTION</v>
      </c>
      <c r="F981" s="9" t="s">
        <v>88</v>
      </c>
      <c r="G981" s="9" t="s">
        <v>82</v>
      </c>
      <c r="H981" s="9" t="s">
        <v>48</v>
      </c>
      <c r="I981" s="9" t="s">
        <v>49</v>
      </c>
      <c r="J981" s="10">
        <v>5900</v>
      </c>
      <c r="K981" s="10">
        <v>46444800</v>
      </c>
      <c r="L981" s="2"/>
      <c r="M981" s="10">
        <v>30103867.537296183</v>
      </c>
      <c r="O981" s="10"/>
      <c r="P981" s="10"/>
      <c r="Q981" s="12">
        <f>K981+L981-M981-O981-P981</f>
        <v>16340932.462703817</v>
      </c>
      <c r="R981" t="str">
        <f>MID(G981,3,3)</f>
        <v>RNI</v>
      </c>
    </row>
    <row r="982" spans="1:18" x14ac:dyDescent="0.25">
      <c r="A982" s="29" t="s">
        <v>223</v>
      </c>
      <c r="B982" s="2" t="s">
        <v>106</v>
      </c>
      <c r="C982" s="3" t="str">
        <f>VLOOKUP(B982,[1]MASTER!A:B,2,0)</f>
        <v>OTSU-D10,1/5NS</v>
      </c>
      <c r="D982" s="3" t="str">
        <f>VLOOKUP(B982,[1]MASTER!F:G,2,0)</f>
        <v>1111</v>
      </c>
      <c r="E982" s="3" t="str">
        <f>VLOOKUP(D982,[1]MASTER!G:H,2,0)</f>
        <v>BASIC  SOLUTION</v>
      </c>
      <c r="F982" s="9" t="s">
        <v>88</v>
      </c>
      <c r="G982" s="9" t="s">
        <v>19</v>
      </c>
      <c r="H982" s="9" t="s">
        <v>20</v>
      </c>
      <c r="I982" s="9" t="s">
        <v>20</v>
      </c>
      <c r="J982" s="10">
        <v>1280</v>
      </c>
      <c r="K982" s="10">
        <v>16709120</v>
      </c>
      <c r="L982" s="2"/>
      <c r="M982" s="10">
        <v>7682294.7841996793</v>
      </c>
      <c r="O982" s="10"/>
      <c r="P982" s="10"/>
      <c r="Q982" s="12">
        <f>K982+L982-M982-O982-P982</f>
        <v>9026825.2158003207</v>
      </c>
      <c r="R982" t="str">
        <f>MID(G982,3,3)</f>
        <v>MUP</v>
      </c>
    </row>
    <row r="983" spans="1:18" x14ac:dyDescent="0.25">
      <c r="A983" s="29" t="s">
        <v>223</v>
      </c>
      <c r="B983" s="2" t="s">
        <v>106</v>
      </c>
      <c r="C983" s="3" t="str">
        <f>VLOOKUP(B983,[1]MASTER!A:B,2,0)</f>
        <v>OTSU-D10,1/5NS</v>
      </c>
      <c r="D983" s="3" t="str">
        <f>VLOOKUP(B983,[1]MASTER!F:G,2,0)</f>
        <v>1111</v>
      </c>
      <c r="E983" s="3" t="str">
        <f>VLOOKUP(D983,[1]MASTER!G:H,2,0)</f>
        <v>BASIC  SOLUTION</v>
      </c>
      <c r="F983" s="9" t="s">
        <v>88</v>
      </c>
      <c r="G983" s="9" t="s">
        <v>81</v>
      </c>
      <c r="H983" s="9" t="s">
        <v>48</v>
      </c>
      <c r="I983" s="9" t="s">
        <v>49</v>
      </c>
      <c r="J983" s="10">
        <v>14800</v>
      </c>
      <c r="K983" s="10">
        <v>150160800</v>
      </c>
      <c r="L983" s="2"/>
      <c r="M983" s="10">
        <v>88826533.442308784</v>
      </c>
      <c r="O983" s="10"/>
      <c r="P983" s="10"/>
      <c r="Q983" s="12">
        <f>K983+L983-M983-O983-P983</f>
        <v>61334266.557691216</v>
      </c>
      <c r="R983" t="str">
        <f>MID(G983,3,3)</f>
        <v>MUP</v>
      </c>
    </row>
    <row r="984" spans="1:18" x14ac:dyDescent="0.25">
      <c r="A984" s="29" t="s">
        <v>223</v>
      </c>
      <c r="B984" s="2" t="s">
        <v>106</v>
      </c>
      <c r="C984" s="3" t="str">
        <f>VLOOKUP(B984,[1]MASTER!A:B,2,0)</f>
        <v>OTSU-D10,1/5NS</v>
      </c>
      <c r="D984" s="3" t="str">
        <f>VLOOKUP(B984,[1]MASTER!F:G,2,0)</f>
        <v>1111</v>
      </c>
      <c r="E984" s="3" t="str">
        <f>VLOOKUP(D984,[1]MASTER!G:H,2,0)</f>
        <v>BASIC  SOLUTION</v>
      </c>
      <c r="F984" s="9" t="s">
        <v>88</v>
      </c>
      <c r="G984" s="9" t="s">
        <v>82</v>
      </c>
      <c r="H984" s="9" t="s">
        <v>48</v>
      </c>
      <c r="I984" s="9" t="s">
        <v>49</v>
      </c>
      <c r="J984" s="10">
        <v>3040</v>
      </c>
      <c r="K984" s="10">
        <v>30843840</v>
      </c>
      <c r="L984" s="2"/>
      <c r="M984" s="10">
        <v>18245450.11247424</v>
      </c>
      <c r="O984" s="10"/>
      <c r="P984" s="10"/>
      <c r="Q984" s="12">
        <f>K984+L984-M984-O984-P984</f>
        <v>12598389.88752576</v>
      </c>
      <c r="R984" t="str">
        <f>MID(G984,3,3)</f>
        <v>RNI</v>
      </c>
    </row>
    <row r="985" spans="1:18" x14ac:dyDescent="0.25">
      <c r="A985" s="29" t="s">
        <v>223</v>
      </c>
      <c r="B985" s="2" t="s">
        <v>107</v>
      </c>
      <c r="C985" s="3" t="str">
        <f>VLOOKUP(B985,[1]MASTER!A:B,2,0)</f>
        <v>OTSU-D5, 1/2NS</v>
      </c>
      <c r="D985" s="3" t="str">
        <f>VLOOKUP(B985,[1]MASTER!F:G,2,0)</f>
        <v>1111</v>
      </c>
      <c r="E985" s="3" t="str">
        <f>VLOOKUP(D985,[1]MASTER!G:H,2,0)</f>
        <v>BASIC  SOLUTION</v>
      </c>
      <c r="F985" s="9" t="s">
        <v>88</v>
      </c>
      <c r="G985" s="9" t="s">
        <v>19</v>
      </c>
      <c r="H985" s="9" t="s">
        <v>20</v>
      </c>
      <c r="I985" s="9" t="s">
        <v>20</v>
      </c>
      <c r="J985" s="10">
        <v>1100</v>
      </c>
      <c r="K985" s="10">
        <v>14359400</v>
      </c>
      <c r="L985" s="2"/>
      <c r="M985" s="10">
        <v>5630698.133179348</v>
      </c>
      <c r="O985" s="10"/>
      <c r="P985" s="10"/>
      <c r="Q985" s="12">
        <f>K985+L985-M985-O985-P985</f>
        <v>8728701.866820652</v>
      </c>
      <c r="R985" t="str">
        <f>MID(G985,3,3)</f>
        <v>MUP</v>
      </c>
    </row>
    <row r="986" spans="1:18" x14ac:dyDescent="0.25">
      <c r="A986" s="29" t="s">
        <v>223</v>
      </c>
      <c r="B986" s="2" t="s">
        <v>107</v>
      </c>
      <c r="C986" s="3" t="str">
        <f>VLOOKUP(B986,[1]MASTER!A:B,2,0)</f>
        <v>OTSU-D5, 1/2NS</v>
      </c>
      <c r="D986" s="3" t="str">
        <f>VLOOKUP(B986,[1]MASTER!F:G,2,0)</f>
        <v>1111</v>
      </c>
      <c r="E986" s="3" t="str">
        <f>VLOOKUP(D986,[1]MASTER!G:H,2,0)</f>
        <v>BASIC  SOLUTION</v>
      </c>
      <c r="F986" s="9" t="s">
        <v>88</v>
      </c>
      <c r="G986" s="9" t="s">
        <v>85</v>
      </c>
      <c r="H986" s="9" t="s">
        <v>68</v>
      </c>
      <c r="I986" s="9" t="s">
        <v>49</v>
      </c>
      <c r="J986" s="10">
        <v>40</v>
      </c>
      <c r="K986" s="10">
        <v>450520</v>
      </c>
      <c r="L986" s="2"/>
      <c r="M986" s="10">
        <v>204752.65938833999</v>
      </c>
      <c r="O986" s="10"/>
      <c r="P986" s="10"/>
      <c r="Q986" s="12">
        <f>K986+L986-M986-O986-P986</f>
        <v>245767.34061166001</v>
      </c>
      <c r="R986" t="str">
        <f>MID(G986,3,3)</f>
        <v>MUP</v>
      </c>
    </row>
    <row r="987" spans="1:18" x14ac:dyDescent="0.25">
      <c r="A987" s="29" t="s">
        <v>223</v>
      </c>
      <c r="B987" s="2" t="s">
        <v>107</v>
      </c>
      <c r="C987" s="3" t="str">
        <f>VLOOKUP(B987,[1]MASTER!A:B,2,0)</f>
        <v>OTSU-D5, 1/2NS</v>
      </c>
      <c r="D987" s="3" t="str">
        <f>VLOOKUP(B987,[1]MASTER!F:G,2,0)</f>
        <v>1111</v>
      </c>
      <c r="E987" s="3" t="str">
        <f>VLOOKUP(D987,[1]MASTER!G:H,2,0)</f>
        <v>BASIC  SOLUTION</v>
      </c>
      <c r="F987" s="9" t="s">
        <v>88</v>
      </c>
      <c r="G987" s="9" t="s">
        <v>81</v>
      </c>
      <c r="H987" s="9" t="s">
        <v>48</v>
      </c>
      <c r="I987" s="9" t="s">
        <v>49</v>
      </c>
      <c r="J987" s="10">
        <v>32160</v>
      </c>
      <c r="K987" s="10">
        <v>253163520</v>
      </c>
      <c r="L987" s="2"/>
      <c r="M987" s="10">
        <v>164621138.14822543</v>
      </c>
      <c r="O987" s="10"/>
      <c r="P987" s="10"/>
      <c r="Q987" s="12">
        <f>K987+L987-M987-O987-P987</f>
        <v>88542381.851774573</v>
      </c>
      <c r="R987" t="str">
        <f>MID(G987,3,3)</f>
        <v>MUP</v>
      </c>
    </row>
    <row r="988" spans="1:18" x14ac:dyDescent="0.25">
      <c r="A988" s="29" t="s">
        <v>223</v>
      </c>
      <c r="B988" s="2" t="s">
        <v>107</v>
      </c>
      <c r="C988" s="3" t="str">
        <f>VLOOKUP(B988,[1]MASTER!A:B,2,0)</f>
        <v>OTSU-D5, 1/2NS</v>
      </c>
      <c r="D988" s="3" t="str">
        <f>VLOOKUP(B988,[1]MASTER!F:G,2,0)</f>
        <v>1111</v>
      </c>
      <c r="E988" s="3" t="str">
        <f>VLOOKUP(D988,[1]MASTER!G:H,2,0)</f>
        <v>BASIC  SOLUTION</v>
      </c>
      <c r="F988" s="9" t="s">
        <v>88</v>
      </c>
      <c r="G988" s="9" t="s">
        <v>82</v>
      </c>
      <c r="H988" s="9" t="s">
        <v>48</v>
      </c>
      <c r="I988" s="9" t="s">
        <v>49</v>
      </c>
      <c r="J988" s="10">
        <v>11160</v>
      </c>
      <c r="K988" s="10">
        <v>87851520</v>
      </c>
      <c r="L988" s="2"/>
      <c r="M988" s="10">
        <v>57125991.969346866</v>
      </c>
      <c r="O988" s="10"/>
      <c r="P988" s="10"/>
      <c r="Q988" s="12">
        <f>K988+L988-M988-O988-P988</f>
        <v>30725528.030653134</v>
      </c>
      <c r="R988" t="str">
        <f>MID(G988,3,3)</f>
        <v>RNI</v>
      </c>
    </row>
    <row r="989" spans="1:18" x14ac:dyDescent="0.25">
      <c r="A989" s="29" t="s">
        <v>223</v>
      </c>
      <c r="B989" s="2" t="s">
        <v>108</v>
      </c>
      <c r="C989" s="3" t="str">
        <f>VLOOKUP(B989,[1]MASTER!A:B,2,0)</f>
        <v>OTSU-D5</v>
      </c>
      <c r="D989" s="3" t="str">
        <f>VLOOKUP(B989,[1]MASTER!F:G,2,0)</f>
        <v>1111</v>
      </c>
      <c r="E989" s="3" t="str">
        <f>VLOOKUP(D989,[1]MASTER!G:H,2,0)</f>
        <v>BASIC  SOLUTION</v>
      </c>
      <c r="F989" s="9" t="s">
        <v>88</v>
      </c>
      <c r="G989" s="9" t="s">
        <v>19</v>
      </c>
      <c r="H989" s="9" t="s">
        <v>20</v>
      </c>
      <c r="I989" s="9" t="s">
        <v>20</v>
      </c>
      <c r="J989" s="10">
        <v>3640</v>
      </c>
      <c r="K989" s="10">
        <v>42001960</v>
      </c>
      <c r="L989" s="2"/>
      <c r="M989" s="10">
        <v>17584959.507390913</v>
      </c>
      <c r="O989" s="10"/>
      <c r="P989" s="10"/>
      <c r="Q989" s="12">
        <f>K989+L989-M989-O989-P989</f>
        <v>24417000.492609087</v>
      </c>
      <c r="R989" t="str">
        <f>MID(G989,3,3)</f>
        <v>MUP</v>
      </c>
    </row>
    <row r="990" spans="1:18" x14ac:dyDescent="0.25">
      <c r="A990" s="29" t="s">
        <v>223</v>
      </c>
      <c r="B990" s="2" t="s">
        <v>108</v>
      </c>
      <c r="C990" s="3" t="str">
        <f>VLOOKUP(B990,[1]MASTER!A:B,2,0)</f>
        <v>OTSU-D5</v>
      </c>
      <c r="D990" s="3" t="str">
        <f>VLOOKUP(B990,[1]MASTER!F:G,2,0)</f>
        <v>1111</v>
      </c>
      <c r="E990" s="3" t="str">
        <f>VLOOKUP(D990,[1]MASTER!G:H,2,0)</f>
        <v>BASIC  SOLUTION</v>
      </c>
      <c r="F990" s="9" t="s">
        <v>88</v>
      </c>
      <c r="G990" s="9" t="s">
        <v>89</v>
      </c>
      <c r="H990" s="9" t="s">
        <v>52</v>
      </c>
      <c r="I990" s="9" t="s">
        <v>49</v>
      </c>
      <c r="J990" s="22">
        <v>11814</v>
      </c>
      <c r="K990" s="10">
        <v>69525390</v>
      </c>
      <c r="L990" s="11"/>
      <c r="M990" s="10">
        <v>57073821.87371327</v>
      </c>
      <c r="O990" s="10"/>
      <c r="P990" s="10"/>
      <c r="Q990" s="12">
        <f>K990+L990-M990-O990-P990</f>
        <v>12451568.12628673</v>
      </c>
      <c r="R990" t="str">
        <f>MID(G990,3,3)</f>
        <v>MUP</v>
      </c>
    </row>
    <row r="991" spans="1:18" x14ac:dyDescent="0.25">
      <c r="A991" s="29" t="s">
        <v>223</v>
      </c>
      <c r="B991" s="2" t="s">
        <v>108</v>
      </c>
      <c r="C991" s="3" t="str">
        <f>VLOOKUP(B991,[1]MASTER!A:B,2,0)</f>
        <v>OTSU-D5</v>
      </c>
      <c r="D991" s="3" t="str">
        <f>VLOOKUP(B991,[1]MASTER!F:G,2,0)</f>
        <v>1111</v>
      </c>
      <c r="E991" s="3" t="str">
        <f>VLOOKUP(D991,[1]MASTER!G:H,2,0)</f>
        <v>BASIC  SOLUTION</v>
      </c>
      <c r="F991" s="9" t="s">
        <v>88</v>
      </c>
      <c r="G991" s="9" t="s">
        <v>109</v>
      </c>
      <c r="H991" s="9" t="s">
        <v>52</v>
      </c>
      <c r="I991" s="9" t="s">
        <v>49</v>
      </c>
      <c r="J991" s="22">
        <v>300</v>
      </c>
      <c r="K991" s="10">
        <v>1765500</v>
      </c>
      <c r="L991" s="11"/>
      <c r="M991" s="10">
        <v>1449309.8495102399</v>
      </c>
      <c r="O991" s="10"/>
      <c r="P991" s="10"/>
      <c r="Q991" s="12">
        <f>K991+L991-M991-O991-P991</f>
        <v>316190.1504897601</v>
      </c>
      <c r="R991" t="str">
        <f>MID(G991,3,3)</f>
        <v>RNI</v>
      </c>
    </row>
    <row r="992" spans="1:18" x14ac:dyDescent="0.25">
      <c r="A992" s="29" t="s">
        <v>223</v>
      </c>
      <c r="B992" s="2" t="s">
        <v>110</v>
      </c>
      <c r="C992" s="3" t="str">
        <f>VLOOKUP(B992,[1]MASTER!A:B,2,0)</f>
        <v>OTSU-RL</v>
      </c>
      <c r="D992" s="3" t="str">
        <f>VLOOKUP(B992,[1]MASTER!F:G,2,0)</f>
        <v>1111</v>
      </c>
      <c r="E992" s="3" t="str">
        <f>VLOOKUP(D992,[1]MASTER!G:H,2,0)</f>
        <v>BASIC  SOLUTION</v>
      </c>
      <c r="F992" s="9" t="s">
        <v>88</v>
      </c>
      <c r="G992" s="9" t="s">
        <v>19</v>
      </c>
      <c r="H992" s="9" t="s">
        <v>20</v>
      </c>
      <c r="I992" s="9" t="s">
        <v>20</v>
      </c>
      <c r="J992" s="22">
        <v>30240</v>
      </c>
      <c r="K992" s="10">
        <v>342951840</v>
      </c>
      <c r="L992" s="11"/>
      <c r="M992" s="10">
        <v>136070322.30989167</v>
      </c>
      <c r="O992" s="10"/>
      <c r="P992" s="10"/>
      <c r="Q992" s="12">
        <f>K992+L992-M992-O992-P992</f>
        <v>206881517.69010833</v>
      </c>
      <c r="R992" t="str">
        <f>MID(G992,3,3)</f>
        <v>MUP</v>
      </c>
    </row>
    <row r="993" spans="1:18" x14ac:dyDescent="0.25">
      <c r="A993" s="29" t="s">
        <v>223</v>
      </c>
      <c r="B993" s="2" t="s">
        <v>110</v>
      </c>
      <c r="C993" s="3" t="str">
        <f>VLOOKUP(B993,[1]MASTER!A:B,2,0)</f>
        <v>OTSU-RL</v>
      </c>
      <c r="D993" s="3" t="str">
        <f>VLOOKUP(B993,[1]MASTER!F:G,2,0)</f>
        <v>1111</v>
      </c>
      <c r="E993" s="3" t="str">
        <f>VLOOKUP(D993,[1]MASTER!G:H,2,0)</f>
        <v>BASIC  SOLUTION</v>
      </c>
      <c r="F993" s="9" t="s">
        <v>88</v>
      </c>
      <c r="G993" s="9" t="s">
        <v>89</v>
      </c>
      <c r="H993" s="9" t="s">
        <v>52</v>
      </c>
      <c r="I993" s="9" t="s">
        <v>49</v>
      </c>
      <c r="J993" s="22">
        <v>1440</v>
      </c>
      <c r="K993" s="10">
        <v>14724000</v>
      </c>
      <c r="L993" s="11"/>
      <c r="M993" s="10">
        <v>6479539.1576138884</v>
      </c>
      <c r="O993" s="10"/>
      <c r="P993" s="10"/>
      <c r="Q993" s="12">
        <f>K993+L993-M993-O993-P993</f>
        <v>8244460.8423861116</v>
      </c>
      <c r="R993" t="str">
        <f>MID(G993,3,3)</f>
        <v>MUP</v>
      </c>
    </row>
    <row r="994" spans="1:18" x14ac:dyDescent="0.25">
      <c r="A994" s="29" t="s">
        <v>223</v>
      </c>
      <c r="B994" s="2" t="s">
        <v>110</v>
      </c>
      <c r="C994" s="3" t="str">
        <f>VLOOKUP(B994,[1]MASTER!A:B,2,0)</f>
        <v>OTSU-RL</v>
      </c>
      <c r="D994" s="3" t="str">
        <f>VLOOKUP(B994,[1]MASTER!F:G,2,0)</f>
        <v>1111</v>
      </c>
      <c r="E994" s="3" t="str">
        <f>VLOOKUP(D994,[1]MASTER!G:H,2,0)</f>
        <v>BASIC  SOLUTION</v>
      </c>
      <c r="F994" s="9" t="s">
        <v>88</v>
      </c>
      <c r="G994" s="9" t="s">
        <v>85</v>
      </c>
      <c r="H994" s="9" t="s">
        <v>68</v>
      </c>
      <c r="I994" s="9" t="s">
        <v>49</v>
      </c>
      <c r="J994" s="22">
        <v>2440</v>
      </c>
      <c r="K994" s="10">
        <v>23955920</v>
      </c>
      <c r="L994" s="11"/>
      <c r="M994" s="10">
        <v>10979219.128179086</v>
      </c>
      <c r="O994" s="10"/>
      <c r="P994" s="10"/>
      <c r="Q994" s="12">
        <f>K994+L994-M994-O994-P994</f>
        <v>12976700.871820914</v>
      </c>
      <c r="R994" t="str">
        <f>MID(G994,3,3)</f>
        <v>MUP</v>
      </c>
    </row>
    <row r="995" spans="1:18" x14ac:dyDescent="0.25">
      <c r="A995" s="29" t="s">
        <v>223</v>
      </c>
      <c r="B995" s="2" t="s">
        <v>110</v>
      </c>
      <c r="C995" s="3" t="str">
        <f>VLOOKUP(B995,[1]MASTER!A:B,2,0)</f>
        <v>OTSU-RL</v>
      </c>
      <c r="D995" s="3" t="str">
        <f>VLOOKUP(B995,[1]MASTER!F:G,2,0)</f>
        <v>1111</v>
      </c>
      <c r="E995" s="3" t="str">
        <f>VLOOKUP(D995,[1]MASTER!G:H,2,0)</f>
        <v>BASIC  SOLUTION</v>
      </c>
      <c r="F995" s="9" t="s">
        <v>88</v>
      </c>
      <c r="G995" s="9" t="s">
        <v>81</v>
      </c>
      <c r="H995" s="9" t="s">
        <v>48</v>
      </c>
      <c r="I995" s="9" t="s">
        <v>49</v>
      </c>
      <c r="J995" s="22">
        <v>127880</v>
      </c>
      <c r="K995" s="10">
        <v>832243040</v>
      </c>
      <c r="L995" s="11"/>
      <c r="M995" s="10">
        <v>575419074.63587773</v>
      </c>
      <c r="O995" s="10"/>
      <c r="P995" s="10"/>
      <c r="Q995" s="12">
        <f>K995+L995-M995-O995-P995</f>
        <v>256823965.36412227</v>
      </c>
      <c r="R995" t="str">
        <f>MID(G995,3,3)</f>
        <v>MUP</v>
      </c>
    </row>
    <row r="996" spans="1:18" x14ac:dyDescent="0.25">
      <c r="A996" s="29" t="s">
        <v>223</v>
      </c>
      <c r="B996" s="2" t="s">
        <v>110</v>
      </c>
      <c r="C996" s="3" t="str">
        <f>VLOOKUP(B996,[1]MASTER!A:B,2,0)</f>
        <v>OTSU-RL</v>
      </c>
      <c r="D996" s="3" t="str">
        <f>VLOOKUP(B996,[1]MASTER!F:G,2,0)</f>
        <v>1111</v>
      </c>
      <c r="E996" s="3" t="str">
        <f>VLOOKUP(D996,[1]MASTER!G:H,2,0)</f>
        <v>BASIC  SOLUTION</v>
      </c>
      <c r="F996" s="9" t="s">
        <v>88</v>
      </c>
      <c r="G996" s="9" t="s">
        <v>82</v>
      </c>
      <c r="H996" s="9" t="s">
        <v>48</v>
      </c>
      <c r="I996" s="9" t="s">
        <v>49</v>
      </c>
      <c r="J996" s="22">
        <v>20000</v>
      </c>
      <c r="K996" s="10">
        <v>130160000</v>
      </c>
      <c r="L996" s="11"/>
      <c r="M996" s="10">
        <v>89993599.411303997</v>
      </c>
      <c r="O996" s="10"/>
      <c r="P996" s="10"/>
      <c r="Q996" s="12">
        <f>K996+L996-M996-O996-P996</f>
        <v>40166400.588696003</v>
      </c>
      <c r="R996" t="str">
        <f>MID(G996,3,3)</f>
        <v>RNI</v>
      </c>
    </row>
    <row r="997" spans="1:18" x14ac:dyDescent="0.25">
      <c r="A997" s="29" t="s">
        <v>223</v>
      </c>
      <c r="B997" s="2" t="s">
        <v>110</v>
      </c>
      <c r="C997" s="3" t="str">
        <f>VLOOKUP(B997,[1]MASTER!A:B,2,0)</f>
        <v>OTSU-RL</v>
      </c>
      <c r="D997" s="3" t="str">
        <f>VLOOKUP(B997,[1]MASTER!F:G,2,0)</f>
        <v>1111</v>
      </c>
      <c r="E997" s="3" t="str">
        <f>VLOOKUP(D997,[1]MASTER!G:H,2,0)</f>
        <v>BASIC  SOLUTION</v>
      </c>
      <c r="F997" s="9" t="s">
        <v>88</v>
      </c>
      <c r="G997" s="9" t="s">
        <v>138</v>
      </c>
      <c r="H997" s="9" t="s">
        <v>20</v>
      </c>
      <c r="I997" s="9" t="s">
        <v>20</v>
      </c>
      <c r="J997" s="22">
        <v>4000</v>
      </c>
      <c r="K997" s="10">
        <v>45364000</v>
      </c>
      <c r="L997" s="11"/>
      <c r="M997" s="10">
        <v>17998719.882260799</v>
      </c>
      <c r="O997" s="10"/>
      <c r="P997" s="10"/>
      <c r="Q997" s="12">
        <f>K997+L997-M997-O997-P997</f>
        <v>27365280.117739201</v>
      </c>
      <c r="R997" t="str">
        <f>MID(G997,3,3)</f>
        <v>RNI</v>
      </c>
    </row>
    <row r="998" spans="1:18" x14ac:dyDescent="0.25">
      <c r="A998" s="29" t="s">
        <v>223</v>
      </c>
      <c r="B998" s="2" t="s">
        <v>110</v>
      </c>
      <c r="C998" s="3" t="str">
        <f>VLOOKUP(B998,[1]MASTER!A:B,2,0)</f>
        <v>OTSU-RL</v>
      </c>
      <c r="D998" s="3" t="str">
        <f>VLOOKUP(B998,[1]MASTER!F:G,2,0)</f>
        <v>1111</v>
      </c>
      <c r="E998" s="3" t="str">
        <f>VLOOKUP(D998,[1]MASTER!G:H,2,0)</f>
        <v>BASIC  SOLUTION</v>
      </c>
      <c r="F998" s="9" t="s">
        <v>88</v>
      </c>
      <c r="G998" s="9" t="s">
        <v>109</v>
      </c>
      <c r="H998" s="9" t="s">
        <v>52</v>
      </c>
      <c r="I998" s="9" t="s">
        <v>49</v>
      </c>
      <c r="J998" s="22">
        <v>0</v>
      </c>
      <c r="K998" s="10">
        <v>0</v>
      </c>
      <c r="L998" s="11"/>
      <c r="M998" s="10">
        <v>0</v>
      </c>
      <c r="O998" s="10"/>
      <c r="P998" s="10"/>
      <c r="Q998" s="12">
        <f>K998+L998-M998-O998-P998</f>
        <v>0</v>
      </c>
      <c r="R998" t="str">
        <f>MID(G998,3,3)</f>
        <v>RNI</v>
      </c>
    </row>
    <row r="999" spans="1:18" x14ac:dyDescent="0.25">
      <c r="A999" s="29" t="s">
        <v>223</v>
      </c>
      <c r="B999" s="2" t="s">
        <v>111</v>
      </c>
      <c r="C999" s="3" t="str">
        <f>VLOOKUP(B999,[1]MASTER!A:B,2,0)</f>
        <v>OTSU-NS</v>
      </c>
      <c r="D999" s="3" t="str">
        <f>VLOOKUP(B999,[1]MASTER!F:G,2,0)</f>
        <v>1111</v>
      </c>
      <c r="E999" s="3" t="str">
        <f>VLOOKUP(D999,[1]MASTER!G:H,2,0)</f>
        <v>BASIC  SOLUTION</v>
      </c>
      <c r="F999" s="9" t="s">
        <v>88</v>
      </c>
      <c r="G999" s="9" t="s">
        <v>19</v>
      </c>
      <c r="H999" s="9" t="s">
        <v>20</v>
      </c>
      <c r="I999" s="9" t="s">
        <v>20</v>
      </c>
      <c r="J999" s="22">
        <v>20</v>
      </c>
      <c r="K999" s="10">
        <v>226820</v>
      </c>
      <c r="L999" s="11"/>
      <c r="M999" s="10">
        <v>77325.557218274</v>
      </c>
      <c r="O999" s="10"/>
      <c r="P999" s="10"/>
      <c r="Q999" s="12">
        <f>K999+L999-M999-O999-P999</f>
        <v>149494.44278172601</v>
      </c>
      <c r="R999" t="str">
        <f>MID(G999,3,3)</f>
        <v>MUP</v>
      </c>
    </row>
    <row r="1000" spans="1:18" x14ac:dyDescent="0.25">
      <c r="A1000" s="29" t="s">
        <v>223</v>
      </c>
      <c r="B1000" s="2" t="s">
        <v>111</v>
      </c>
      <c r="C1000" s="3" t="str">
        <f>VLOOKUP(B1000,[1]MASTER!A:B,2,0)</f>
        <v>OTSU-NS</v>
      </c>
      <c r="D1000" s="3" t="str">
        <f>VLOOKUP(B1000,[1]MASTER!F:G,2,0)</f>
        <v>1111</v>
      </c>
      <c r="E1000" s="3" t="str">
        <f>VLOOKUP(D1000,[1]MASTER!G:H,2,0)</f>
        <v>BASIC  SOLUTION</v>
      </c>
      <c r="F1000" s="9" t="s">
        <v>88</v>
      </c>
      <c r="G1000" s="9" t="s">
        <v>81</v>
      </c>
      <c r="H1000" s="9" t="s">
        <v>48</v>
      </c>
      <c r="I1000" s="9" t="s">
        <v>49</v>
      </c>
      <c r="J1000" s="22">
        <v>33457</v>
      </c>
      <c r="K1000" s="10">
        <v>196593332</v>
      </c>
      <c r="L1000" s="11"/>
      <c r="M1000" s="10">
        <v>129354058.39258958</v>
      </c>
      <c r="O1000" s="10"/>
      <c r="P1000" s="10"/>
      <c r="Q1000" s="12">
        <f>K1000+L1000-M1000-O1000-P1000</f>
        <v>67239273.607410416</v>
      </c>
      <c r="R1000" t="str">
        <f>MID(G1000,3,3)</f>
        <v>MUP</v>
      </c>
    </row>
    <row r="1001" spans="1:18" x14ac:dyDescent="0.25">
      <c r="A1001" s="29" t="s">
        <v>223</v>
      </c>
      <c r="B1001" s="2" t="s">
        <v>111</v>
      </c>
      <c r="C1001" s="3" t="str">
        <f>VLOOKUP(B1001,[1]MASTER!A:B,2,0)</f>
        <v>OTSU-NS</v>
      </c>
      <c r="D1001" s="3" t="str">
        <f>VLOOKUP(B1001,[1]MASTER!F:G,2,0)</f>
        <v>1111</v>
      </c>
      <c r="E1001" s="3" t="str">
        <f>VLOOKUP(D1001,[1]MASTER!G:H,2,0)</f>
        <v>BASIC  SOLUTION</v>
      </c>
      <c r="F1001" s="9" t="s">
        <v>88</v>
      </c>
      <c r="G1001" s="9" t="s">
        <v>82</v>
      </c>
      <c r="H1001" s="9" t="s">
        <v>48</v>
      </c>
      <c r="I1001" s="9" t="s">
        <v>49</v>
      </c>
      <c r="J1001" s="22">
        <v>15500</v>
      </c>
      <c r="K1001" s="10">
        <v>91078000</v>
      </c>
      <c r="L1001" s="11"/>
      <c r="M1001" s="10">
        <v>59927306.844162345</v>
      </c>
      <c r="O1001" s="10"/>
      <c r="P1001" s="10"/>
      <c r="Q1001" s="12">
        <f>K1001+L1001-M1001-O1001-P1001</f>
        <v>31150693.155837655</v>
      </c>
      <c r="R1001" t="str">
        <f>MID(G1001,3,3)</f>
        <v>RNI</v>
      </c>
    </row>
    <row r="1002" spans="1:18" x14ac:dyDescent="0.25">
      <c r="A1002" s="29" t="s">
        <v>223</v>
      </c>
      <c r="B1002" s="2" t="s">
        <v>111</v>
      </c>
      <c r="C1002" s="3" t="str">
        <f>VLOOKUP(B1002,[1]MASTER!A:B,2,0)</f>
        <v>OTSU-NS</v>
      </c>
      <c r="D1002" s="3" t="str">
        <f>VLOOKUP(B1002,[1]MASTER!F:G,2,0)</f>
        <v>1111</v>
      </c>
      <c r="E1002" s="3" t="str">
        <f>VLOOKUP(D1002,[1]MASTER!G:H,2,0)</f>
        <v>BASIC  SOLUTION</v>
      </c>
      <c r="F1002" s="9" t="s">
        <v>88</v>
      </c>
      <c r="G1002" s="9" t="s">
        <v>109</v>
      </c>
      <c r="H1002" s="9" t="s">
        <v>52</v>
      </c>
      <c r="I1002" s="9" t="s">
        <v>49</v>
      </c>
      <c r="J1002" s="22">
        <v>0</v>
      </c>
      <c r="K1002" s="10">
        <v>0</v>
      </c>
      <c r="L1002" s="11"/>
      <c r="M1002" s="10">
        <v>1.4901161193847656E-8</v>
      </c>
      <c r="O1002" s="10"/>
      <c r="P1002" s="10"/>
      <c r="Q1002" s="12">
        <f>K1002+L1002-M1002-O1002-P1002</f>
        <v>-1.4901161193847656E-8</v>
      </c>
      <c r="R1002" t="str">
        <f>MID(G1002,3,3)</f>
        <v>RNI</v>
      </c>
    </row>
    <row r="1003" spans="1:18" x14ac:dyDescent="0.25">
      <c r="A1003" s="29" t="s">
        <v>223</v>
      </c>
      <c r="B1003" s="2" t="s">
        <v>112</v>
      </c>
      <c r="C1003" s="3" t="str">
        <f>VLOOKUP(B1003,[1]MASTER!A:B,2,0)</f>
        <v>OTSU-MANITOL 20</v>
      </c>
      <c r="D1003" s="3" t="str">
        <f>VLOOKUP(B1003,[1]MASTER!F:G,2,0)</f>
        <v>1115</v>
      </c>
      <c r="E1003" s="3" t="str">
        <f>VLOOKUP(D1003,[1]MASTER!G:H,2,0)</f>
        <v>C O D</v>
      </c>
      <c r="F1003" s="9" t="s">
        <v>88</v>
      </c>
      <c r="G1003" s="9" t="s">
        <v>19</v>
      </c>
      <c r="H1003" s="9" t="s">
        <v>20</v>
      </c>
      <c r="I1003" s="9" t="s">
        <v>20</v>
      </c>
      <c r="J1003" s="22">
        <v>210</v>
      </c>
      <c r="K1003" s="10">
        <v>11573310</v>
      </c>
      <c r="L1003" s="11"/>
      <c r="M1003" s="10">
        <v>2703737.0273336428</v>
      </c>
      <c r="O1003" s="10"/>
      <c r="P1003" s="10"/>
      <c r="Q1003" s="12">
        <f>K1003+L1003-M1003-O1003-P1003</f>
        <v>8869572.9726663567</v>
      </c>
      <c r="R1003" t="str">
        <f>MID(G1003,3,3)</f>
        <v>MUP</v>
      </c>
    </row>
    <row r="1004" spans="1:18" x14ac:dyDescent="0.25">
      <c r="A1004" s="29" t="s">
        <v>223</v>
      </c>
      <c r="B1004" s="2" t="s">
        <v>112</v>
      </c>
      <c r="C1004" s="3" t="str">
        <f>VLOOKUP(B1004,[1]MASTER!A:B,2,0)</f>
        <v>OTSU-MANITOL 20</v>
      </c>
      <c r="D1004" s="3" t="str">
        <f>VLOOKUP(B1004,[1]MASTER!F:G,2,0)</f>
        <v>1115</v>
      </c>
      <c r="E1004" s="3" t="str">
        <f>VLOOKUP(D1004,[1]MASTER!G:H,2,0)</f>
        <v>C O D</v>
      </c>
      <c r="F1004" s="9" t="s">
        <v>88</v>
      </c>
      <c r="G1004" s="9" t="s">
        <v>89</v>
      </c>
      <c r="H1004" s="9" t="s">
        <v>52</v>
      </c>
      <c r="I1004" s="9" t="s">
        <v>49</v>
      </c>
      <c r="J1004" s="22">
        <v>13470</v>
      </c>
      <c r="K1004" s="10">
        <v>329422320</v>
      </c>
      <c r="L1004" s="11"/>
      <c r="M1004" s="10">
        <v>173425417.89611509</v>
      </c>
      <c r="O1004" s="10"/>
      <c r="P1004" s="10"/>
      <c r="Q1004" s="12">
        <f>K1004+L1004-M1004-O1004-P1004</f>
        <v>155996902.10388491</v>
      </c>
      <c r="R1004" t="str">
        <f>MID(G1004,3,3)</f>
        <v>MUP</v>
      </c>
    </row>
    <row r="1005" spans="1:18" x14ac:dyDescent="0.25">
      <c r="A1005" s="29" t="s">
        <v>223</v>
      </c>
      <c r="B1005" s="2" t="s">
        <v>113</v>
      </c>
      <c r="C1005" s="3" t="str">
        <f>VLOOKUP(B1005,[1]MASTER!A:B,2,0)</f>
        <v>STERILE WATERFOR IRRIGATION</v>
      </c>
      <c r="D1005" s="3" t="str">
        <f>VLOOKUP(B1005,[1]MASTER!F:G,2,0)</f>
        <v>1111</v>
      </c>
      <c r="E1005" s="3" t="str">
        <f>VLOOKUP(D1005,[1]MASTER!G:H,2,0)</f>
        <v>BASIC  SOLUTION</v>
      </c>
      <c r="F1005" s="9" t="s">
        <v>88</v>
      </c>
      <c r="G1005" s="9" t="s">
        <v>19</v>
      </c>
      <c r="H1005" s="9" t="s">
        <v>20</v>
      </c>
      <c r="I1005" s="9" t="s">
        <v>20</v>
      </c>
      <c r="J1005" s="22">
        <v>15120</v>
      </c>
      <c r="K1005" s="10">
        <v>336193200</v>
      </c>
      <c r="L1005" s="11"/>
      <c r="M1005" s="10">
        <v>120704933.38455024</v>
      </c>
      <c r="O1005" s="10"/>
      <c r="P1005" s="10"/>
      <c r="Q1005" s="12">
        <f>K1005+L1005-M1005-O1005-P1005</f>
        <v>215488266.61544976</v>
      </c>
      <c r="R1005" t="str">
        <f>MID(G1005,3,3)</f>
        <v>MUP</v>
      </c>
    </row>
    <row r="1006" spans="1:18" x14ac:dyDescent="0.25">
      <c r="A1006" s="29" t="s">
        <v>223</v>
      </c>
      <c r="B1006" s="2" t="s">
        <v>113</v>
      </c>
      <c r="C1006" s="3" t="str">
        <f>VLOOKUP(B1006,[1]MASTER!A:B,2,0)</f>
        <v>STERILE WATERFOR IRRIGATION</v>
      </c>
      <c r="D1006" s="3" t="str">
        <f>VLOOKUP(B1006,[1]MASTER!F:G,2,0)</f>
        <v>1111</v>
      </c>
      <c r="E1006" s="3" t="str">
        <f>VLOOKUP(D1006,[1]MASTER!G:H,2,0)</f>
        <v>BASIC  SOLUTION</v>
      </c>
      <c r="F1006" s="9" t="s">
        <v>88</v>
      </c>
      <c r="G1006" s="9" t="s">
        <v>81</v>
      </c>
      <c r="H1006" s="9" t="s">
        <v>48</v>
      </c>
      <c r="I1006" s="9" t="s">
        <v>49</v>
      </c>
      <c r="J1006" s="22">
        <v>114330</v>
      </c>
      <c r="K1006" s="10">
        <v>1391967750</v>
      </c>
      <c r="L1006" s="11"/>
      <c r="M1006" s="10">
        <v>912711311.76293373</v>
      </c>
      <c r="O1006" s="10"/>
      <c r="P1006" s="10"/>
      <c r="Q1006" s="12">
        <f>K1006+L1006-M1006-O1006-P1006</f>
        <v>479256438.23706627</v>
      </c>
      <c r="R1006" t="str">
        <f>MID(G1006,3,3)</f>
        <v>MUP</v>
      </c>
    </row>
    <row r="1007" spans="1:18" x14ac:dyDescent="0.25">
      <c r="A1007" s="29" t="s">
        <v>223</v>
      </c>
      <c r="B1007" s="2" t="s">
        <v>113</v>
      </c>
      <c r="C1007" s="3" t="str">
        <f>VLOOKUP(B1007,[1]MASTER!A:B,2,0)</f>
        <v>STERILE WATERFOR IRRIGATION</v>
      </c>
      <c r="D1007" s="3" t="str">
        <f>VLOOKUP(B1007,[1]MASTER!F:G,2,0)</f>
        <v>1111</v>
      </c>
      <c r="E1007" s="3" t="str">
        <f>VLOOKUP(D1007,[1]MASTER!G:H,2,0)</f>
        <v>BASIC  SOLUTION</v>
      </c>
      <c r="F1007" s="9" t="s">
        <v>88</v>
      </c>
      <c r="G1007" s="9" t="s">
        <v>82</v>
      </c>
      <c r="H1007" s="9" t="s">
        <v>48</v>
      </c>
      <c r="I1007" s="9" t="s">
        <v>49</v>
      </c>
      <c r="J1007" s="22">
        <v>7365</v>
      </c>
      <c r="K1007" s="10">
        <v>89668875</v>
      </c>
      <c r="L1007" s="11"/>
      <c r="M1007" s="10">
        <v>58795756.241879083</v>
      </c>
      <c r="O1007" s="10"/>
      <c r="P1007" s="10"/>
      <c r="Q1007" s="12">
        <f>K1007+L1007-M1007-O1007-P1007</f>
        <v>30873118.758120917</v>
      </c>
      <c r="R1007" t="str">
        <f>MID(G1007,3,3)</f>
        <v>RNI</v>
      </c>
    </row>
    <row r="1008" spans="1:18" x14ac:dyDescent="0.25">
      <c r="A1008" s="29" t="s">
        <v>223</v>
      </c>
      <c r="B1008" s="2" t="s">
        <v>114</v>
      </c>
      <c r="C1008" s="3" t="str">
        <f>VLOOKUP(B1008,[1]MASTER!A:B,2,0)</f>
        <v>OTSU-NS</v>
      </c>
      <c r="D1008" s="3" t="str">
        <f>VLOOKUP(B1008,[1]MASTER!F:G,2,0)</f>
        <v>1111</v>
      </c>
      <c r="E1008" s="3" t="str">
        <f>VLOOKUP(D1008,[1]MASTER!G:H,2,0)</f>
        <v>BASIC  SOLUTION</v>
      </c>
      <c r="F1008" s="9" t="s">
        <v>88</v>
      </c>
      <c r="G1008" s="9" t="s">
        <v>19</v>
      </c>
      <c r="H1008" s="9" t="s">
        <v>20</v>
      </c>
      <c r="I1008" s="9" t="s">
        <v>20</v>
      </c>
      <c r="J1008" s="22">
        <v>16890</v>
      </c>
      <c r="K1008" s="10">
        <v>391881780</v>
      </c>
      <c r="L1008" s="11"/>
      <c r="M1008" s="10">
        <v>124563689.59791106</v>
      </c>
      <c r="O1008" s="10"/>
      <c r="P1008" s="10"/>
      <c r="Q1008" s="12">
        <f>K1008+L1008-M1008-O1008-P1008</f>
        <v>267318090.40208894</v>
      </c>
      <c r="R1008" t="str">
        <f>MID(G1008,3,3)</f>
        <v>MUP</v>
      </c>
    </row>
    <row r="1009" spans="1:18" x14ac:dyDescent="0.25">
      <c r="A1009" s="29" t="s">
        <v>223</v>
      </c>
      <c r="B1009" s="2" t="s">
        <v>114</v>
      </c>
      <c r="C1009" s="3" t="str">
        <f>VLOOKUP(B1009,[1]MASTER!A:B,2,0)</f>
        <v>OTSU-NS</v>
      </c>
      <c r="D1009" s="3" t="str">
        <f>VLOOKUP(B1009,[1]MASTER!F:G,2,0)</f>
        <v>1111</v>
      </c>
      <c r="E1009" s="3" t="str">
        <f>VLOOKUP(D1009,[1]MASTER!G:H,2,0)</f>
        <v>BASIC  SOLUTION</v>
      </c>
      <c r="F1009" s="9" t="s">
        <v>88</v>
      </c>
      <c r="G1009" s="9" t="s">
        <v>85</v>
      </c>
      <c r="H1009" s="9" t="s">
        <v>68</v>
      </c>
      <c r="I1009" s="9" t="s">
        <v>49</v>
      </c>
      <c r="J1009" s="22">
        <v>15</v>
      </c>
      <c r="K1009" s="10">
        <v>299625</v>
      </c>
      <c r="L1009" s="11"/>
      <c r="M1009" s="10">
        <v>110624.946356937</v>
      </c>
      <c r="O1009" s="10"/>
      <c r="P1009" s="10"/>
      <c r="Q1009" s="12">
        <f>K1009+L1009-M1009-O1009-P1009</f>
        <v>189000.053643063</v>
      </c>
      <c r="R1009" t="str">
        <f>MID(G1009,3,3)</f>
        <v>MUP</v>
      </c>
    </row>
    <row r="1010" spans="1:18" x14ac:dyDescent="0.25">
      <c r="A1010" s="29" t="s">
        <v>223</v>
      </c>
      <c r="B1010" s="2" t="s">
        <v>114</v>
      </c>
      <c r="C1010" s="3" t="str">
        <f>VLOOKUP(B1010,[1]MASTER!A:B,2,0)</f>
        <v>OTSU-NS</v>
      </c>
      <c r="D1010" s="3" t="str">
        <f>VLOOKUP(B1010,[1]MASTER!F:G,2,0)</f>
        <v>1111</v>
      </c>
      <c r="E1010" s="3" t="str">
        <f>VLOOKUP(D1010,[1]MASTER!G:H,2,0)</f>
        <v>BASIC  SOLUTION</v>
      </c>
      <c r="F1010" s="9" t="s">
        <v>88</v>
      </c>
      <c r="G1010" s="9" t="s">
        <v>81</v>
      </c>
      <c r="H1010" s="9" t="s">
        <v>48</v>
      </c>
      <c r="I1010" s="9" t="s">
        <v>49</v>
      </c>
      <c r="J1010" s="22">
        <v>202080</v>
      </c>
      <c r="K1010" s="10">
        <v>2313411840</v>
      </c>
      <c r="L1010" s="11"/>
      <c r="M1010" s="10">
        <v>1490339277.320657</v>
      </c>
      <c r="O1010" s="10"/>
      <c r="P1010" s="10"/>
      <c r="Q1010" s="12">
        <f>K1010+L1010-M1010-O1010-P1010</f>
        <v>823072562.67934299</v>
      </c>
      <c r="R1010" t="str">
        <f>MID(G1010,3,3)</f>
        <v>MUP</v>
      </c>
    </row>
    <row r="1011" spans="1:18" x14ac:dyDescent="0.25">
      <c r="A1011" s="29" t="s">
        <v>223</v>
      </c>
      <c r="B1011" s="2" t="s">
        <v>114</v>
      </c>
      <c r="C1011" s="3" t="str">
        <f>VLOOKUP(B1011,[1]MASTER!A:B,2,0)</f>
        <v>OTSU-NS</v>
      </c>
      <c r="D1011" s="3" t="str">
        <f>VLOOKUP(B1011,[1]MASTER!F:G,2,0)</f>
        <v>1111</v>
      </c>
      <c r="E1011" s="3" t="str">
        <f>VLOOKUP(D1011,[1]MASTER!G:H,2,0)</f>
        <v>BASIC  SOLUTION</v>
      </c>
      <c r="F1011" s="9" t="s">
        <v>88</v>
      </c>
      <c r="G1011" s="9" t="s">
        <v>82</v>
      </c>
      <c r="H1011" s="9" t="s">
        <v>48</v>
      </c>
      <c r="I1011" s="9" t="s">
        <v>49</v>
      </c>
      <c r="J1011" s="22">
        <v>7605</v>
      </c>
      <c r="K1011" s="10">
        <v>87062040</v>
      </c>
      <c r="L1011" s="11"/>
      <c r="M1011" s="10">
        <v>56086847.802967072</v>
      </c>
      <c r="O1011" s="10"/>
      <c r="P1011" s="10"/>
      <c r="Q1011" s="12">
        <f>K1011+L1011-M1011-O1011-P1011</f>
        <v>30975192.197032928</v>
      </c>
      <c r="R1011" t="str">
        <f>MID(G1011,3,3)</f>
        <v>RNI</v>
      </c>
    </row>
    <row r="1012" spans="1:18" x14ac:dyDescent="0.25">
      <c r="A1012" s="29" t="s">
        <v>223</v>
      </c>
      <c r="B1012" s="2" t="s">
        <v>115</v>
      </c>
      <c r="C1012" s="3" t="str">
        <f>VLOOKUP(B1012,[1]MASTER!A:B,2,0)</f>
        <v>ABILIFY ORAL SOLUTION 60ML (Lokal)</v>
      </c>
      <c r="D1012" s="3" t="str">
        <f>VLOOKUP(B1012,[1]MASTER!F:G,2,0)</f>
        <v>5112</v>
      </c>
      <c r="E1012" s="3" t="str">
        <f>VLOOKUP(D1012,[1]MASTER!G:H,2,0)</f>
        <v>ABILIFY</v>
      </c>
      <c r="F1012" s="9" t="s">
        <v>116</v>
      </c>
      <c r="G1012" s="9" t="s">
        <v>60</v>
      </c>
      <c r="H1012" s="9" t="s">
        <v>20</v>
      </c>
      <c r="I1012" s="9" t="s">
        <v>20</v>
      </c>
      <c r="J1012" s="22">
        <v>207</v>
      </c>
      <c r="K1012" s="10">
        <v>41911497</v>
      </c>
      <c r="L1012" s="11"/>
      <c r="M1012" s="10">
        <v>17802798.853494167</v>
      </c>
      <c r="O1012" s="10"/>
      <c r="P1012" s="10"/>
      <c r="Q1012" s="12">
        <f>K1012+L1012-M1012-O1012-P1012</f>
        <v>24108698.146505833</v>
      </c>
      <c r="R1012" t="str">
        <f>MID(G1012,3,3)</f>
        <v>APL</v>
      </c>
    </row>
    <row r="1013" spans="1:18" x14ac:dyDescent="0.25">
      <c r="A1013" s="29" t="s">
        <v>223</v>
      </c>
      <c r="B1013" s="2" t="s">
        <v>115</v>
      </c>
      <c r="C1013" s="3" t="str">
        <f>VLOOKUP(B1013,[1]MASTER!A:B,2,0)</f>
        <v>ABILIFY ORAL SOLUTION 60ML (Lokal)</v>
      </c>
      <c r="D1013" s="3" t="str">
        <f>VLOOKUP(B1013,[1]MASTER!F:G,2,0)</f>
        <v>5112</v>
      </c>
      <c r="E1013" s="3" t="str">
        <f>VLOOKUP(D1013,[1]MASTER!G:H,2,0)</f>
        <v>ABILIFY</v>
      </c>
      <c r="F1013" s="9" t="s">
        <v>116</v>
      </c>
      <c r="G1013" s="9" t="s">
        <v>32</v>
      </c>
      <c r="H1013" s="9" t="s">
        <v>20</v>
      </c>
      <c r="I1013" s="9" t="s">
        <v>20</v>
      </c>
      <c r="J1013" s="22">
        <v>970</v>
      </c>
      <c r="K1013" s="10">
        <v>188480700</v>
      </c>
      <c r="L1013" s="11"/>
      <c r="M1013" s="10">
        <v>83423743.41975528</v>
      </c>
      <c r="O1013" s="10"/>
      <c r="P1013" s="10"/>
      <c r="Q1013" s="12">
        <f>K1013+L1013-M1013-O1013-P1013</f>
        <v>105056956.58024472</v>
      </c>
      <c r="R1013" t="str">
        <f>MID(G1013,3,3)</f>
        <v>MUP</v>
      </c>
    </row>
    <row r="1014" spans="1:18" x14ac:dyDescent="0.25">
      <c r="A1014" s="29" t="s">
        <v>223</v>
      </c>
      <c r="B1014" s="2" t="s">
        <v>115</v>
      </c>
      <c r="C1014" s="3" t="str">
        <f>VLOOKUP(B1014,[1]MASTER!A:B,2,0)</f>
        <v>ABILIFY ORAL SOLUTION 60ML (Lokal)</v>
      </c>
      <c r="D1014" s="3" t="str">
        <f>VLOOKUP(B1014,[1]MASTER!F:G,2,0)</f>
        <v>5112</v>
      </c>
      <c r="E1014" s="3" t="str">
        <f>VLOOKUP(D1014,[1]MASTER!G:H,2,0)</f>
        <v>ABILIFY</v>
      </c>
      <c r="F1014" s="9" t="s">
        <v>116</v>
      </c>
      <c r="G1014" s="9" t="s">
        <v>71</v>
      </c>
      <c r="H1014" s="9" t="s">
        <v>48</v>
      </c>
      <c r="I1014" s="9" t="s">
        <v>49</v>
      </c>
      <c r="J1014" s="22">
        <v>2508</v>
      </c>
      <c r="K1014" s="10">
        <v>386347368</v>
      </c>
      <c r="L1014" s="11"/>
      <c r="M1014" s="10">
        <v>215697678.86262497</v>
      </c>
      <c r="O1014" s="10"/>
      <c r="P1014" s="10"/>
      <c r="Q1014" s="12">
        <f>K1014+L1014-M1014-O1014-P1014</f>
        <v>170649689.13737503</v>
      </c>
      <c r="R1014" t="str">
        <f>MID(G1014,3,3)</f>
        <v>MUP</v>
      </c>
    </row>
    <row r="1015" spans="1:18" x14ac:dyDescent="0.25">
      <c r="A1015" s="29" t="s">
        <v>223</v>
      </c>
      <c r="B1015" s="2" t="s">
        <v>117</v>
      </c>
      <c r="C1015" s="3" t="str">
        <f>VLOOKUP(B1015,[1]MASTER!A:B,2,0)</f>
        <v>REXULTI TABLET 3 MG</v>
      </c>
      <c r="D1015" s="3" t="str">
        <f>VLOOKUP(B1015,[1]MASTER!F:G,2,0)</f>
        <v>5123</v>
      </c>
      <c r="E1015" s="3" t="str">
        <f>VLOOKUP(D1015,[1]MASTER!G:H,2,0)</f>
        <v>Rexulti</v>
      </c>
      <c r="F1015" s="9" t="s">
        <v>59</v>
      </c>
      <c r="G1015" s="9" t="s">
        <v>32</v>
      </c>
      <c r="H1015" s="9" t="s">
        <v>20</v>
      </c>
      <c r="I1015" s="9" t="s">
        <v>20</v>
      </c>
      <c r="J1015" s="22">
        <v>50</v>
      </c>
      <c r="K1015" s="10">
        <v>2288805</v>
      </c>
      <c r="L1015" s="11"/>
      <c r="M1015" s="10">
        <v>1032260.310958785</v>
      </c>
      <c r="O1015" s="10"/>
      <c r="P1015" s="10"/>
      <c r="Q1015" s="12">
        <f>K1015+L1015-M1015-O1015-P1015</f>
        <v>1256544.689041215</v>
      </c>
      <c r="R1015" t="str">
        <f>MID(G1015,3,3)</f>
        <v>MUP</v>
      </c>
    </row>
    <row r="1016" spans="1:18" x14ac:dyDescent="0.25">
      <c r="A1016" s="29" t="s">
        <v>223</v>
      </c>
      <c r="B1016" s="2" t="s">
        <v>118</v>
      </c>
      <c r="C1016" s="3" t="str">
        <f>VLOOKUP(B1016,[1]MASTER!A:B,2,0)</f>
        <v>OI NUTRI BAG</v>
      </c>
      <c r="D1016" s="3" t="str">
        <f>VLOOKUP(B1016,[1]MASTER!F:G,2,0)</f>
        <v>1511</v>
      </c>
      <c r="E1016" s="3" t="str">
        <f>VLOOKUP(D1016,[1]MASTER!G:H,2,0)</f>
        <v>ME SET</v>
      </c>
      <c r="F1016" s="9" t="s">
        <v>45</v>
      </c>
      <c r="G1016" s="9" t="s">
        <v>47</v>
      </c>
      <c r="H1016" s="9" t="s">
        <v>48</v>
      </c>
      <c r="I1016" s="9" t="s">
        <v>49</v>
      </c>
      <c r="J1016" s="22">
        <v>1500</v>
      </c>
      <c r="K1016" s="10">
        <v>6757500</v>
      </c>
      <c r="L1016" s="11"/>
      <c r="M1016" s="10">
        <v>4891132.7015796006</v>
      </c>
      <c r="O1016" s="10"/>
      <c r="P1016" s="10"/>
      <c r="Q1016" s="12">
        <f>K1016+L1016-M1016-O1016-P1016</f>
        <v>1866367.2984203994</v>
      </c>
      <c r="R1016" t="str">
        <f>MID(G1016,3,3)</f>
        <v>MUP</v>
      </c>
    </row>
    <row r="1017" spans="1:18" x14ac:dyDescent="0.25">
      <c r="A1017" s="29" t="s">
        <v>223</v>
      </c>
      <c r="B1017" s="2" t="s">
        <v>120</v>
      </c>
      <c r="C1017" s="3" t="str">
        <f>VLOOKUP(B1017,[1]MASTER!A:B,2,0)</f>
        <v>ABILIFY DISCMELT 15 MGKOP</v>
      </c>
      <c r="D1017" s="3" t="str">
        <f>VLOOKUP(B1017,[1]MASTER!F:G,2,0)</f>
        <v>5112</v>
      </c>
      <c r="E1017" s="3" t="str">
        <f>VLOOKUP(D1017,[1]MASTER!G:H,2,0)</f>
        <v>ABILIFY</v>
      </c>
      <c r="F1017" s="9" t="s">
        <v>59</v>
      </c>
      <c r="G1017" s="9" t="s">
        <v>32</v>
      </c>
      <c r="H1017" s="9" t="s">
        <v>20</v>
      </c>
      <c r="I1017" s="9" t="s">
        <v>20</v>
      </c>
      <c r="J1017" s="22">
        <v>950</v>
      </c>
      <c r="K1017" s="10">
        <v>45640850</v>
      </c>
      <c r="L1017" s="11"/>
      <c r="M1017" s="10">
        <v>18779966.286716558</v>
      </c>
      <c r="O1017" s="10"/>
      <c r="P1017" s="10"/>
      <c r="Q1017" s="12">
        <f>K1017+L1017-M1017-O1017-P1017</f>
        <v>26860883.713283442</v>
      </c>
      <c r="R1017" t="str">
        <f>MID(G1017,3,3)</f>
        <v>MUP</v>
      </c>
    </row>
    <row r="1018" spans="1:18" x14ac:dyDescent="0.25">
      <c r="A1018" s="29" t="s">
        <v>223</v>
      </c>
      <c r="B1018" s="2" t="s">
        <v>120</v>
      </c>
      <c r="C1018" s="3" t="str">
        <f>VLOOKUP(B1018,[1]MASTER!A:B,2,0)</f>
        <v>ABILIFY DISCMELT 15 MGKOP</v>
      </c>
      <c r="D1018" s="3" t="str">
        <f>VLOOKUP(B1018,[1]MASTER!F:G,2,0)</f>
        <v>5112</v>
      </c>
      <c r="E1018" s="3" t="str">
        <f>VLOOKUP(D1018,[1]MASTER!G:H,2,0)</f>
        <v>ABILIFY</v>
      </c>
      <c r="F1018" s="9" t="s">
        <v>59</v>
      </c>
      <c r="G1018" s="9" t="s">
        <v>64</v>
      </c>
      <c r="H1018" s="9" t="s">
        <v>65</v>
      </c>
      <c r="I1018" s="9" t="s">
        <v>49</v>
      </c>
      <c r="J1018" s="22">
        <v>4540</v>
      </c>
      <c r="K1018" s="10">
        <v>119266254</v>
      </c>
      <c r="L1018" s="11"/>
      <c r="M1018" s="10">
        <v>89748470.46494019</v>
      </c>
      <c r="O1018" s="10"/>
      <c r="P1018" s="10"/>
      <c r="Q1018" s="12">
        <f>K1018+L1018-M1018-O1018-P1018</f>
        <v>29517783.53505981</v>
      </c>
      <c r="R1018" t="str">
        <f>MID(G1018,3,3)</f>
        <v>MUP</v>
      </c>
    </row>
    <row r="1019" spans="1:18" x14ac:dyDescent="0.25">
      <c r="A1019" s="29" t="s">
        <v>223</v>
      </c>
      <c r="B1019" s="2" t="s">
        <v>36</v>
      </c>
      <c r="C1019" s="3" t="str">
        <f>VLOOKUP(B1019,[1]MASTER!A:B,2,0)</f>
        <v>JINARC 30 MG</v>
      </c>
      <c r="D1019" s="3" t="str">
        <f>VLOOKUP(B1019,[1]MASTER!F:G,2,0)</f>
        <v>5124</v>
      </c>
      <c r="E1019" s="3" t="str">
        <f>VLOOKUP(D1019,[1]MASTER!G:H,2,0)</f>
        <v>JINARK</v>
      </c>
      <c r="F1019" s="9" t="s">
        <v>66</v>
      </c>
      <c r="G1019" s="9" t="s">
        <v>32</v>
      </c>
      <c r="H1019" s="9" t="s">
        <v>20</v>
      </c>
      <c r="I1019" s="9" t="s">
        <v>20</v>
      </c>
      <c r="J1019" s="22">
        <v>1320</v>
      </c>
      <c r="K1019" s="10">
        <v>144671472</v>
      </c>
      <c r="L1019" s="11"/>
      <c r="M1019" s="10">
        <v>29884574.146536648</v>
      </c>
      <c r="O1019" s="10"/>
      <c r="P1019" s="10"/>
      <c r="Q1019" s="12">
        <f>K1019+L1019-M1019-O1019-P1019</f>
        <v>114786897.85346335</v>
      </c>
      <c r="R1019" t="str">
        <f>MID(G1019,3,3)</f>
        <v>MUP</v>
      </c>
    </row>
    <row r="1020" spans="1:18" x14ac:dyDescent="0.25">
      <c r="A1020" s="29" t="s">
        <v>223</v>
      </c>
      <c r="B1020" s="2" t="s">
        <v>36</v>
      </c>
      <c r="C1020" s="3" t="str">
        <f>VLOOKUP(B1020,[1]MASTER!A:B,2,0)</f>
        <v>JINARC 30 MG</v>
      </c>
      <c r="D1020" s="3" t="str">
        <f>VLOOKUP(B1020,[1]MASTER!F:G,2,0)</f>
        <v>5124</v>
      </c>
      <c r="E1020" s="3" t="str">
        <f>VLOOKUP(D1020,[1]MASTER!G:H,2,0)</f>
        <v>JINARK</v>
      </c>
      <c r="F1020" s="9" t="s">
        <v>66</v>
      </c>
      <c r="G1020" s="9" t="s">
        <v>67</v>
      </c>
      <c r="H1020" s="9" t="s">
        <v>68</v>
      </c>
      <c r="I1020" s="9" t="s">
        <v>49</v>
      </c>
      <c r="J1020" s="22">
        <v>150</v>
      </c>
      <c r="K1020" s="10">
        <v>17110305</v>
      </c>
      <c r="L1020" s="11"/>
      <c r="M1020" s="10">
        <v>3395974.33483371</v>
      </c>
      <c r="O1020" s="10"/>
      <c r="P1020" s="10"/>
      <c r="Q1020" s="12">
        <f>K1020+L1020-M1020-O1020-P1020</f>
        <v>13714330.66516629</v>
      </c>
      <c r="R1020" t="str">
        <f>MID(G1020,3,3)</f>
        <v>MUP</v>
      </c>
    </row>
    <row r="1021" spans="1:18" x14ac:dyDescent="0.25">
      <c r="A1021" s="29" t="s">
        <v>223</v>
      </c>
      <c r="B1021" s="2" t="s">
        <v>122</v>
      </c>
      <c r="C1021" s="3" t="str">
        <f>VLOOKUP(B1021,[1]MASTER!A:B,2,0)</f>
        <v>OTSU-RD5</v>
      </c>
      <c r="D1021" s="3" t="str">
        <f>VLOOKUP(B1021,[1]MASTER!F:G,2,0)</f>
        <v>1111</v>
      </c>
      <c r="E1021" s="3" t="str">
        <f>VLOOKUP(D1021,[1]MASTER!G:H,2,0)</f>
        <v>BASIC  SOLUTION</v>
      </c>
      <c r="F1021" s="9" t="s">
        <v>88</v>
      </c>
      <c r="G1021" s="9" t="s">
        <v>19</v>
      </c>
      <c r="H1021" s="9" t="s">
        <v>20</v>
      </c>
      <c r="I1021" s="9" t="s">
        <v>20</v>
      </c>
      <c r="J1021" s="22">
        <v>920</v>
      </c>
      <c r="K1021" s="10">
        <v>12009680</v>
      </c>
      <c r="L1021" s="11"/>
      <c r="M1021" s="10">
        <v>5697483.6661627758</v>
      </c>
      <c r="O1021" s="10"/>
      <c r="P1021" s="10"/>
      <c r="Q1021" s="12">
        <f>K1021+L1021-M1021-O1021-P1021</f>
        <v>6312196.3338372242</v>
      </c>
      <c r="R1021" t="str">
        <f>MID(G1021,3,3)</f>
        <v>MUP</v>
      </c>
    </row>
    <row r="1022" spans="1:18" x14ac:dyDescent="0.25">
      <c r="A1022" s="29" t="s">
        <v>223</v>
      </c>
      <c r="B1022" s="2" t="s">
        <v>122</v>
      </c>
      <c r="C1022" s="3" t="str">
        <f>VLOOKUP(B1022,[1]MASTER!A:B,2,0)</f>
        <v>OTSU-RD5</v>
      </c>
      <c r="D1022" s="3" t="str">
        <f>VLOOKUP(B1022,[1]MASTER!F:G,2,0)</f>
        <v>1111</v>
      </c>
      <c r="E1022" s="3" t="str">
        <f>VLOOKUP(D1022,[1]MASTER!G:H,2,0)</f>
        <v>BASIC  SOLUTION</v>
      </c>
      <c r="F1022" s="9" t="s">
        <v>88</v>
      </c>
      <c r="G1022" s="9" t="s">
        <v>81</v>
      </c>
      <c r="H1022" s="9" t="s">
        <v>48</v>
      </c>
      <c r="I1022" s="9" t="s">
        <v>49</v>
      </c>
      <c r="J1022" s="22">
        <v>17300</v>
      </c>
      <c r="K1022" s="10">
        <v>161616600</v>
      </c>
      <c r="L1022" s="11"/>
      <c r="M1022" s="10">
        <v>107137464.5919739</v>
      </c>
      <c r="O1022" s="10"/>
      <c r="P1022" s="10"/>
      <c r="Q1022" s="12">
        <f>K1022+L1022-M1022-O1022-P1022</f>
        <v>54479135.408026099</v>
      </c>
      <c r="R1022" t="str">
        <f>MID(G1022,3,3)</f>
        <v>MUP</v>
      </c>
    </row>
    <row r="1023" spans="1:18" x14ac:dyDescent="0.25">
      <c r="A1023" s="29" t="s">
        <v>223</v>
      </c>
      <c r="B1023" s="2" t="s">
        <v>123</v>
      </c>
      <c r="C1023" s="3" t="str">
        <f>VLOOKUP(B1023,[1]MASTER!A:B,2,0)</f>
        <v>OTSU-NS, 500 ML</v>
      </c>
      <c r="D1023" s="3" t="str">
        <f>VLOOKUP(B1023,[1]MASTER!F:G,2,0)</f>
        <v>1121</v>
      </c>
      <c r="E1023" s="3" t="str">
        <f>VLOOKUP(D1023,[1]MASTER!G:H,2,0)</f>
        <v>BASIC SOLUTION - WB</v>
      </c>
      <c r="F1023" s="9" t="s">
        <v>124</v>
      </c>
      <c r="G1023" s="9" t="s">
        <v>89</v>
      </c>
      <c r="H1023" s="9" t="s">
        <v>52</v>
      </c>
      <c r="I1023" s="9" t="s">
        <v>49</v>
      </c>
      <c r="J1023" s="22">
        <v>1980</v>
      </c>
      <c r="K1023" s="10">
        <v>20245500</v>
      </c>
      <c r="L1023" s="11"/>
      <c r="M1023" s="10">
        <v>11088000</v>
      </c>
      <c r="O1023" s="10"/>
      <c r="P1023" s="10"/>
      <c r="Q1023" s="12">
        <f>K1023+L1023-M1023-O1023-P1023</f>
        <v>9157500</v>
      </c>
      <c r="R1023" t="str">
        <f>MID(G1023,3,3)</f>
        <v>MUP</v>
      </c>
    </row>
    <row r="1024" spans="1:18" x14ac:dyDescent="0.25">
      <c r="A1024" s="29" t="s">
        <v>223</v>
      </c>
      <c r="B1024" s="2" t="s">
        <v>123</v>
      </c>
      <c r="C1024" s="3" t="str">
        <f>VLOOKUP(B1024,[1]MASTER!A:B,2,0)</f>
        <v>OTSU-NS, 500 ML</v>
      </c>
      <c r="D1024" s="3" t="str">
        <f>VLOOKUP(B1024,[1]MASTER!F:G,2,0)</f>
        <v>1121</v>
      </c>
      <c r="E1024" s="3" t="str">
        <f>VLOOKUP(D1024,[1]MASTER!G:H,2,0)</f>
        <v>BASIC SOLUTION - WB</v>
      </c>
      <c r="F1024" s="9" t="s">
        <v>124</v>
      </c>
      <c r="G1024" s="9" t="s">
        <v>81</v>
      </c>
      <c r="H1024" s="9" t="s">
        <v>48</v>
      </c>
      <c r="I1024" s="9" t="s">
        <v>49</v>
      </c>
      <c r="J1024" s="22">
        <v>17312</v>
      </c>
      <c r="K1024" s="10">
        <v>101725312</v>
      </c>
      <c r="L1024" s="11"/>
      <c r="M1024" s="10">
        <v>96947200</v>
      </c>
      <c r="O1024" s="10"/>
      <c r="P1024" s="10"/>
      <c r="Q1024" s="12">
        <f>K1024+L1024-M1024-O1024-P1024</f>
        <v>4778112</v>
      </c>
      <c r="R1024" t="str">
        <f>MID(G1024,3,3)</f>
        <v>MUP</v>
      </c>
    </row>
    <row r="1025" spans="1:18" x14ac:dyDescent="0.25">
      <c r="A1025" s="29" t="s">
        <v>223</v>
      </c>
      <c r="B1025" s="2" t="s">
        <v>125</v>
      </c>
      <c r="C1025" s="3" t="str">
        <f>VLOOKUP(B1025,[1]MASTER!A:B,2,0)</f>
        <v>OTSU-NS</v>
      </c>
      <c r="D1025" s="3" t="str">
        <f>VLOOKUP(B1025,[1]MASTER!F:G,2,0)</f>
        <v>1111</v>
      </c>
      <c r="E1025" s="3" t="str">
        <f>VLOOKUP(D1025,[1]MASTER!G:H,2,0)</f>
        <v>BASIC  SOLUTION</v>
      </c>
      <c r="F1025" s="9" t="s">
        <v>88</v>
      </c>
      <c r="G1025" s="9" t="s">
        <v>81</v>
      </c>
      <c r="H1025" s="9" t="s">
        <v>48</v>
      </c>
      <c r="I1025" s="9" t="s">
        <v>49</v>
      </c>
      <c r="J1025" s="22">
        <v>4050</v>
      </c>
      <c r="K1025" s="10">
        <v>24838650</v>
      </c>
      <c r="L1025" s="11"/>
      <c r="M1025" s="10">
        <v>19722889.550839413</v>
      </c>
      <c r="O1025" s="10"/>
      <c r="P1025" s="10"/>
      <c r="Q1025" s="12">
        <f>K1025+L1025-M1025-O1025-P1025</f>
        <v>5115760.449160587</v>
      </c>
      <c r="R1025" t="str">
        <f>MID(G1025,3,3)</f>
        <v>MUP</v>
      </c>
    </row>
    <row r="1026" spans="1:18" x14ac:dyDescent="0.25">
      <c r="A1026" s="29" t="s">
        <v>223</v>
      </c>
      <c r="B1026" s="2" t="s">
        <v>126</v>
      </c>
      <c r="C1026" s="3" t="str">
        <f>VLOOKUP(B1026,[1]MASTER!A:B,2,0)</f>
        <v>DEXTROSE MONOHYDRATEInjeksi 400 mg/mL</v>
      </c>
      <c r="D1026" s="3" t="str">
        <f>VLOOKUP(B1026,[1]MASTER!F:G,2,0)</f>
        <v>1112</v>
      </c>
      <c r="E1026" s="3" t="str">
        <f>VLOOKUP(D1026,[1]MASTER!G:H,2,0)</f>
        <v>AMPOULE</v>
      </c>
      <c r="F1026" s="9" t="s">
        <v>127</v>
      </c>
      <c r="G1026" s="9" t="s">
        <v>81</v>
      </c>
      <c r="H1026" s="9" t="s">
        <v>48</v>
      </c>
      <c r="I1026" s="9" t="s">
        <v>49</v>
      </c>
      <c r="J1026" s="22">
        <v>279000</v>
      </c>
      <c r="K1026" s="10">
        <v>1660050000</v>
      </c>
      <c r="L1026" s="11"/>
      <c r="M1026" s="10">
        <v>835552643.89573181</v>
      </c>
      <c r="O1026" s="10"/>
      <c r="P1026" s="10"/>
      <c r="Q1026" s="12">
        <f>K1026+L1026-M1026-O1026-P1026</f>
        <v>824497356.10426819</v>
      </c>
      <c r="R1026" t="str">
        <f>MID(G1026,3,3)</f>
        <v>MUP</v>
      </c>
    </row>
    <row r="1027" spans="1:18" x14ac:dyDescent="0.25">
      <c r="A1027" s="29" t="s">
        <v>223</v>
      </c>
      <c r="B1027" s="2" t="s">
        <v>126</v>
      </c>
      <c r="C1027" s="3" t="str">
        <f>VLOOKUP(B1027,[1]MASTER!A:B,2,0)</f>
        <v>DEXTROSE MONOHYDRATEInjeksi 400 mg/mL</v>
      </c>
      <c r="D1027" s="3" t="str">
        <f>VLOOKUP(B1027,[1]MASTER!F:G,2,0)</f>
        <v>1112</v>
      </c>
      <c r="E1027" s="3" t="str">
        <f>VLOOKUP(D1027,[1]MASTER!G:H,2,0)</f>
        <v>AMPOULE</v>
      </c>
      <c r="F1027" s="9" t="s">
        <v>127</v>
      </c>
      <c r="G1027" s="9" t="s">
        <v>82</v>
      </c>
      <c r="H1027" s="9" t="s">
        <v>48</v>
      </c>
      <c r="I1027" s="9" t="s">
        <v>49</v>
      </c>
      <c r="J1027" s="22">
        <v>12000</v>
      </c>
      <c r="K1027" s="10">
        <v>71400000</v>
      </c>
      <c r="L1027" s="11"/>
      <c r="M1027" s="10">
        <v>35937748.124547601</v>
      </c>
      <c r="O1027" s="10"/>
      <c r="P1027" s="10"/>
      <c r="Q1027" s="12">
        <f>K1027+L1027-M1027-O1027-P1027</f>
        <v>35462251.875452399</v>
      </c>
      <c r="R1027" t="str">
        <f>MID(G1027,3,3)</f>
        <v>RNI</v>
      </c>
    </row>
    <row r="1028" spans="1:18" x14ac:dyDescent="0.25">
      <c r="A1028" s="29" t="s">
        <v>223</v>
      </c>
      <c r="B1028" s="2" t="s">
        <v>128</v>
      </c>
      <c r="C1028" s="3" t="str">
        <f>VLOOKUP(B1028,[1]MASTER!A:B,2,0)</f>
        <v>POTASSIUM CHLORIDEInjeksi 74,6 mg/mL</v>
      </c>
      <c r="D1028" s="3" t="str">
        <f>VLOOKUP(B1028,[1]MASTER!F:G,2,0)</f>
        <v>1112</v>
      </c>
      <c r="E1028" s="3" t="str">
        <f>VLOOKUP(D1028,[1]MASTER!G:H,2,0)</f>
        <v>AMPOULE</v>
      </c>
      <c r="F1028" s="9" t="s">
        <v>127</v>
      </c>
      <c r="G1028" s="9" t="s">
        <v>81</v>
      </c>
      <c r="H1028" s="9" t="s">
        <v>48</v>
      </c>
      <c r="I1028" s="9" t="s">
        <v>49</v>
      </c>
      <c r="J1028" s="22">
        <v>121680</v>
      </c>
      <c r="K1028" s="10">
        <v>353115360</v>
      </c>
      <c r="L1028" s="11"/>
      <c r="M1028" s="10">
        <v>305122460.72458661</v>
      </c>
      <c r="O1028" s="10"/>
      <c r="P1028" s="10"/>
      <c r="Q1028" s="12">
        <f>K1028+L1028-M1028-O1028-P1028</f>
        <v>47992899.275413394</v>
      </c>
      <c r="R1028" t="str">
        <f>MID(G1028,3,3)</f>
        <v>MUP</v>
      </c>
    </row>
    <row r="1029" spans="1:18" x14ac:dyDescent="0.25">
      <c r="A1029" s="29" t="s">
        <v>223</v>
      </c>
      <c r="B1029" s="2" t="s">
        <v>128</v>
      </c>
      <c r="C1029" s="3" t="str">
        <f>VLOOKUP(B1029,[1]MASTER!A:B,2,0)</f>
        <v>POTASSIUM CHLORIDEInjeksi 74,6 mg/mL</v>
      </c>
      <c r="D1029" s="3" t="str">
        <f>VLOOKUP(B1029,[1]MASTER!F:G,2,0)</f>
        <v>1112</v>
      </c>
      <c r="E1029" s="3" t="str">
        <f>VLOOKUP(D1029,[1]MASTER!G:H,2,0)</f>
        <v>AMPOULE</v>
      </c>
      <c r="F1029" s="9" t="s">
        <v>127</v>
      </c>
      <c r="G1029" s="9" t="s">
        <v>82</v>
      </c>
      <c r="H1029" s="9" t="s">
        <v>48</v>
      </c>
      <c r="I1029" s="9" t="s">
        <v>49</v>
      </c>
      <c r="J1029" s="22">
        <v>31680</v>
      </c>
      <c r="K1029" s="10">
        <v>91935360</v>
      </c>
      <c r="L1029" s="11"/>
      <c r="M1029" s="10">
        <v>79440167.289241448</v>
      </c>
      <c r="O1029" s="10"/>
      <c r="P1029" s="10"/>
      <c r="Q1029" s="12">
        <f>K1029+L1029-M1029-O1029-P1029</f>
        <v>12495192.710758552</v>
      </c>
      <c r="R1029" t="str">
        <f>MID(G1029,3,3)</f>
        <v>RNI</v>
      </c>
    </row>
    <row r="1030" spans="1:18" x14ac:dyDescent="0.25">
      <c r="A1030" s="29" t="s">
        <v>223</v>
      </c>
      <c r="B1030" s="2" t="s">
        <v>129</v>
      </c>
      <c r="C1030" s="3" t="str">
        <f>VLOOKUP(B1030,[1]MASTER!A:B,2,0)</f>
        <v>SODIUM CHLORIDEInjeksi 9 mg/mL</v>
      </c>
      <c r="D1030" s="3" t="str">
        <f>VLOOKUP(B1030,[1]MASTER!F:G,2,0)</f>
        <v>1112</v>
      </c>
      <c r="E1030" s="3" t="str">
        <f>VLOOKUP(D1030,[1]MASTER!G:H,2,0)</f>
        <v>AMPOULE</v>
      </c>
      <c r="F1030" s="9" t="s">
        <v>127</v>
      </c>
      <c r="G1030" s="9" t="s">
        <v>81</v>
      </c>
      <c r="H1030" s="9" t="s">
        <v>48</v>
      </c>
      <c r="I1030" s="9" t="s">
        <v>49</v>
      </c>
      <c r="J1030" s="22">
        <v>150240</v>
      </c>
      <c r="K1030" s="10">
        <v>425629920</v>
      </c>
      <c r="L1030" s="11"/>
      <c r="M1030" s="10">
        <v>319545903.60938603</v>
      </c>
      <c r="O1030" s="10"/>
      <c r="P1030" s="10"/>
      <c r="Q1030" s="12">
        <f>K1030+L1030-M1030-O1030-P1030</f>
        <v>106084016.39061397</v>
      </c>
      <c r="R1030" t="str">
        <f>MID(G1030,3,3)</f>
        <v>MUP</v>
      </c>
    </row>
    <row r="1031" spans="1:18" x14ac:dyDescent="0.25">
      <c r="A1031" s="29" t="s">
        <v>223</v>
      </c>
      <c r="B1031" s="2" t="s">
        <v>129</v>
      </c>
      <c r="C1031" s="3" t="str">
        <f>VLOOKUP(B1031,[1]MASTER!A:B,2,0)</f>
        <v>SODIUM CHLORIDEInjeksi 9 mg/mL</v>
      </c>
      <c r="D1031" s="3" t="str">
        <f>VLOOKUP(B1031,[1]MASTER!F:G,2,0)</f>
        <v>1112</v>
      </c>
      <c r="E1031" s="3" t="str">
        <f>VLOOKUP(D1031,[1]MASTER!G:H,2,0)</f>
        <v>AMPOULE</v>
      </c>
      <c r="F1031" s="9" t="s">
        <v>127</v>
      </c>
      <c r="G1031" s="9" t="s">
        <v>82</v>
      </c>
      <c r="H1031" s="9" t="s">
        <v>48</v>
      </c>
      <c r="I1031" s="9" t="s">
        <v>49</v>
      </c>
      <c r="J1031" s="22">
        <v>18240</v>
      </c>
      <c r="K1031" s="10">
        <v>51673920</v>
      </c>
      <c r="L1031" s="11"/>
      <c r="M1031" s="10">
        <v>38794710.342353567</v>
      </c>
      <c r="O1031" s="10"/>
      <c r="P1031" s="10"/>
      <c r="Q1031" s="12">
        <f>K1031+L1031-M1031-O1031-P1031</f>
        <v>12879209.657646433</v>
      </c>
      <c r="R1031" t="str">
        <f>MID(G1031,3,3)</f>
        <v>RNI</v>
      </c>
    </row>
    <row r="1032" spans="1:18" x14ac:dyDescent="0.25">
      <c r="A1032" s="29" t="s">
        <v>223</v>
      </c>
      <c r="B1032" s="2" t="s">
        <v>130</v>
      </c>
      <c r="C1032" s="3" t="str">
        <f>VLOOKUP(B1032,[1]MASTER!A:B,2,0)</f>
        <v>MAGNESIUM SULFATEInjeksi i.v. 200 mg/mL</v>
      </c>
      <c r="D1032" s="3" t="str">
        <f>VLOOKUP(B1032,[1]MASTER!F:G,2,0)</f>
        <v>1112</v>
      </c>
      <c r="E1032" s="3" t="str">
        <f>VLOOKUP(D1032,[1]MASTER!G:H,2,0)</f>
        <v>AMPOULE</v>
      </c>
      <c r="F1032" s="9" t="s">
        <v>127</v>
      </c>
      <c r="G1032" s="9" t="s">
        <v>81</v>
      </c>
      <c r="H1032" s="9" t="s">
        <v>48</v>
      </c>
      <c r="I1032" s="9" t="s">
        <v>49</v>
      </c>
      <c r="J1032" s="22">
        <v>5280</v>
      </c>
      <c r="K1032" s="10">
        <v>20106240</v>
      </c>
      <c r="L1032" s="11"/>
      <c r="M1032" s="10">
        <v>12801707.584827214</v>
      </c>
      <c r="O1032" s="10"/>
      <c r="P1032" s="10"/>
      <c r="Q1032" s="12">
        <f>K1032+L1032-M1032-O1032-P1032</f>
        <v>7304532.4151727855</v>
      </c>
      <c r="R1032" t="str">
        <f>MID(G1032,3,3)</f>
        <v>MUP</v>
      </c>
    </row>
    <row r="1033" spans="1:18" x14ac:dyDescent="0.25">
      <c r="A1033" s="29" t="s">
        <v>223</v>
      </c>
      <c r="B1033" s="2" t="s">
        <v>130</v>
      </c>
      <c r="C1033" s="3" t="str">
        <f>VLOOKUP(B1033,[1]MASTER!A:B,2,0)</f>
        <v>MAGNESIUM SULFATEInjeksi i.v. 200 mg/mL</v>
      </c>
      <c r="D1033" s="3" t="str">
        <f>VLOOKUP(B1033,[1]MASTER!F:G,2,0)</f>
        <v>1112</v>
      </c>
      <c r="E1033" s="3" t="str">
        <f>VLOOKUP(D1033,[1]MASTER!G:H,2,0)</f>
        <v>AMPOULE</v>
      </c>
      <c r="F1033" s="9" t="s">
        <v>127</v>
      </c>
      <c r="G1033" s="9" t="s">
        <v>82</v>
      </c>
      <c r="H1033" s="9" t="s">
        <v>48</v>
      </c>
      <c r="I1033" s="9" t="s">
        <v>49</v>
      </c>
      <c r="J1033" s="22">
        <v>2400</v>
      </c>
      <c r="K1033" s="10">
        <v>9139200</v>
      </c>
      <c r="L1033" s="11"/>
      <c r="M1033" s="10">
        <v>5818957.9931032797</v>
      </c>
      <c r="O1033" s="10"/>
      <c r="P1033" s="10"/>
      <c r="Q1033" s="12">
        <f>K1033+L1033-M1033-O1033-P1033</f>
        <v>3320242.0068967203</v>
      </c>
      <c r="R1033" t="str">
        <f>MID(G1033,3,3)</f>
        <v>RNI</v>
      </c>
    </row>
    <row r="1034" spans="1:18" x14ac:dyDescent="0.25">
      <c r="A1034" s="29" t="s">
        <v>223</v>
      </c>
      <c r="B1034" s="2" t="s">
        <v>131</v>
      </c>
      <c r="C1034" s="3" t="str">
        <f>VLOOKUP(B1034,[1]MASTER!A:B,2,0)</f>
        <v>MAGNESIUM SULFATEInjeksi i.m. 400 mg/mL</v>
      </c>
      <c r="D1034" s="3" t="str">
        <f>VLOOKUP(B1034,[1]MASTER!F:G,2,0)</f>
        <v>1112</v>
      </c>
      <c r="E1034" s="3" t="str">
        <f>VLOOKUP(D1034,[1]MASTER!G:H,2,0)</f>
        <v>AMPOULE</v>
      </c>
      <c r="F1034" s="9" t="s">
        <v>127</v>
      </c>
      <c r="G1034" s="9" t="s">
        <v>81</v>
      </c>
      <c r="H1034" s="9" t="s">
        <v>48</v>
      </c>
      <c r="I1034" s="9" t="s">
        <v>49</v>
      </c>
      <c r="J1034" s="22">
        <v>12000</v>
      </c>
      <c r="K1034" s="10">
        <v>52020000</v>
      </c>
      <c r="L1034" s="11"/>
      <c r="M1034" s="10">
        <v>32878648.199850008</v>
      </c>
      <c r="O1034" s="10"/>
      <c r="P1034" s="10"/>
      <c r="Q1034" s="12">
        <f>K1034+L1034-M1034-O1034-P1034</f>
        <v>19141351.800149992</v>
      </c>
      <c r="R1034" t="str">
        <f>MID(G1034,3,3)</f>
        <v>MUP</v>
      </c>
    </row>
    <row r="1035" spans="1:18" x14ac:dyDescent="0.25">
      <c r="A1035" s="29" t="s">
        <v>223</v>
      </c>
      <c r="B1035" s="2" t="s">
        <v>131</v>
      </c>
      <c r="C1035" s="3" t="str">
        <f>VLOOKUP(B1035,[1]MASTER!A:B,2,0)</f>
        <v>MAGNESIUM SULFATEInjeksi i.m. 400 mg/mL</v>
      </c>
      <c r="D1035" s="3" t="str">
        <f>VLOOKUP(B1035,[1]MASTER!F:G,2,0)</f>
        <v>1112</v>
      </c>
      <c r="E1035" s="3" t="str">
        <f>VLOOKUP(D1035,[1]MASTER!G:H,2,0)</f>
        <v>AMPOULE</v>
      </c>
      <c r="F1035" s="9" t="s">
        <v>127</v>
      </c>
      <c r="G1035" s="9" t="s">
        <v>82</v>
      </c>
      <c r="H1035" s="9" t="s">
        <v>48</v>
      </c>
      <c r="I1035" s="9" t="s">
        <v>49</v>
      </c>
      <c r="J1035" s="22">
        <v>3840</v>
      </c>
      <c r="K1035" s="10">
        <v>16646400</v>
      </c>
      <c r="L1035" s="11"/>
      <c r="M1035" s="10">
        <v>10521167.423952</v>
      </c>
      <c r="O1035" s="10"/>
      <c r="P1035" s="10"/>
      <c r="Q1035" s="12">
        <f>K1035+L1035-M1035-O1035-P1035</f>
        <v>6125232.5760479998</v>
      </c>
      <c r="R1035" t="str">
        <f>MID(G1035,3,3)</f>
        <v>RNI</v>
      </c>
    </row>
    <row r="1036" spans="1:18" x14ac:dyDescent="0.25">
      <c r="A1036" s="29" t="s">
        <v>223</v>
      </c>
      <c r="B1036" s="2" t="s">
        <v>132</v>
      </c>
      <c r="C1036" s="3" t="str">
        <f>VLOOKUP(B1036,[1]MASTER!A:B,2,0)</f>
        <v>STERILE WATER FORInjection</v>
      </c>
      <c r="D1036" s="3" t="str">
        <f>VLOOKUP(B1036,[1]MASTER!F:G,2,0)</f>
        <v>1112</v>
      </c>
      <c r="E1036" s="3" t="str">
        <f>VLOOKUP(D1036,[1]MASTER!G:H,2,0)</f>
        <v>AMPOULE</v>
      </c>
      <c r="F1036" s="9" t="s">
        <v>127</v>
      </c>
      <c r="G1036" s="9" t="s">
        <v>81</v>
      </c>
      <c r="H1036" s="9" t="s">
        <v>48</v>
      </c>
      <c r="I1036" s="9" t="s">
        <v>49</v>
      </c>
      <c r="J1036" s="22">
        <v>1276272</v>
      </c>
      <c r="K1036" s="10">
        <v>2888203536</v>
      </c>
      <c r="L1036" s="11"/>
      <c r="M1036" s="10">
        <v>2537809301.6363549</v>
      </c>
      <c r="O1036" s="10"/>
      <c r="P1036" s="10"/>
      <c r="Q1036" s="12">
        <f>K1036+L1036-M1036-O1036-P1036</f>
        <v>350394234.36364508</v>
      </c>
      <c r="R1036" t="str">
        <f>MID(G1036,3,3)</f>
        <v>MUP</v>
      </c>
    </row>
    <row r="1037" spans="1:18" x14ac:dyDescent="0.25">
      <c r="A1037" s="29" t="s">
        <v>223</v>
      </c>
      <c r="B1037" s="2" t="s">
        <v>132</v>
      </c>
      <c r="C1037" s="3" t="str">
        <f>VLOOKUP(B1037,[1]MASTER!A:B,2,0)</f>
        <v>STERILE WATER FORInjection</v>
      </c>
      <c r="D1037" s="3" t="str">
        <f>VLOOKUP(B1037,[1]MASTER!F:G,2,0)</f>
        <v>1112</v>
      </c>
      <c r="E1037" s="3" t="str">
        <f>VLOOKUP(D1037,[1]MASTER!G:H,2,0)</f>
        <v>AMPOULE</v>
      </c>
      <c r="F1037" s="9" t="s">
        <v>127</v>
      </c>
      <c r="G1037" s="9" t="s">
        <v>82</v>
      </c>
      <c r="H1037" s="9" t="s">
        <v>48</v>
      </c>
      <c r="I1037" s="9" t="s">
        <v>49</v>
      </c>
      <c r="J1037" s="22">
        <v>139440</v>
      </c>
      <c r="K1037" s="10">
        <v>315552720</v>
      </c>
      <c r="L1037" s="11"/>
      <c r="M1037" s="10">
        <v>277270150.10920364</v>
      </c>
      <c r="O1037" s="10"/>
      <c r="P1037" s="10"/>
      <c r="Q1037" s="12">
        <f>K1037+L1037-M1037-O1037-P1037</f>
        <v>38282569.890796363</v>
      </c>
      <c r="R1037" t="str">
        <f>MID(G1037,3,3)</f>
        <v>RNI</v>
      </c>
    </row>
    <row r="1038" spans="1:18" x14ac:dyDescent="0.25">
      <c r="A1038" s="29" t="s">
        <v>223</v>
      </c>
      <c r="B1038" s="2" t="s">
        <v>133</v>
      </c>
      <c r="C1038" s="3" t="str">
        <f>VLOOKUP(B1038,[1]MASTER!A:B,2,0)</f>
        <v>OTSU-MGSO4 40</v>
      </c>
      <c r="D1038" s="3" t="str">
        <f>VLOOKUP(B1038,[1]MASTER!F:G,2,0)</f>
        <v>1112</v>
      </c>
      <c r="E1038" s="3" t="str">
        <f>VLOOKUP(D1038,[1]MASTER!G:H,2,0)</f>
        <v>AMPOULE</v>
      </c>
      <c r="F1038" s="9" t="s">
        <v>127</v>
      </c>
      <c r="G1038" s="9" t="s">
        <v>19</v>
      </c>
      <c r="H1038" s="9" t="s">
        <v>20</v>
      </c>
      <c r="I1038" s="9" t="s">
        <v>20</v>
      </c>
      <c r="J1038" s="22">
        <v>1440</v>
      </c>
      <c r="K1038" s="10">
        <v>10897920</v>
      </c>
      <c r="L1038" s="11"/>
      <c r="M1038" s="10">
        <v>2889257.2012003679</v>
      </c>
      <c r="O1038" s="10"/>
      <c r="P1038" s="10"/>
      <c r="Q1038" s="12">
        <f>K1038+L1038-M1038-O1038-P1038</f>
        <v>8008662.7987996321</v>
      </c>
      <c r="R1038" t="str">
        <f>MID(G1038,3,3)</f>
        <v>MUP</v>
      </c>
    </row>
    <row r="1039" spans="1:18" x14ac:dyDescent="0.25">
      <c r="A1039" s="29" t="s">
        <v>223</v>
      </c>
      <c r="B1039" s="2" t="s">
        <v>133</v>
      </c>
      <c r="C1039" s="3" t="str">
        <f>VLOOKUP(B1039,[1]MASTER!A:B,2,0)</f>
        <v>OTSU-MGSO4 40</v>
      </c>
      <c r="D1039" s="3" t="str">
        <f>VLOOKUP(B1039,[1]MASTER!F:G,2,0)</f>
        <v>1112</v>
      </c>
      <c r="E1039" s="3" t="str">
        <f>VLOOKUP(D1039,[1]MASTER!G:H,2,0)</f>
        <v>AMPOULE</v>
      </c>
      <c r="F1039" s="9" t="s">
        <v>127</v>
      </c>
      <c r="G1039" s="9" t="s">
        <v>89</v>
      </c>
      <c r="H1039" s="9" t="s">
        <v>52</v>
      </c>
      <c r="I1039" s="9" t="s">
        <v>49</v>
      </c>
      <c r="J1039" s="22">
        <v>22560</v>
      </c>
      <c r="K1039" s="10">
        <v>97797600</v>
      </c>
      <c r="L1039" s="11"/>
      <c r="M1039" s="10">
        <v>45265029.485472418</v>
      </c>
      <c r="O1039" s="10"/>
      <c r="P1039" s="10"/>
      <c r="Q1039" s="12">
        <f>K1039+L1039-M1039-O1039-P1039</f>
        <v>52532570.514527582</v>
      </c>
      <c r="R1039" t="str">
        <f>MID(G1039,3,3)</f>
        <v>MUP</v>
      </c>
    </row>
    <row r="1040" spans="1:18" x14ac:dyDescent="0.25">
      <c r="A1040" s="29" t="s">
        <v>223</v>
      </c>
      <c r="B1040" s="2" t="s">
        <v>134</v>
      </c>
      <c r="C1040" s="3" t="str">
        <f>VLOOKUP(B1040,[1]MASTER!A:B,2,0)</f>
        <v>MEPTIN INHALATION 0.3 ML840 pcs</v>
      </c>
      <c r="D1040" s="3" t="str">
        <f>VLOOKUP(B1040,[1]MASTER!F:G,2,0)</f>
        <v>5113</v>
      </c>
      <c r="E1040" s="3" t="str">
        <f>VLOOKUP(D1040,[1]MASTER!G:H,2,0)</f>
        <v>MEPTIN</v>
      </c>
      <c r="F1040" s="9" t="s">
        <v>59</v>
      </c>
      <c r="G1040" s="9" t="s">
        <v>60</v>
      </c>
      <c r="H1040" s="9" t="s">
        <v>20</v>
      </c>
      <c r="I1040" s="9" t="s">
        <v>20</v>
      </c>
      <c r="J1040" s="22">
        <v>420</v>
      </c>
      <c r="K1040" s="10">
        <v>3254370</v>
      </c>
      <c r="L1040" s="11"/>
      <c r="M1040" s="10">
        <v>1283217.932930388</v>
      </c>
      <c r="O1040" s="10"/>
      <c r="P1040" s="10"/>
      <c r="Q1040" s="12">
        <f>K1040+L1040-M1040-O1040-P1040</f>
        <v>1971152.067069612</v>
      </c>
      <c r="R1040" t="str">
        <f>MID(G1040,3,3)</f>
        <v>APL</v>
      </c>
    </row>
    <row r="1041" spans="1:18" x14ac:dyDescent="0.25">
      <c r="A1041" s="29" t="s">
        <v>223</v>
      </c>
      <c r="B1041" s="2" t="s">
        <v>134</v>
      </c>
      <c r="C1041" s="3" t="str">
        <f>VLOOKUP(B1041,[1]MASTER!A:B,2,0)</f>
        <v>MEPTIN INHALATION 0.3 ML840 pcs</v>
      </c>
      <c r="D1041" s="3" t="str">
        <f>VLOOKUP(B1041,[1]MASTER!F:G,2,0)</f>
        <v>5113</v>
      </c>
      <c r="E1041" s="3" t="str">
        <f>VLOOKUP(D1041,[1]MASTER!G:H,2,0)</f>
        <v>MEPTIN</v>
      </c>
      <c r="F1041" s="9" t="s">
        <v>59</v>
      </c>
      <c r="G1041" s="9" t="s">
        <v>32</v>
      </c>
      <c r="H1041" s="9" t="s">
        <v>20</v>
      </c>
      <c r="I1041" s="9" t="s">
        <v>20</v>
      </c>
      <c r="J1041" s="22">
        <v>2492</v>
      </c>
      <c r="K1041" s="10">
        <v>18531046.000000037</v>
      </c>
      <c r="L1041" s="11"/>
      <c r="M1041" s="10">
        <v>7613759.7353869686</v>
      </c>
      <c r="O1041" s="10"/>
      <c r="P1041" s="10"/>
      <c r="Q1041" s="12">
        <f>K1041+L1041-M1041-O1041-P1041</f>
        <v>10917286.26461307</v>
      </c>
      <c r="R1041" t="str">
        <f>MID(G1041,3,3)</f>
        <v>MUP</v>
      </c>
    </row>
    <row r="1042" spans="1:18" x14ac:dyDescent="0.25">
      <c r="A1042" s="29" t="s">
        <v>223</v>
      </c>
      <c r="B1042" s="2" t="s">
        <v>134</v>
      </c>
      <c r="C1042" s="3" t="str">
        <f>VLOOKUP(B1042,[1]MASTER!A:B,2,0)</f>
        <v>MEPTIN INHALATION 0.3 ML840 pcs</v>
      </c>
      <c r="D1042" s="3" t="str">
        <f>VLOOKUP(B1042,[1]MASTER!F:G,2,0)</f>
        <v>5113</v>
      </c>
      <c r="E1042" s="3" t="str">
        <f>VLOOKUP(D1042,[1]MASTER!G:H,2,0)</f>
        <v>MEPTIN</v>
      </c>
      <c r="F1042" s="9" t="s">
        <v>59</v>
      </c>
      <c r="G1042" s="9" t="s">
        <v>67</v>
      </c>
      <c r="H1042" s="9" t="s">
        <v>68</v>
      </c>
      <c r="I1042" s="9" t="s">
        <v>49</v>
      </c>
      <c r="J1042" s="22">
        <v>112</v>
      </c>
      <c r="K1042" s="10">
        <v>798436.00000000477</v>
      </c>
      <c r="L1042" s="11"/>
      <c r="M1042" s="10">
        <v>342191.44878143683</v>
      </c>
      <c r="O1042" s="10"/>
      <c r="P1042" s="10"/>
      <c r="Q1042" s="12">
        <f>K1042+L1042-M1042-O1042-P1042</f>
        <v>456244.55121856794</v>
      </c>
      <c r="R1042" t="str">
        <f>MID(G1042,3,3)</f>
        <v>MUP</v>
      </c>
    </row>
    <row r="1043" spans="1:18" x14ac:dyDescent="0.25">
      <c r="A1043" s="29" t="s">
        <v>223</v>
      </c>
      <c r="B1043" s="2" t="s">
        <v>134</v>
      </c>
      <c r="C1043" s="3" t="str">
        <f>VLOOKUP(B1043,[1]MASTER!A:B,2,0)</f>
        <v>MEPTIN INHALATION 0.3 ML840 pcs</v>
      </c>
      <c r="D1043" s="3" t="str">
        <f>VLOOKUP(B1043,[1]MASTER!F:G,2,0)</f>
        <v>5113</v>
      </c>
      <c r="E1043" s="3" t="str">
        <f>VLOOKUP(D1043,[1]MASTER!G:H,2,0)</f>
        <v>MEPTIN</v>
      </c>
      <c r="F1043" s="9" t="s">
        <v>59</v>
      </c>
      <c r="G1043" s="9" t="s">
        <v>71</v>
      </c>
      <c r="H1043" s="9" t="s">
        <v>48</v>
      </c>
      <c r="I1043" s="9" t="s">
        <v>49</v>
      </c>
      <c r="J1043" s="22">
        <v>3164</v>
      </c>
      <c r="K1043" s="10">
        <v>19752852</v>
      </c>
      <c r="L1043" s="11"/>
      <c r="M1043" s="10">
        <v>9666908.4280755892</v>
      </c>
      <c r="O1043" s="10"/>
      <c r="P1043" s="10"/>
      <c r="Q1043" s="12">
        <f>K1043+L1043-M1043-O1043-P1043</f>
        <v>10085943.571924411</v>
      </c>
      <c r="R1043" t="str">
        <f>MID(G1043,3,3)</f>
        <v>MUP</v>
      </c>
    </row>
    <row r="1044" spans="1:18" x14ac:dyDescent="0.25">
      <c r="A1044" s="29" t="s">
        <v>223</v>
      </c>
      <c r="B1044" s="2" t="s">
        <v>135</v>
      </c>
      <c r="C1044" s="3" t="str">
        <f>VLOOKUP(B1044,[1]MASTER!A:B,2,0)</f>
        <v>OTSU-D40</v>
      </c>
      <c r="D1044" s="3" t="str">
        <f>VLOOKUP(B1044,[1]MASTER!F:G,2,0)</f>
        <v>1112</v>
      </c>
      <c r="E1044" s="3" t="str">
        <f>VLOOKUP(D1044,[1]MASTER!G:H,2,0)</f>
        <v>AMPOULE</v>
      </c>
      <c r="F1044" s="9" t="s">
        <v>127</v>
      </c>
      <c r="G1044" s="9" t="s">
        <v>19</v>
      </c>
      <c r="H1044" s="9" t="s">
        <v>20</v>
      </c>
      <c r="I1044" s="9" t="s">
        <v>20</v>
      </c>
      <c r="J1044" s="22">
        <v>21120</v>
      </c>
      <c r="K1044" s="10">
        <v>162877440</v>
      </c>
      <c r="L1044" s="11"/>
      <c r="M1044" s="10">
        <v>57038780.900061309</v>
      </c>
      <c r="O1044" s="10"/>
      <c r="P1044" s="10"/>
      <c r="Q1044" s="12">
        <f>K1044+L1044-M1044-O1044-P1044</f>
        <v>105838659.09993869</v>
      </c>
      <c r="R1044" t="str">
        <f>MID(G1044,3,3)</f>
        <v>MUP</v>
      </c>
    </row>
    <row r="1045" spans="1:18" x14ac:dyDescent="0.25">
      <c r="A1045" s="29" t="s">
        <v>223</v>
      </c>
      <c r="B1045" s="2" t="s">
        <v>135</v>
      </c>
      <c r="C1045" s="3" t="str">
        <f>VLOOKUP(B1045,[1]MASTER!A:B,2,0)</f>
        <v>OTSU-D40</v>
      </c>
      <c r="D1045" s="3" t="str">
        <f>VLOOKUP(B1045,[1]MASTER!F:G,2,0)</f>
        <v>1112</v>
      </c>
      <c r="E1045" s="3" t="str">
        <f>VLOOKUP(D1045,[1]MASTER!G:H,2,0)</f>
        <v>AMPOULE</v>
      </c>
      <c r="F1045" s="9" t="s">
        <v>127</v>
      </c>
      <c r="G1045" s="9" t="s">
        <v>89</v>
      </c>
      <c r="H1045" s="9" t="s">
        <v>52</v>
      </c>
      <c r="I1045" s="9" t="s">
        <v>49</v>
      </c>
      <c r="J1045" s="22">
        <v>92160</v>
      </c>
      <c r="K1045" s="10">
        <v>548352000</v>
      </c>
      <c r="L1045" s="11"/>
      <c r="M1045" s="10">
        <v>248896498.47299486</v>
      </c>
      <c r="O1045" s="10"/>
      <c r="P1045" s="10"/>
      <c r="Q1045" s="12">
        <f>K1045+L1045-M1045-O1045-P1045</f>
        <v>299455501.52700514</v>
      </c>
      <c r="R1045" t="str">
        <f>MID(G1045,3,3)</f>
        <v>MUP</v>
      </c>
    </row>
    <row r="1046" spans="1:18" x14ac:dyDescent="0.25">
      <c r="A1046" s="29" t="s">
        <v>223</v>
      </c>
      <c r="B1046" s="2" t="s">
        <v>135</v>
      </c>
      <c r="C1046" s="3" t="str">
        <f>VLOOKUP(B1046,[1]MASTER!A:B,2,0)</f>
        <v>OTSU-D40</v>
      </c>
      <c r="D1046" s="3" t="str">
        <f>VLOOKUP(B1046,[1]MASTER!F:G,2,0)</f>
        <v>1112</v>
      </c>
      <c r="E1046" s="3" t="str">
        <f>VLOOKUP(D1046,[1]MASTER!G:H,2,0)</f>
        <v>AMPOULE</v>
      </c>
      <c r="F1046" s="9" t="s">
        <v>127</v>
      </c>
      <c r="G1046" s="9" t="s">
        <v>109</v>
      </c>
      <c r="H1046" s="9" t="s">
        <v>52</v>
      </c>
      <c r="I1046" s="9" t="s">
        <v>49</v>
      </c>
      <c r="J1046" s="22">
        <v>19680</v>
      </c>
      <c r="K1046" s="10">
        <v>117096000</v>
      </c>
      <c r="L1046" s="11"/>
      <c r="M1046" s="10">
        <v>53149773.111420766</v>
      </c>
      <c r="O1046" s="10"/>
      <c r="P1046" s="10"/>
      <c r="Q1046" s="12">
        <f>K1046+L1046-M1046-O1046-P1046</f>
        <v>63946226.888579234</v>
      </c>
      <c r="R1046" t="str">
        <f>MID(G1046,3,3)</f>
        <v>RNI</v>
      </c>
    </row>
    <row r="1047" spans="1:18" x14ac:dyDescent="0.25">
      <c r="A1047" s="29" t="s">
        <v>223</v>
      </c>
      <c r="B1047" s="2" t="s">
        <v>136</v>
      </c>
      <c r="C1047" s="3" t="str">
        <f>VLOOKUP(B1047,[1]MASTER!A:B,2,0)</f>
        <v>OTSU-WI</v>
      </c>
      <c r="D1047" s="3" t="str">
        <f>VLOOKUP(B1047,[1]MASTER!F:G,2,0)</f>
        <v>1112</v>
      </c>
      <c r="E1047" s="3" t="str">
        <f>VLOOKUP(D1047,[1]MASTER!G:H,2,0)</f>
        <v>AMPOULE</v>
      </c>
      <c r="F1047" s="9" t="s">
        <v>127</v>
      </c>
      <c r="G1047" s="9" t="s">
        <v>19</v>
      </c>
      <c r="H1047" s="9" t="s">
        <v>20</v>
      </c>
      <c r="I1047" s="9" t="s">
        <v>20</v>
      </c>
      <c r="J1047" s="22">
        <v>108960</v>
      </c>
      <c r="K1047" s="10">
        <v>548940480</v>
      </c>
      <c r="L1047" s="11"/>
      <c r="M1047" s="10">
        <v>221365484.03039283</v>
      </c>
      <c r="O1047" s="10"/>
      <c r="P1047" s="10"/>
      <c r="Q1047" s="12">
        <f>K1047+L1047-M1047-O1047-P1047</f>
        <v>327574995.96960717</v>
      </c>
      <c r="R1047" t="str">
        <f>MID(G1047,3,3)</f>
        <v>MUP</v>
      </c>
    </row>
    <row r="1048" spans="1:18" x14ac:dyDescent="0.25">
      <c r="A1048" s="29" t="s">
        <v>223</v>
      </c>
      <c r="B1048" s="2" t="s">
        <v>136</v>
      </c>
      <c r="C1048" s="3" t="str">
        <f>VLOOKUP(B1048,[1]MASTER!A:B,2,0)</f>
        <v>OTSU-WI</v>
      </c>
      <c r="D1048" s="3" t="str">
        <f>VLOOKUP(B1048,[1]MASTER!F:G,2,0)</f>
        <v>1112</v>
      </c>
      <c r="E1048" s="3" t="str">
        <f>VLOOKUP(D1048,[1]MASTER!G:H,2,0)</f>
        <v>AMPOULE</v>
      </c>
      <c r="F1048" s="9" t="s">
        <v>127</v>
      </c>
      <c r="G1048" s="9" t="s">
        <v>89</v>
      </c>
      <c r="H1048" s="9" t="s">
        <v>52</v>
      </c>
      <c r="I1048" s="9" t="s">
        <v>49</v>
      </c>
      <c r="J1048" s="22">
        <v>865548</v>
      </c>
      <c r="K1048" s="10">
        <v>1958735124</v>
      </c>
      <c r="L1048" s="11"/>
      <c r="M1048" s="10">
        <v>1758465968.9017839</v>
      </c>
      <c r="O1048" s="10"/>
      <c r="P1048" s="10"/>
      <c r="Q1048" s="12">
        <f>K1048+L1048-M1048-O1048-P1048</f>
        <v>200269155.09821606</v>
      </c>
      <c r="R1048" t="str">
        <f>MID(G1048,3,3)</f>
        <v>MUP</v>
      </c>
    </row>
    <row r="1049" spans="1:18" x14ac:dyDescent="0.25">
      <c r="A1049" s="29" t="s">
        <v>223</v>
      </c>
      <c r="B1049" s="2" t="s">
        <v>136</v>
      </c>
      <c r="C1049" s="3" t="str">
        <f>VLOOKUP(B1049,[1]MASTER!A:B,2,0)</f>
        <v>OTSU-WI</v>
      </c>
      <c r="D1049" s="3" t="str">
        <f>VLOOKUP(B1049,[1]MASTER!F:G,2,0)</f>
        <v>1112</v>
      </c>
      <c r="E1049" s="3" t="str">
        <f>VLOOKUP(D1049,[1]MASTER!G:H,2,0)</f>
        <v>AMPOULE</v>
      </c>
      <c r="F1049" s="9" t="s">
        <v>127</v>
      </c>
      <c r="G1049" s="9" t="s">
        <v>85</v>
      </c>
      <c r="H1049" s="9" t="s">
        <v>68</v>
      </c>
      <c r="I1049" s="9" t="s">
        <v>49</v>
      </c>
      <c r="J1049" s="22">
        <v>2400</v>
      </c>
      <c r="K1049" s="10">
        <v>10711200</v>
      </c>
      <c r="L1049" s="11"/>
      <c r="M1049" s="10">
        <v>4875891.7187311202</v>
      </c>
      <c r="O1049" s="10"/>
      <c r="P1049" s="10"/>
      <c r="Q1049" s="12">
        <f>K1049+L1049-M1049-O1049-P1049</f>
        <v>5835308.2812688798</v>
      </c>
      <c r="R1049" t="str">
        <f>MID(G1049,3,3)</f>
        <v>MUP</v>
      </c>
    </row>
    <row r="1050" spans="1:18" x14ac:dyDescent="0.25">
      <c r="A1050" s="29" t="s">
        <v>223</v>
      </c>
      <c r="B1050" s="2" t="s">
        <v>29</v>
      </c>
      <c r="C1050" s="3" t="str">
        <f>VLOOKUP(B1050,[1]MASTER!A:B,2,0)</f>
        <v>PROTEN GOLD VANILAKEMASAN TUNGGAL</v>
      </c>
      <c r="D1050" s="3" t="str">
        <f>VLOOKUP(B1050,[1]MASTER!F:G,2,0)</f>
        <v>1152</v>
      </c>
      <c r="E1050" s="3" t="str">
        <f>VLOOKUP(D1050,[1]MASTER!G:H,2,0)</f>
        <v>PROTEN</v>
      </c>
      <c r="F1050" s="9" t="s">
        <v>137</v>
      </c>
      <c r="G1050" s="9" t="s">
        <v>19</v>
      </c>
      <c r="H1050" s="9" t="s">
        <v>20</v>
      </c>
      <c r="I1050" s="9" t="s">
        <v>20</v>
      </c>
      <c r="J1050" s="22">
        <v>36000</v>
      </c>
      <c r="K1050" s="10">
        <v>391248000</v>
      </c>
      <c r="L1050" s="11"/>
      <c r="M1050" s="10">
        <v>290207947.58786523</v>
      </c>
      <c r="O1050" s="10"/>
      <c r="P1050" s="10"/>
      <c r="Q1050" s="12">
        <f>K1050+L1050-M1050-O1050-P1050</f>
        <v>101040052.41213477</v>
      </c>
      <c r="R1050" t="str">
        <f>MID(G1050,3,3)</f>
        <v>MUP</v>
      </c>
    </row>
    <row r="1051" spans="1:18" x14ac:dyDescent="0.25">
      <c r="A1051" s="29" t="s">
        <v>223</v>
      </c>
      <c r="B1051" s="2" t="s">
        <v>29</v>
      </c>
      <c r="C1051" s="3" t="str">
        <f>VLOOKUP(B1051,[1]MASTER!A:B,2,0)</f>
        <v>PROTEN GOLD VANILAKEMASAN TUNGGAL</v>
      </c>
      <c r="D1051" s="3" t="str">
        <f>VLOOKUP(B1051,[1]MASTER!F:G,2,0)</f>
        <v>1152</v>
      </c>
      <c r="E1051" s="3" t="str">
        <f>VLOOKUP(D1051,[1]MASTER!G:H,2,0)</f>
        <v>PROTEN</v>
      </c>
      <c r="F1051" s="11" t="s">
        <v>137</v>
      </c>
      <c r="G1051" s="2" t="s">
        <v>89</v>
      </c>
      <c r="H1051" s="11" t="s">
        <v>52</v>
      </c>
      <c r="I1051" s="2" t="s">
        <v>49</v>
      </c>
      <c r="J1051" s="24">
        <v>5640</v>
      </c>
      <c r="K1051" s="24">
        <v>46902240</v>
      </c>
      <c r="L1051" s="11"/>
      <c r="M1051" s="2">
        <v>45465911.78876555</v>
      </c>
      <c r="O1051" s="2"/>
      <c r="P1051" s="2"/>
      <c r="Q1051" s="12">
        <f>K1051+L1051-M1051-O1051-P1051</f>
        <v>1436328.2112344503</v>
      </c>
      <c r="R1051" t="str">
        <f>MID(G1051,3,3)</f>
        <v>MUP</v>
      </c>
    </row>
    <row r="1052" spans="1:18" x14ac:dyDescent="0.25">
      <c r="A1052" s="29" t="s">
        <v>223</v>
      </c>
      <c r="B1052" s="2" t="s">
        <v>29</v>
      </c>
      <c r="C1052" s="3" t="str">
        <f>VLOOKUP(B1052,[1]MASTER!A:B,2,0)</f>
        <v>PROTEN GOLD VANILAKEMASAN TUNGGAL</v>
      </c>
      <c r="D1052" s="3" t="str">
        <f>VLOOKUP(B1052,[1]MASTER!F:G,2,0)</f>
        <v>1152</v>
      </c>
      <c r="E1052" s="3" t="str">
        <f>VLOOKUP(D1052,[1]MASTER!G:H,2,0)</f>
        <v>PROTEN</v>
      </c>
      <c r="F1052" s="11" t="s">
        <v>137</v>
      </c>
      <c r="G1052" s="2" t="s">
        <v>81</v>
      </c>
      <c r="H1052" s="11" t="s">
        <v>48</v>
      </c>
      <c r="I1052" s="2" t="s">
        <v>49</v>
      </c>
      <c r="J1052" s="24">
        <v>3720</v>
      </c>
      <c r="K1052" s="24">
        <v>38245320</v>
      </c>
      <c r="L1052" s="11"/>
      <c r="M1052" s="2">
        <v>29988154.584079407</v>
      </c>
      <c r="O1052" s="2"/>
      <c r="P1052" s="2"/>
      <c r="Q1052" s="12">
        <f>K1052+L1052-M1052-O1052-P1052</f>
        <v>8257165.4159205928</v>
      </c>
      <c r="R1052" t="str">
        <f>MID(G1052,3,3)</f>
        <v>MUP</v>
      </c>
    </row>
    <row r="1053" spans="1:18" x14ac:dyDescent="0.25">
      <c r="A1053" s="29" t="s">
        <v>223</v>
      </c>
      <c r="B1053" s="2" t="s">
        <v>29</v>
      </c>
      <c r="C1053" s="3" t="str">
        <f>VLOOKUP(B1053,[1]MASTER!A:B,2,0)</f>
        <v>PROTEN GOLD VANILAKEMASAN TUNGGAL</v>
      </c>
      <c r="D1053" s="3" t="str">
        <f>VLOOKUP(B1053,[1]MASTER!F:G,2,0)</f>
        <v>1152</v>
      </c>
      <c r="E1053" s="3" t="str">
        <f>VLOOKUP(D1053,[1]MASTER!G:H,2,0)</f>
        <v>PROTEN</v>
      </c>
      <c r="F1053" s="11" t="s">
        <v>137</v>
      </c>
      <c r="G1053" s="2" t="s">
        <v>138</v>
      </c>
      <c r="H1053" s="11" t="s">
        <v>20</v>
      </c>
      <c r="I1053" s="2" t="s">
        <v>20</v>
      </c>
      <c r="J1053" s="24">
        <v>1440</v>
      </c>
      <c r="K1053" s="24">
        <v>15649920</v>
      </c>
      <c r="L1053" s="11"/>
      <c r="M1053" s="2">
        <v>11608317.903514607</v>
      </c>
      <c r="O1053" s="2"/>
      <c r="P1053" s="2"/>
      <c r="Q1053" s="12">
        <f>K1053+L1053-M1053-O1053-P1053</f>
        <v>4041602.0964853931</v>
      </c>
      <c r="R1053" t="str">
        <f>MID(G1053,3,3)</f>
        <v>RNI</v>
      </c>
    </row>
    <row r="1054" spans="1:18" x14ac:dyDescent="0.25">
      <c r="A1054" s="29" t="s">
        <v>223</v>
      </c>
      <c r="B1054" s="2" t="s">
        <v>30</v>
      </c>
      <c r="C1054" s="3" t="str">
        <f>VLOOKUP(B1054,[1]MASTER!A:B,2,0)</f>
        <v>PROTEN VANILAKEMASAN TUNGGAL</v>
      </c>
      <c r="D1054" s="3" t="str">
        <f>VLOOKUP(B1054,[1]MASTER!F:G,2,0)</f>
        <v>1152</v>
      </c>
      <c r="E1054" s="3" t="str">
        <f>VLOOKUP(D1054,[1]MASTER!G:H,2,0)</f>
        <v>PROTEN</v>
      </c>
      <c r="F1054" s="11" t="s">
        <v>137</v>
      </c>
      <c r="G1054" s="2" t="s">
        <v>19</v>
      </c>
      <c r="H1054" s="11" t="s">
        <v>20</v>
      </c>
      <c r="I1054" s="2" t="s">
        <v>20</v>
      </c>
      <c r="J1054" s="24">
        <v>102600</v>
      </c>
      <c r="K1054" s="24">
        <v>872613000</v>
      </c>
      <c r="L1054" s="11"/>
      <c r="M1054" s="2">
        <v>510172975.70436311</v>
      </c>
      <c r="O1054" s="2"/>
      <c r="P1054" s="2"/>
      <c r="Q1054" s="12">
        <f>K1054+L1054-M1054-O1054-P1054</f>
        <v>362440024.29563689</v>
      </c>
      <c r="R1054" t="str">
        <f>MID(G1054,3,3)</f>
        <v>MUP</v>
      </c>
    </row>
    <row r="1055" spans="1:18" x14ac:dyDescent="0.25">
      <c r="A1055" s="29" t="s">
        <v>223</v>
      </c>
      <c r="B1055" s="2" t="s">
        <v>30</v>
      </c>
      <c r="C1055" s="3" t="str">
        <f>VLOOKUP(B1055,[1]MASTER!A:B,2,0)</f>
        <v>PROTEN VANILAKEMASAN TUNGGAL</v>
      </c>
      <c r="D1055" s="3" t="str">
        <f>VLOOKUP(B1055,[1]MASTER!F:G,2,0)</f>
        <v>1152</v>
      </c>
      <c r="E1055" s="3" t="str">
        <f>VLOOKUP(D1055,[1]MASTER!G:H,2,0)</f>
        <v>PROTEN</v>
      </c>
      <c r="F1055" s="11" t="s">
        <v>137</v>
      </c>
      <c r="G1055" s="2" t="s">
        <v>81</v>
      </c>
      <c r="H1055" s="11" t="s">
        <v>48</v>
      </c>
      <c r="I1055" s="2" t="s">
        <v>49</v>
      </c>
      <c r="J1055" s="24">
        <v>5400</v>
      </c>
      <c r="K1055" s="24">
        <v>42660000</v>
      </c>
      <c r="L1055" s="11"/>
      <c r="M1055" s="2">
        <v>26851209.247598041</v>
      </c>
      <c r="O1055" s="2"/>
      <c r="P1055" s="2"/>
      <c r="Q1055" s="12">
        <f>K1055+L1055-M1055-O1055-P1055</f>
        <v>15808790.752401959</v>
      </c>
      <c r="R1055" t="str">
        <f>MID(G1055,3,3)</f>
        <v>MUP</v>
      </c>
    </row>
    <row r="1056" spans="1:18" x14ac:dyDescent="0.25">
      <c r="A1056" s="29" t="s">
        <v>223</v>
      </c>
      <c r="B1056" s="2" t="s">
        <v>30</v>
      </c>
      <c r="C1056" s="3" t="str">
        <f>VLOOKUP(B1056,[1]MASTER!A:B,2,0)</f>
        <v>PROTEN VANILAKEMASAN TUNGGAL</v>
      </c>
      <c r="D1056" s="3" t="str">
        <f>VLOOKUP(B1056,[1]MASTER!F:G,2,0)</f>
        <v>1152</v>
      </c>
      <c r="E1056" s="3" t="str">
        <f>VLOOKUP(D1056,[1]MASTER!G:H,2,0)</f>
        <v>PROTEN</v>
      </c>
      <c r="F1056" s="11" t="s">
        <v>137</v>
      </c>
      <c r="G1056" s="2" t="s">
        <v>138</v>
      </c>
      <c r="H1056" s="11" t="s">
        <v>20</v>
      </c>
      <c r="I1056" s="2" t="s">
        <v>20</v>
      </c>
      <c r="J1056" s="24">
        <v>1680</v>
      </c>
      <c r="K1056" s="24">
        <v>14288400</v>
      </c>
      <c r="L1056" s="11"/>
      <c r="M1056" s="2">
        <v>8353709.5436971681</v>
      </c>
      <c r="O1056" s="2"/>
      <c r="P1056" s="2"/>
      <c r="Q1056" s="12">
        <f>K1056+L1056-M1056-O1056-P1056</f>
        <v>5934690.4563028319</v>
      </c>
      <c r="R1056" t="str">
        <f>MID(G1056,3,3)</f>
        <v>RNI</v>
      </c>
    </row>
    <row r="1057" spans="1:18" x14ac:dyDescent="0.25">
      <c r="A1057" s="29" t="s">
        <v>223</v>
      </c>
      <c r="B1057" s="2" t="s">
        <v>140</v>
      </c>
      <c r="C1057" s="3" t="str">
        <f>VLOOKUP(B1057,[1]MASTER!A:B,2,0)</f>
        <v>DEXTROSE MONOHYDRATE 5%&amp; Sodium Chloride 0.225%</v>
      </c>
      <c r="D1057" s="3" t="str">
        <f>VLOOKUP(B1057,[1]MASTER!F:G,2,0)</f>
        <v>1111</v>
      </c>
      <c r="E1057" s="3" t="str">
        <f>VLOOKUP(D1057,[1]MASTER!G:H,2,0)</f>
        <v>BASIC  SOLUTION</v>
      </c>
      <c r="F1057" s="11" t="s">
        <v>88</v>
      </c>
      <c r="G1057" s="2" t="s">
        <v>81</v>
      </c>
      <c r="H1057" s="11" t="s">
        <v>48</v>
      </c>
      <c r="I1057" s="2" t="s">
        <v>49</v>
      </c>
      <c r="J1057" s="24">
        <v>41780</v>
      </c>
      <c r="K1057" s="24">
        <v>328892160</v>
      </c>
      <c r="L1057" s="11"/>
      <c r="M1057" s="2">
        <v>213623172.72762105</v>
      </c>
      <c r="O1057" s="2"/>
      <c r="P1057" s="2"/>
      <c r="Q1057" s="12">
        <f>K1057+L1057-M1057-O1057-P1057</f>
        <v>115268987.27237895</v>
      </c>
      <c r="R1057" t="str">
        <f>MID(G1057,3,3)</f>
        <v>MUP</v>
      </c>
    </row>
    <row r="1058" spans="1:18" x14ac:dyDescent="0.25">
      <c r="A1058" s="29" t="s">
        <v>223</v>
      </c>
      <c r="B1058" s="2" t="s">
        <v>140</v>
      </c>
      <c r="C1058" s="3" t="str">
        <f>VLOOKUP(B1058,[1]MASTER!A:B,2,0)</f>
        <v>DEXTROSE MONOHYDRATE 5%&amp; Sodium Chloride 0.225%</v>
      </c>
      <c r="D1058" s="3" t="str">
        <f>VLOOKUP(B1058,[1]MASTER!F:G,2,0)</f>
        <v>1111</v>
      </c>
      <c r="E1058" s="3" t="str">
        <f>VLOOKUP(D1058,[1]MASTER!G:H,2,0)</f>
        <v>BASIC  SOLUTION</v>
      </c>
      <c r="F1058" s="11" t="s">
        <v>88</v>
      </c>
      <c r="G1058" s="2" t="s">
        <v>82</v>
      </c>
      <c r="H1058" s="11" t="s">
        <v>48</v>
      </c>
      <c r="I1058" s="2" t="s">
        <v>49</v>
      </c>
      <c r="J1058" s="24">
        <v>1200</v>
      </c>
      <c r="K1058" s="24">
        <v>9446400</v>
      </c>
      <c r="L1058" s="11"/>
      <c r="M1058" s="2">
        <v>6135658.3837516801</v>
      </c>
      <c r="O1058" s="2"/>
      <c r="P1058" s="2"/>
      <c r="Q1058" s="12">
        <f>K1058+L1058-M1058-O1058-P1058</f>
        <v>3310741.6162483199</v>
      </c>
      <c r="R1058" t="str">
        <f>MID(G1058,3,3)</f>
        <v>RNI</v>
      </c>
    </row>
    <row r="1059" spans="1:18" x14ac:dyDescent="0.25">
      <c r="A1059" s="29" t="s">
        <v>223</v>
      </c>
      <c r="B1059" s="2" t="s">
        <v>141</v>
      </c>
      <c r="C1059" s="3" t="str">
        <f>VLOOKUP(B1059,[1]MASTER!A:B,2,0)</f>
        <v>DEXTROSE MONOHYDRATE 5%&amp; Sodium Chloride 0.45%</v>
      </c>
      <c r="D1059" s="3" t="str">
        <f>VLOOKUP(B1059,[1]MASTER!F:G,2,0)</f>
        <v>1111</v>
      </c>
      <c r="E1059" s="3" t="str">
        <f>VLOOKUP(D1059,[1]MASTER!G:H,2,0)</f>
        <v>BASIC  SOLUTION</v>
      </c>
      <c r="F1059" s="11" t="s">
        <v>88</v>
      </c>
      <c r="G1059" s="2" t="s">
        <v>81</v>
      </c>
      <c r="H1059" s="11" t="s">
        <v>48</v>
      </c>
      <c r="I1059" s="2" t="s">
        <v>49</v>
      </c>
      <c r="J1059" s="24">
        <v>79660</v>
      </c>
      <c r="K1059" s="24">
        <v>627083520</v>
      </c>
      <c r="L1059" s="11"/>
      <c r="M1059" s="2">
        <v>407416812.74920428</v>
      </c>
      <c r="O1059" s="2"/>
      <c r="P1059" s="2"/>
      <c r="Q1059" s="12">
        <f>K1059+L1059-M1059-O1059-P1059</f>
        <v>219666707.25079572</v>
      </c>
      <c r="R1059" t="str">
        <f>MID(G1059,3,3)</f>
        <v>MUP</v>
      </c>
    </row>
    <row r="1060" spans="1:18" x14ac:dyDescent="0.25">
      <c r="A1060" s="29" t="s">
        <v>223</v>
      </c>
      <c r="B1060" s="2" t="s">
        <v>141</v>
      </c>
      <c r="C1060" s="3" t="str">
        <f>VLOOKUP(B1060,[1]MASTER!A:B,2,0)</f>
        <v>DEXTROSE MONOHYDRATE 5%&amp; Sodium Chloride 0.45%</v>
      </c>
      <c r="D1060" s="3" t="str">
        <f>VLOOKUP(B1060,[1]MASTER!F:G,2,0)</f>
        <v>1111</v>
      </c>
      <c r="E1060" s="3" t="str">
        <f>VLOOKUP(D1060,[1]MASTER!G:H,2,0)</f>
        <v>BASIC  SOLUTION</v>
      </c>
      <c r="F1060" s="11" t="s">
        <v>88</v>
      </c>
      <c r="G1060" s="2" t="s">
        <v>82</v>
      </c>
      <c r="H1060" s="11" t="s">
        <v>48</v>
      </c>
      <c r="I1060" s="2" t="s">
        <v>49</v>
      </c>
      <c r="J1060" s="24">
        <v>1200</v>
      </c>
      <c r="K1060" s="24">
        <v>9446400</v>
      </c>
      <c r="L1060" s="11"/>
      <c r="M1060" s="2">
        <v>6137335.8686799603</v>
      </c>
      <c r="O1060" s="2"/>
      <c r="P1060" s="2"/>
      <c r="Q1060" s="12">
        <f>K1060+L1060-M1060-O1060-P1060</f>
        <v>3309064.1313200397</v>
      </c>
      <c r="R1060" t="str">
        <f>MID(G1060,3,3)</f>
        <v>RNI</v>
      </c>
    </row>
    <row r="1061" spans="1:18" x14ac:dyDescent="0.25">
      <c r="A1061" s="29" t="s">
        <v>223</v>
      </c>
      <c r="B1061" s="2" t="s">
        <v>143</v>
      </c>
      <c r="C1061" s="3" t="str">
        <f>VLOOKUP(B1061,[1]MASTER!A:B,2,0)</f>
        <v>OTSU-KCL 7.46</v>
      </c>
      <c r="D1061" s="3" t="str">
        <f>VLOOKUP(B1061,[1]MASTER!F:G,2,0)</f>
        <v>1112</v>
      </c>
      <c r="E1061" s="3" t="str">
        <f>VLOOKUP(D1061,[1]MASTER!G:H,2,0)</f>
        <v>AMPOULE</v>
      </c>
      <c r="F1061" s="11" t="s">
        <v>127</v>
      </c>
      <c r="G1061" s="2" t="s">
        <v>19</v>
      </c>
      <c r="H1061" s="11" t="s">
        <v>20</v>
      </c>
      <c r="I1061" s="2" t="s">
        <v>20</v>
      </c>
      <c r="J1061" s="24">
        <v>6720</v>
      </c>
      <c r="K1061" s="24">
        <v>44452800</v>
      </c>
      <c r="L1061" s="11"/>
      <c r="M1061" s="2">
        <v>14706365.997852478</v>
      </c>
      <c r="O1061" s="2"/>
      <c r="P1061" s="2"/>
      <c r="Q1061" s="12">
        <f>K1061+L1061-M1061-O1061-P1061</f>
        <v>29746434.002147522</v>
      </c>
      <c r="R1061" t="str">
        <f>MID(G1061,3,3)</f>
        <v>MUP</v>
      </c>
    </row>
    <row r="1062" spans="1:18" x14ac:dyDescent="0.25">
      <c r="A1062" s="29" t="s">
        <v>223</v>
      </c>
      <c r="B1062" s="2" t="s">
        <v>143</v>
      </c>
      <c r="C1062" s="3" t="str">
        <f>VLOOKUP(B1062,[1]MASTER!A:B,2,0)</f>
        <v>OTSU-KCL 7.46</v>
      </c>
      <c r="D1062" s="3" t="str">
        <f>VLOOKUP(B1062,[1]MASTER!F:G,2,0)</f>
        <v>1112</v>
      </c>
      <c r="E1062" s="3" t="str">
        <f>VLOOKUP(D1062,[1]MASTER!G:H,2,0)</f>
        <v>AMPOULE</v>
      </c>
      <c r="F1062" s="11" t="s">
        <v>127</v>
      </c>
      <c r="G1062" s="2" t="s">
        <v>89</v>
      </c>
      <c r="H1062" s="11" t="s">
        <v>52</v>
      </c>
      <c r="I1062" s="2" t="s">
        <v>49</v>
      </c>
      <c r="J1062" s="24">
        <v>58920</v>
      </c>
      <c r="K1062" s="24">
        <v>170985840</v>
      </c>
      <c r="L1062" s="11"/>
      <c r="M1062" s="2">
        <v>128943316.15974225</v>
      </c>
      <c r="O1062" s="2"/>
      <c r="P1062" s="2"/>
      <c r="Q1062" s="12">
        <f>K1062+L1062-M1062-O1062-P1062</f>
        <v>42042523.840257749</v>
      </c>
      <c r="R1062" t="str">
        <f>MID(G1062,3,3)</f>
        <v>MUP</v>
      </c>
    </row>
    <row r="1063" spans="1:18" x14ac:dyDescent="0.25">
      <c r="A1063" s="29" t="s">
        <v>223</v>
      </c>
      <c r="B1063" s="2" t="s">
        <v>143</v>
      </c>
      <c r="C1063" s="3" t="str">
        <f>VLOOKUP(B1063,[1]MASTER!A:B,2,0)</f>
        <v>OTSU-KCL 7.46</v>
      </c>
      <c r="D1063" s="3" t="str">
        <f>VLOOKUP(B1063,[1]MASTER!F:G,2,0)</f>
        <v>1112</v>
      </c>
      <c r="E1063" s="3" t="str">
        <f>VLOOKUP(D1063,[1]MASTER!G:H,2,0)</f>
        <v>AMPOULE</v>
      </c>
      <c r="F1063" s="11" t="s">
        <v>127</v>
      </c>
      <c r="G1063" s="2" t="s">
        <v>109</v>
      </c>
      <c r="H1063" s="11" t="s">
        <v>52</v>
      </c>
      <c r="I1063" s="2" t="s">
        <v>49</v>
      </c>
      <c r="J1063" s="24">
        <v>1440</v>
      </c>
      <c r="K1063" s="24">
        <v>4178880</v>
      </c>
      <c r="L1063" s="11"/>
      <c r="M1063" s="2">
        <v>3151364.1423969599</v>
      </c>
      <c r="O1063" s="2"/>
      <c r="P1063" s="2"/>
      <c r="Q1063" s="12">
        <f>K1063+L1063-M1063-O1063-P1063</f>
        <v>1027515.8576030401</v>
      </c>
      <c r="R1063" t="str">
        <f>MID(G1063,3,3)</f>
        <v>RNI</v>
      </c>
    </row>
    <row r="1064" spans="1:18" x14ac:dyDescent="0.25">
      <c r="A1064" s="29" t="s">
        <v>223</v>
      </c>
      <c r="B1064" s="2" t="s">
        <v>144</v>
      </c>
      <c r="C1064" s="3" t="str">
        <f>VLOOKUP(B1064,[1]MASTER!A:B,2,0)</f>
        <v>OTSU-NS</v>
      </c>
      <c r="D1064" s="3" t="str">
        <f>VLOOKUP(B1064,[1]MASTER!F:G,2,0)</f>
        <v>1112</v>
      </c>
      <c r="E1064" s="3" t="str">
        <f>VLOOKUP(D1064,[1]MASTER!G:H,2,0)</f>
        <v>AMPOULE</v>
      </c>
      <c r="F1064" s="11" t="s">
        <v>127</v>
      </c>
      <c r="G1064" s="2" t="s">
        <v>19</v>
      </c>
      <c r="H1064" s="11" t="s">
        <v>20</v>
      </c>
      <c r="I1064" s="2" t="s">
        <v>20</v>
      </c>
      <c r="J1064" s="24">
        <v>340800</v>
      </c>
      <c r="K1064" s="24">
        <v>1716950400</v>
      </c>
      <c r="L1064" s="11"/>
      <c r="M1064" s="2">
        <v>660915351.21069443</v>
      </c>
      <c r="O1064" s="2"/>
      <c r="P1064" s="2"/>
      <c r="Q1064" s="12">
        <f>K1064+L1064-M1064-O1064-P1064</f>
        <v>1056035048.7893056</v>
      </c>
      <c r="R1064" t="str">
        <f>MID(G1064,3,3)</f>
        <v>MUP</v>
      </c>
    </row>
    <row r="1065" spans="1:18" x14ac:dyDescent="0.25">
      <c r="A1065" s="29" t="s">
        <v>223</v>
      </c>
      <c r="B1065" s="2" t="s">
        <v>144</v>
      </c>
      <c r="C1065" s="3" t="str">
        <f>VLOOKUP(B1065,[1]MASTER!A:B,2,0)</f>
        <v>OTSU-NS</v>
      </c>
      <c r="D1065" s="3" t="str">
        <f>VLOOKUP(B1065,[1]MASTER!F:G,2,0)</f>
        <v>1112</v>
      </c>
      <c r="E1065" s="3" t="str">
        <f>VLOOKUP(D1065,[1]MASTER!G:H,2,0)</f>
        <v>AMPOULE</v>
      </c>
      <c r="F1065" s="11" t="s">
        <v>127</v>
      </c>
      <c r="G1065" s="2" t="s">
        <v>89</v>
      </c>
      <c r="H1065" s="11" t="s">
        <v>52</v>
      </c>
      <c r="I1065" s="2" t="s">
        <v>49</v>
      </c>
      <c r="J1065" s="24">
        <v>23694</v>
      </c>
      <c r="K1065" s="24">
        <v>67125102</v>
      </c>
      <c r="L1065" s="11"/>
      <c r="M1065" s="2">
        <v>45949907.076250553</v>
      </c>
      <c r="O1065" s="2"/>
      <c r="P1065" s="2"/>
      <c r="Q1065" s="12">
        <f>K1065+L1065-M1065-O1065-P1065</f>
        <v>21175194.923749447</v>
      </c>
      <c r="R1065" t="str">
        <f>MID(G1065,3,3)</f>
        <v>MUP</v>
      </c>
    </row>
    <row r="1066" spans="1:18" x14ac:dyDescent="0.25">
      <c r="A1066" s="29" t="s">
        <v>223</v>
      </c>
      <c r="B1066" s="2" t="s">
        <v>144</v>
      </c>
      <c r="C1066" s="3" t="str">
        <f>VLOOKUP(B1066,[1]MASTER!A:B,2,0)</f>
        <v>OTSU-NS</v>
      </c>
      <c r="D1066" s="3" t="str">
        <f>VLOOKUP(B1066,[1]MASTER!F:G,2,0)</f>
        <v>1112</v>
      </c>
      <c r="E1066" s="3" t="str">
        <f>VLOOKUP(D1066,[1]MASTER!G:H,2,0)</f>
        <v>AMPOULE</v>
      </c>
      <c r="F1066" s="11" t="s">
        <v>127</v>
      </c>
      <c r="G1066" s="2" t="s">
        <v>85</v>
      </c>
      <c r="H1066" s="11" t="s">
        <v>68</v>
      </c>
      <c r="I1066" s="2" t="s">
        <v>49</v>
      </c>
      <c r="J1066" s="24">
        <v>2400</v>
      </c>
      <c r="K1066" s="24">
        <v>11220000</v>
      </c>
      <c r="L1066" s="11"/>
      <c r="M1066" s="2">
        <v>4654333.4592302404</v>
      </c>
      <c r="O1066" s="2"/>
      <c r="P1066" s="2"/>
      <c r="Q1066" s="12">
        <f>K1066+L1066-M1066-O1066-P1066</f>
        <v>6565666.5407697596</v>
      </c>
      <c r="R1066" t="str">
        <f>MID(G1066,3,3)</f>
        <v>MUP</v>
      </c>
    </row>
    <row r="1067" spans="1:18" x14ac:dyDescent="0.25">
      <c r="A1067" s="29" t="s">
        <v>223</v>
      </c>
      <c r="B1067" s="2" t="s">
        <v>145</v>
      </c>
      <c r="C1067" s="3" t="str">
        <f>VLOOKUP(B1067,[1]MASTER!A:B,2,0)</f>
        <v>OGB RL</v>
      </c>
      <c r="D1067" s="3" t="str">
        <f>VLOOKUP(B1067,[1]MASTER!F:G,2,0)</f>
        <v>1121</v>
      </c>
      <c r="E1067" s="3" t="str">
        <f>VLOOKUP(D1067,[1]MASTER!G:H,2,0)</f>
        <v>BASIC SOLUTION - WB</v>
      </c>
      <c r="F1067" s="11" t="s">
        <v>124</v>
      </c>
      <c r="G1067" s="2" t="s">
        <v>81</v>
      </c>
      <c r="H1067" s="11" t="s">
        <v>48</v>
      </c>
      <c r="I1067" s="2" t="s">
        <v>49</v>
      </c>
      <c r="J1067" s="24">
        <v>2790352</v>
      </c>
      <c r="K1067" s="24">
        <v>18159610816</v>
      </c>
      <c r="L1067" s="11"/>
      <c r="M1067" s="2">
        <v>17300182400</v>
      </c>
      <c r="O1067" s="2"/>
      <c r="P1067" s="2"/>
      <c r="Q1067" s="12">
        <f>K1067+L1067-M1067-O1067-P1067</f>
        <v>859428416</v>
      </c>
      <c r="R1067" t="str">
        <f>MID(G1067,3,3)</f>
        <v>MUP</v>
      </c>
    </row>
    <row r="1068" spans="1:18" x14ac:dyDescent="0.25">
      <c r="A1068" s="29" t="s">
        <v>223</v>
      </c>
      <c r="B1068" s="2" t="s">
        <v>145</v>
      </c>
      <c r="C1068" s="3" t="str">
        <f>VLOOKUP(B1068,[1]MASTER!A:B,2,0)</f>
        <v>OGB RL</v>
      </c>
      <c r="D1068" s="3" t="str">
        <f>VLOOKUP(B1068,[1]MASTER!F:G,2,0)</f>
        <v>1121</v>
      </c>
      <c r="E1068" s="3" t="str">
        <f>VLOOKUP(D1068,[1]MASTER!G:H,2,0)</f>
        <v>BASIC SOLUTION - WB</v>
      </c>
      <c r="F1068" s="11" t="s">
        <v>124</v>
      </c>
      <c r="G1068" s="2" t="s">
        <v>82</v>
      </c>
      <c r="H1068" s="11" t="s">
        <v>48</v>
      </c>
      <c r="I1068" s="2" t="s">
        <v>49</v>
      </c>
      <c r="J1068" s="24">
        <v>1020900</v>
      </c>
      <c r="K1068" s="24">
        <v>6644017200</v>
      </c>
      <c r="L1068" s="11"/>
      <c r="M1068" s="2">
        <v>6329580000</v>
      </c>
      <c r="O1068" s="2"/>
      <c r="P1068" s="2"/>
      <c r="Q1068" s="12">
        <f>K1068+L1068-M1068-O1068-P1068</f>
        <v>314437200</v>
      </c>
      <c r="R1068" t="str">
        <f>MID(G1068,3,3)</f>
        <v>RNI</v>
      </c>
    </row>
    <row r="1069" spans="1:18" x14ac:dyDescent="0.25">
      <c r="A1069" s="29" t="s">
        <v>223</v>
      </c>
      <c r="B1069" s="2" t="s">
        <v>27</v>
      </c>
      <c r="C1069" s="3" t="str">
        <f>VLOOKUP(B1069,[1]MASTER!A:B,2,0)</f>
        <v>PROTEN COKLATKEMASAN TUNGGAL</v>
      </c>
      <c r="D1069" s="3" t="str">
        <f>VLOOKUP(B1069,[1]MASTER!F:G,2,0)</f>
        <v>1152</v>
      </c>
      <c r="E1069" s="3" t="str">
        <f>VLOOKUP(D1069,[1]MASTER!G:H,2,0)</f>
        <v>PROTEN</v>
      </c>
      <c r="F1069" s="11" t="s">
        <v>137</v>
      </c>
      <c r="G1069" s="2" t="s">
        <v>19</v>
      </c>
      <c r="H1069" s="11" t="s">
        <v>20</v>
      </c>
      <c r="I1069" s="2" t="s">
        <v>20</v>
      </c>
      <c r="J1069" s="24">
        <v>7320</v>
      </c>
      <c r="K1069" s="24">
        <v>62256600</v>
      </c>
      <c r="L1069" s="11"/>
      <c r="M1069" s="2">
        <v>39136627.68138513</v>
      </c>
      <c r="O1069" s="2"/>
      <c r="P1069" s="2"/>
      <c r="Q1069" s="12">
        <f>K1069+L1069-M1069-O1069-P1069</f>
        <v>23119972.31861487</v>
      </c>
      <c r="R1069" t="str">
        <f>MID(G1069,3,3)</f>
        <v>MUP</v>
      </c>
    </row>
    <row r="1070" spans="1:18" x14ac:dyDescent="0.25">
      <c r="A1070" s="29" t="s">
        <v>223</v>
      </c>
      <c r="B1070" s="2" t="s">
        <v>27</v>
      </c>
      <c r="C1070" s="3" t="str">
        <f>VLOOKUP(B1070,[1]MASTER!A:B,2,0)</f>
        <v>PROTEN COKLATKEMASAN TUNGGAL</v>
      </c>
      <c r="D1070" s="3" t="str">
        <f>VLOOKUP(B1070,[1]MASTER!F:G,2,0)</f>
        <v>1152</v>
      </c>
      <c r="E1070" s="3" t="str">
        <f>VLOOKUP(D1070,[1]MASTER!G:H,2,0)</f>
        <v>PROTEN</v>
      </c>
      <c r="F1070" s="11" t="s">
        <v>137</v>
      </c>
      <c r="G1070" s="2" t="s">
        <v>81</v>
      </c>
      <c r="H1070" s="11" t="s">
        <v>48</v>
      </c>
      <c r="I1070" s="2" t="s">
        <v>49</v>
      </c>
      <c r="J1070" s="24">
        <v>1080</v>
      </c>
      <c r="K1070" s="24">
        <v>8532000</v>
      </c>
      <c r="L1070" s="11"/>
      <c r="M1070" s="2">
        <v>5774256.543155184</v>
      </c>
      <c r="O1070" s="2"/>
      <c r="P1070" s="2"/>
      <c r="Q1070" s="12">
        <f>K1070+L1070-M1070-O1070-P1070</f>
        <v>2757743.456844816</v>
      </c>
      <c r="R1070" t="str">
        <f>MID(G1070,3,3)</f>
        <v>MUP</v>
      </c>
    </row>
    <row r="1071" spans="1:18" x14ac:dyDescent="0.25">
      <c r="A1071" s="29" t="s">
        <v>223</v>
      </c>
      <c r="B1071" s="2" t="s">
        <v>147</v>
      </c>
      <c r="C1071" s="3" t="str">
        <f>VLOOKUP(B1071,[1]MASTER!A:B,2,0)</f>
        <v>DEXTROSE MONOHYDRATEInfus Intravena 5%</v>
      </c>
      <c r="D1071" s="3" t="str">
        <f>VLOOKUP(B1071,[1]MASTER!F:G,2,0)</f>
        <v>1116</v>
      </c>
      <c r="E1071" s="3" t="str">
        <f>VLOOKUP(D1071,[1]MASTER!G:H,2,0)</f>
        <v>OTSUMIX</v>
      </c>
      <c r="F1071" s="11" t="s">
        <v>88</v>
      </c>
      <c r="G1071" s="2" t="s">
        <v>81</v>
      </c>
      <c r="H1071" s="11" t="s">
        <v>48</v>
      </c>
      <c r="I1071" s="2" t="s">
        <v>49</v>
      </c>
      <c r="J1071" s="24">
        <v>5320</v>
      </c>
      <c r="K1071" s="24">
        <v>32994640</v>
      </c>
      <c r="L1071" s="11"/>
      <c r="M1071" s="2">
        <v>20989072.26018744</v>
      </c>
      <c r="O1071" s="2"/>
      <c r="P1071" s="2"/>
      <c r="Q1071" s="12">
        <f>K1071+L1071-M1071-O1071-P1071</f>
        <v>12005567.73981256</v>
      </c>
      <c r="R1071" t="str">
        <f>MID(G1071,3,3)</f>
        <v>MUP</v>
      </c>
    </row>
    <row r="1072" spans="1:18" x14ac:dyDescent="0.25">
      <c r="A1072" s="29" t="s">
        <v>223</v>
      </c>
      <c r="B1072" s="2" t="s">
        <v>147</v>
      </c>
      <c r="C1072" s="3" t="str">
        <f>VLOOKUP(B1072,[1]MASTER!A:B,2,0)</f>
        <v>DEXTROSE MONOHYDRATEInfus Intravena 5%</v>
      </c>
      <c r="D1072" s="3" t="str">
        <f>VLOOKUP(B1072,[1]MASTER!F:G,2,0)</f>
        <v>1116</v>
      </c>
      <c r="E1072" s="3" t="str">
        <f>VLOOKUP(D1072,[1]MASTER!G:H,2,0)</f>
        <v>OTSUMIX</v>
      </c>
      <c r="F1072" s="11" t="s">
        <v>88</v>
      </c>
      <c r="G1072" s="2" t="s">
        <v>82</v>
      </c>
      <c r="H1072" s="11" t="s">
        <v>48</v>
      </c>
      <c r="I1072" s="2" t="s">
        <v>49</v>
      </c>
      <c r="J1072" s="24">
        <v>2600</v>
      </c>
      <c r="K1072" s="24">
        <v>16125200</v>
      </c>
      <c r="L1072" s="11"/>
      <c r="M1072" s="2">
        <v>10257817.270016421</v>
      </c>
      <c r="O1072" s="2"/>
      <c r="P1072" s="2"/>
      <c r="Q1072" s="12">
        <f>K1072+L1072-M1072-O1072-P1072</f>
        <v>5867382.7299835794</v>
      </c>
      <c r="R1072" t="str">
        <f>MID(G1072,3,3)</f>
        <v>RNI</v>
      </c>
    </row>
    <row r="1073" spans="1:18" x14ac:dyDescent="0.25">
      <c r="A1073" s="29" t="s">
        <v>223</v>
      </c>
      <c r="B1073" s="2" t="s">
        <v>148</v>
      </c>
      <c r="C1073" s="3" t="str">
        <f>VLOOKUP(B1073,[1]MASTER!A:B,2,0)</f>
        <v>SODIUM CHLORIDEInfus Intravena 0.9%</v>
      </c>
      <c r="D1073" s="3" t="str">
        <f>VLOOKUP(B1073,[1]MASTER!F:G,2,0)</f>
        <v>1116</v>
      </c>
      <c r="E1073" s="3" t="str">
        <f>VLOOKUP(D1073,[1]MASTER!G:H,2,0)</f>
        <v>OTSUMIX</v>
      </c>
      <c r="F1073" s="11" t="s">
        <v>88</v>
      </c>
      <c r="G1073" s="2" t="s">
        <v>81</v>
      </c>
      <c r="H1073" s="11" t="s">
        <v>48</v>
      </c>
      <c r="I1073" s="2" t="s">
        <v>49</v>
      </c>
      <c r="J1073" s="24">
        <v>400490</v>
      </c>
      <c r="K1073" s="24">
        <v>2185073440</v>
      </c>
      <c r="L1073" s="11"/>
      <c r="M1073" s="2">
        <v>1314976109.2480431</v>
      </c>
      <c r="O1073" s="2"/>
      <c r="P1073" s="2"/>
      <c r="Q1073" s="12">
        <f>K1073+L1073-M1073-O1073-P1073</f>
        <v>870097330.75195694</v>
      </c>
      <c r="R1073" t="str">
        <f>MID(G1073,3,3)</f>
        <v>MUP</v>
      </c>
    </row>
    <row r="1074" spans="1:18" x14ac:dyDescent="0.25">
      <c r="A1074" s="29" t="s">
        <v>223</v>
      </c>
      <c r="B1074" s="2" t="s">
        <v>148</v>
      </c>
      <c r="C1074" s="3" t="str">
        <f>VLOOKUP(B1074,[1]MASTER!A:B,2,0)</f>
        <v>SODIUM CHLORIDEInfus Intravena 0.9%</v>
      </c>
      <c r="D1074" s="3" t="str">
        <f>VLOOKUP(B1074,[1]MASTER!F:G,2,0)</f>
        <v>1116</v>
      </c>
      <c r="E1074" s="3" t="str">
        <f>VLOOKUP(D1074,[1]MASTER!G:H,2,0)</f>
        <v>OTSUMIX</v>
      </c>
      <c r="F1074" s="11" t="s">
        <v>88</v>
      </c>
      <c r="G1074" s="2" t="s">
        <v>82</v>
      </c>
      <c r="H1074" s="11" t="s">
        <v>48</v>
      </c>
      <c r="I1074" s="2" t="s">
        <v>49</v>
      </c>
      <c r="J1074" s="24">
        <v>41560</v>
      </c>
      <c r="K1074" s="24">
        <v>226751360</v>
      </c>
      <c r="L1074" s="11"/>
      <c r="M1074" s="2">
        <v>136458855.65269703</v>
      </c>
      <c r="O1074" s="2"/>
      <c r="P1074" s="2"/>
      <c r="Q1074" s="12">
        <f>K1074+L1074-M1074-O1074-P1074</f>
        <v>90292504.347302973</v>
      </c>
      <c r="R1074" t="str">
        <f>MID(G1074,3,3)</f>
        <v>RNI</v>
      </c>
    </row>
    <row r="1075" spans="1:18" x14ac:dyDescent="0.25">
      <c r="A1075" s="29" t="s">
        <v>223</v>
      </c>
      <c r="B1075" s="2" t="s">
        <v>149</v>
      </c>
      <c r="C1075" s="3" t="str">
        <f>VLOOKUP(B1075,[1]MASTER!A:B,2,0)</f>
        <v>RINGER ACETATEInfus Intravena</v>
      </c>
      <c r="D1075" s="3" t="str">
        <f>VLOOKUP(B1075,[1]MASTER!F:G,2,0)</f>
        <v>1114</v>
      </c>
      <c r="E1075" s="3" t="str">
        <f>VLOOKUP(D1075,[1]MASTER!G:H,2,0)</f>
        <v>ASERING</v>
      </c>
      <c r="F1075" s="11" t="s">
        <v>88</v>
      </c>
      <c r="G1075" s="2" t="s">
        <v>81</v>
      </c>
      <c r="H1075" s="11" t="s">
        <v>48</v>
      </c>
      <c r="I1075" s="2" t="s">
        <v>49</v>
      </c>
      <c r="J1075" s="24">
        <v>65860</v>
      </c>
      <c r="K1075" s="24">
        <v>428682740</v>
      </c>
      <c r="L1075" s="11"/>
      <c r="M1075" s="2">
        <v>290577989.37244701</v>
      </c>
      <c r="O1075" s="2"/>
      <c r="P1075" s="2"/>
      <c r="Q1075" s="12">
        <f>K1075+L1075-M1075-O1075-P1075</f>
        <v>138104750.62755299</v>
      </c>
      <c r="R1075" t="str">
        <f>MID(G1075,3,3)</f>
        <v>MUP</v>
      </c>
    </row>
    <row r="1076" spans="1:18" x14ac:dyDescent="0.25">
      <c r="A1076" s="29" t="s">
        <v>223</v>
      </c>
      <c r="B1076" s="2" t="s">
        <v>149</v>
      </c>
      <c r="C1076" s="3" t="str">
        <f>VLOOKUP(B1076,[1]MASTER!A:B,2,0)</f>
        <v>RINGER ACETATEInfus Intravena</v>
      </c>
      <c r="D1076" s="3" t="str">
        <f>VLOOKUP(B1076,[1]MASTER!F:G,2,0)</f>
        <v>1114</v>
      </c>
      <c r="E1076" s="3" t="str">
        <f>VLOOKUP(D1076,[1]MASTER!G:H,2,0)</f>
        <v>ASERING</v>
      </c>
      <c r="F1076" s="11" t="s">
        <v>88</v>
      </c>
      <c r="G1076" s="2" t="s">
        <v>82</v>
      </c>
      <c r="H1076" s="11" t="s">
        <v>48</v>
      </c>
      <c r="I1076" s="2" t="s">
        <v>49</v>
      </c>
      <c r="J1076" s="24">
        <v>4440</v>
      </c>
      <c r="K1076" s="24">
        <v>28899960</v>
      </c>
      <c r="L1076" s="11"/>
      <c r="M1076" s="2">
        <v>19589527.373423401</v>
      </c>
      <c r="O1076" s="2"/>
      <c r="P1076" s="2"/>
      <c r="Q1076" s="12">
        <f>K1076+L1076-M1076-O1076-P1076</f>
        <v>9310432.6265765987</v>
      </c>
      <c r="R1076" t="str">
        <f>MID(G1076,3,3)</f>
        <v>RNI</v>
      </c>
    </row>
    <row r="1077" spans="1:18" x14ac:dyDescent="0.25">
      <c r="A1077" s="29" t="s">
        <v>223</v>
      </c>
      <c r="B1077" s="2" t="s">
        <v>28</v>
      </c>
      <c r="C1077" s="3" t="str">
        <f>VLOOKUP(B1077,[1]MASTER!A:B,2,0)</f>
        <v>PROTEN GOLD COKLATKEMASAN TUNGGAL</v>
      </c>
      <c r="D1077" s="3" t="str">
        <f>VLOOKUP(B1077,[1]MASTER!F:G,2,0)</f>
        <v>1152</v>
      </c>
      <c r="E1077" s="3" t="str">
        <f>VLOOKUP(D1077,[1]MASTER!G:H,2,0)</f>
        <v>PROTEN</v>
      </c>
      <c r="F1077" s="11" t="s">
        <v>137</v>
      </c>
      <c r="G1077" s="2" t="s">
        <v>19</v>
      </c>
      <c r="H1077" s="11" t="s">
        <v>20</v>
      </c>
      <c r="I1077" s="2" t="s">
        <v>20</v>
      </c>
      <c r="J1077" s="24">
        <v>120</v>
      </c>
      <c r="K1077" s="24">
        <v>1304160</v>
      </c>
      <c r="L1077" s="11"/>
      <c r="M1077" s="2">
        <v>979754.89670866798</v>
      </c>
      <c r="O1077" s="2"/>
      <c r="P1077" s="2"/>
      <c r="Q1077" s="12">
        <f>K1077+L1077-M1077-O1077-P1077</f>
        <v>324405.10329133202</v>
      </c>
      <c r="R1077" t="str">
        <f>MID(G1077,3,3)</f>
        <v>MUP</v>
      </c>
    </row>
    <row r="1078" spans="1:18" x14ac:dyDescent="0.25">
      <c r="A1078" s="29" t="s">
        <v>223</v>
      </c>
      <c r="B1078" s="2" t="s">
        <v>28</v>
      </c>
      <c r="C1078" s="3" t="str">
        <f>VLOOKUP(B1078,[1]MASTER!A:B,2,0)</f>
        <v>PROTEN GOLD COKLATKEMASAN TUNGGAL</v>
      </c>
      <c r="D1078" s="3" t="str">
        <f>VLOOKUP(B1078,[1]MASTER!F:G,2,0)</f>
        <v>1152</v>
      </c>
      <c r="E1078" s="3" t="str">
        <f>VLOOKUP(D1078,[1]MASTER!G:H,2,0)</f>
        <v>PROTEN</v>
      </c>
      <c r="F1078" s="11" t="s">
        <v>137</v>
      </c>
      <c r="G1078" s="2" t="s">
        <v>81</v>
      </c>
      <c r="H1078" s="11" t="s">
        <v>48</v>
      </c>
      <c r="I1078" s="2" t="s">
        <v>49</v>
      </c>
      <c r="J1078" s="24">
        <v>600</v>
      </c>
      <c r="K1078" s="24">
        <v>6168600</v>
      </c>
      <c r="L1078" s="11"/>
      <c r="M1078" s="2">
        <v>4898774.4835433401</v>
      </c>
      <c r="O1078" s="2"/>
      <c r="P1078" s="2"/>
      <c r="Q1078" s="12">
        <f>K1078+L1078-M1078-O1078-P1078</f>
        <v>1269825.5164566599</v>
      </c>
      <c r="R1078" t="str">
        <f>MID(G1078,3,3)</f>
        <v>MUP</v>
      </c>
    </row>
    <row r="1079" spans="1:18" x14ac:dyDescent="0.25">
      <c r="A1079" s="29" t="s">
        <v>223</v>
      </c>
      <c r="B1079" s="2" t="s">
        <v>150</v>
      </c>
      <c r="C1079" s="3" t="str">
        <f>VLOOKUP(B1079,[1]MASTER!A:B,2,0)</f>
        <v>MANNITOLInfus Intravena 20%</v>
      </c>
      <c r="D1079" s="3" t="str">
        <f>VLOOKUP(B1079,[1]MASTER!F:G,2,0)</f>
        <v>1115</v>
      </c>
      <c r="E1079" s="3" t="str">
        <f>VLOOKUP(D1079,[1]MASTER!G:H,2,0)</f>
        <v>C O D</v>
      </c>
      <c r="F1079" s="11" t="s">
        <v>88</v>
      </c>
      <c r="G1079" s="2" t="s">
        <v>81</v>
      </c>
      <c r="H1079" s="11" t="s">
        <v>48</v>
      </c>
      <c r="I1079" s="2" t="s">
        <v>49</v>
      </c>
      <c r="J1079" s="24">
        <v>9280</v>
      </c>
      <c r="K1079" s="24">
        <v>300003840</v>
      </c>
      <c r="L1079" s="11"/>
      <c r="M1079" s="2">
        <v>205143592.47731707</v>
      </c>
      <c r="O1079" s="2"/>
      <c r="P1079" s="2"/>
      <c r="Q1079" s="12">
        <f>K1079+L1079-M1079-O1079-P1079</f>
        <v>94860247.522682935</v>
      </c>
      <c r="R1079" t="str">
        <f>MID(G1079,3,3)</f>
        <v>MUP</v>
      </c>
    </row>
    <row r="1080" spans="1:18" x14ac:dyDescent="0.25">
      <c r="A1080" s="29" t="s">
        <v>223</v>
      </c>
      <c r="B1080" s="2" t="s">
        <v>150</v>
      </c>
      <c r="C1080" s="3" t="str">
        <f>VLOOKUP(B1080,[1]MASTER!A:B,2,0)</f>
        <v>MANNITOLInfus Intravena 20%</v>
      </c>
      <c r="D1080" s="3" t="str">
        <f>VLOOKUP(B1080,[1]MASTER!F:G,2,0)</f>
        <v>1115</v>
      </c>
      <c r="E1080" s="3" t="str">
        <f>VLOOKUP(D1080,[1]MASTER!G:H,2,0)</f>
        <v>C O D</v>
      </c>
      <c r="F1080" s="11" t="s">
        <v>88</v>
      </c>
      <c r="G1080" s="2" t="s">
        <v>82</v>
      </c>
      <c r="H1080" s="11" t="s">
        <v>48</v>
      </c>
      <c r="I1080" s="2" t="s">
        <v>49</v>
      </c>
      <c r="J1080" s="24">
        <v>440</v>
      </c>
      <c r="K1080" s="24">
        <v>14224320</v>
      </c>
      <c r="L1080" s="11"/>
      <c r="M1080" s="2">
        <v>9726635.8502176162</v>
      </c>
      <c r="O1080" s="2"/>
      <c r="P1080" s="2"/>
      <c r="Q1080" s="12">
        <f>K1080+L1080-M1080-O1080-P1080</f>
        <v>4497684.1497823838</v>
      </c>
      <c r="R1080" t="str">
        <f>MID(G1080,3,3)</f>
        <v>RNI</v>
      </c>
    </row>
    <row r="1081" spans="1:18" x14ac:dyDescent="0.25">
      <c r="A1081" s="29" t="s">
        <v>223</v>
      </c>
      <c r="B1081" s="2" t="s">
        <v>151</v>
      </c>
      <c r="C1081" s="3" t="str">
        <f>VLOOKUP(B1081,[1]MASTER!A:B,2,0)</f>
        <v>MANNITOLInfus Intravena 20%</v>
      </c>
      <c r="D1081" s="3" t="str">
        <f>VLOOKUP(B1081,[1]MASTER!F:G,2,0)</f>
        <v>1115</v>
      </c>
      <c r="E1081" s="3" t="str">
        <f>VLOOKUP(D1081,[1]MASTER!G:H,2,0)</f>
        <v>C O D</v>
      </c>
      <c r="F1081" s="11" t="s">
        <v>88</v>
      </c>
      <c r="G1081" s="2" t="s">
        <v>81</v>
      </c>
      <c r="H1081" s="11" t="s">
        <v>48</v>
      </c>
      <c r="I1081" s="2" t="s">
        <v>49</v>
      </c>
      <c r="J1081" s="24">
        <v>12690</v>
      </c>
      <c r="K1081" s="24">
        <v>310346640</v>
      </c>
      <c r="L1081" s="11"/>
      <c r="M1081" s="2">
        <v>165762450.84506726</v>
      </c>
      <c r="O1081" s="2"/>
      <c r="P1081" s="2"/>
      <c r="Q1081" s="12">
        <f>K1081+L1081-M1081-O1081-P1081</f>
        <v>144584189.15493274</v>
      </c>
      <c r="R1081" t="str">
        <f>MID(G1081,3,3)</f>
        <v>MUP</v>
      </c>
    </row>
    <row r="1082" spans="1:18" x14ac:dyDescent="0.25">
      <c r="A1082" s="29" t="s">
        <v>223</v>
      </c>
      <c r="B1082" s="2" t="s">
        <v>151</v>
      </c>
      <c r="C1082" s="3" t="str">
        <f>VLOOKUP(B1082,[1]MASTER!A:B,2,0)</f>
        <v>MANNITOLInfus Intravena 20%</v>
      </c>
      <c r="D1082" s="3" t="str">
        <f>VLOOKUP(B1082,[1]MASTER!F:G,2,0)</f>
        <v>1115</v>
      </c>
      <c r="E1082" s="3" t="str">
        <f>VLOOKUP(D1082,[1]MASTER!G:H,2,0)</f>
        <v>C O D</v>
      </c>
      <c r="F1082" s="11" t="s">
        <v>88</v>
      </c>
      <c r="G1082" s="2" t="s">
        <v>82</v>
      </c>
      <c r="H1082" s="11" t="s">
        <v>48</v>
      </c>
      <c r="I1082" s="2" t="s">
        <v>49</v>
      </c>
      <c r="J1082" s="24">
        <v>5550</v>
      </c>
      <c r="K1082" s="24">
        <v>135730800</v>
      </c>
      <c r="L1082" s="11"/>
      <c r="M1082" s="2">
        <v>72496580.156826094</v>
      </c>
      <c r="O1082" s="2"/>
      <c r="P1082" s="2"/>
      <c r="Q1082" s="12">
        <f>K1082+L1082-M1082-O1082-P1082</f>
        <v>63234219.843173906</v>
      </c>
      <c r="R1082" t="str">
        <f>MID(G1082,3,3)</f>
        <v>RNI</v>
      </c>
    </row>
    <row r="1083" spans="1:18" x14ac:dyDescent="0.25">
      <c r="A1083" s="29" t="s">
        <v>223</v>
      </c>
      <c r="B1083" s="2" t="s">
        <v>151</v>
      </c>
      <c r="C1083" s="3" t="str">
        <f>VLOOKUP(B1083,[1]MASTER!A:B,2,0)</f>
        <v>MANNITOLInfus Intravena 20%</v>
      </c>
      <c r="D1083" s="3" t="str">
        <f>VLOOKUP(B1083,[1]MASTER!F:G,2,0)</f>
        <v>1115</v>
      </c>
      <c r="E1083" s="3" t="str">
        <f>VLOOKUP(D1083,[1]MASTER!G:H,2,0)</f>
        <v>C O D</v>
      </c>
      <c r="F1083" s="11" t="s">
        <v>88</v>
      </c>
      <c r="G1083" s="2" t="s">
        <v>109</v>
      </c>
      <c r="H1083" s="11" t="s">
        <v>52</v>
      </c>
      <c r="I1083" s="2" t="s">
        <v>49</v>
      </c>
      <c r="J1083" s="24">
        <v>0</v>
      </c>
      <c r="K1083" s="24">
        <v>0</v>
      </c>
      <c r="L1083" s="11"/>
      <c r="M1083" s="2">
        <v>-3.7252902984619141E-9</v>
      </c>
      <c r="O1083" s="2"/>
      <c r="P1083" s="2"/>
      <c r="Q1083" s="12">
        <f>K1083+L1083-M1083-O1083-P1083</f>
        <v>3.7252902984619141E-9</v>
      </c>
      <c r="R1083" t="str">
        <f>MID(G1083,3,3)</f>
        <v>RNI</v>
      </c>
    </row>
    <row r="1084" spans="1:18" x14ac:dyDescent="0.25">
      <c r="A1084" s="29" t="s">
        <v>223</v>
      </c>
      <c r="B1084" s="2" t="s">
        <v>152</v>
      </c>
      <c r="C1084" s="3" t="str">
        <f>VLOOKUP(B1084,[1]MASTER!A:B,2,0)</f>
        <v>OGB NS</v>
      </c>
      <c r="D1084" s="3" t="str">
        <f>VLOOKUP(B1084,[1]MASTER!F:G,2,0)</f>
        <v>1121</v>
      </c>
      <c r="E1084" s="3" t="str">
        <f>VLOOKUP(D1084,[1]MASTER!G:H,2,0)</f>
        <v>BASIC SOLUTION - WB</v>
      </c>
      <c r="F1084" s="11" t="s">
        <v>124</v>
      </c>
      <c r="G1084" s="2" t="s">
        <v>81</v>
      </c>
      <c r="H1084" s="11" t="s">
        <v>48</v>
      </c>
      <c r="I1084" s="2" t="s">
        <v>49</v>
      </c>
      <c r="J1084" s="24">
        <v>2070056</v>
      </c>
      <c r="K1084" s="24">
        <v>12163649056</v>
      </c>
      <c r="L1084" s="11"/>
      <c r="M1084" s="2">
        <v>11592313600</v>
      </c>
      <c r="O1084" s="2"/>
      <c r="P1084" s="2"/>
      <c r="Q1084" s="12">
        <f>K1084+L1084-M1084-O1084-P1084</f>
        <v>571335456</v>
      </c>
      <c r="R1084" t="str">
        <f>MID(G1084,3,3)</f>
        <v>MUP</v>
      </c>
    </row>
    <row r="1085" spans="1:18" x14ac:dyDescent="0.25">
      <c r="A1085" s="29" t="s">
        <v>223</v>
      </c>
      <c r="B1085" s="2" t="s">
        <v>152</v>
      </c>
      <c r="C1085" s="3" t="str">
        <f>VLOOKUP(B1085,[1]MASTER!A:B,2,0)</f>
        <v>OGB NS</v>
      </c>
      <c r="D1085" s="3" t="str">
        <f>VLOOKUP(B1085,[1]MASTER!F:G,2,0)</f>
        <v>1121</v>
      </c>
      <c r="E1085" s="3" t="str">
        <f>VLOOKUP(D1085,[1]MASTER!G:H,2,0)</f>
        <v>BASIC SOLUTION - WB</v>
      </c>
      <c r="F1085" s="11" t="s">
        <v>124</v>
      </c>
      <c r="G1085" s="2" t="s">
        <v>82</v>
      </c>
      <c r="H1085" s="11" t="s">
        <v>48</v>
      </c>
      <c r="I1085" s="2" t="s">
        <v>49</v>
      </c>
      <c r="J1085" s="24">
        <v>481780</v>
      </c>
      <c r="K1085" s="24">
        <v>2830939280</v>
      </c>
      <c r="L1085" s="11"/>
      <c r="M1085" s="2">
        <v>2697968000</v>
      </c>
      <c r="O1085" s="2"/>
      <c r="P1085" s="2"/>
      <c r="Q1085" s="12">
        <f>K1085+L1085-M1085-O1085-P1085</f>
        <v>132971280</v>
      </c>
      <c r="R1085" t="str">
        <f>MID(G1085,3,3)</f>
        <v>RNI</v>
      </c>
    </row>
    <row r="1086" spans="1:18" x14ac:dyDescent="0.25">
      <c r="A1086" s="29" t="s">
        <v>223</v>
      </c>
      <c r="B1086" s="2" t="s">
        <v>25</v>
      </c>
      <c r="C1086" s="3" t="str">
        <f>VLOOKUP(B1086,[1]MASTER!A:B,2,0)</f>
        <v>OTSULIP 20%</v>
      </c>
      <c r="D1086" s="3" t="str">
        <f>VLOOKUP(B1086,[1]MASTER!F:G,2,0)</f>
        <v>1139</v>
      </c>
      <c r="E1086" s="3" t="str">
        <f>VLOOKUP(D1086,[1]MASTER!G:H,2,0)</f>
        <v>OTSULIP</v>
      </c>
      <c r="F1086" s="11" t="s">
        <v>80</v>
      </c>
      <c r="G1086" s="2" t="s">
        <v>81</v>
      </c>
      <c r="H1086" s="11" t="s">
        <v>48</v>
      </c>
      <c r="I1086" s="2" t="s">
        <v>49</v>
      </c>
      <c r="J1086" s="24">
        <v>270</v>
      </c>
      <c r="K1086" s="24">
        <v>33460560</v>
      </c>
      <c r="L1086" s="11"/>
      <c r="M1086" s="2">
        <v>24370285.367226996</v>
      </c>
      <c r="O1086" s="2"/>
      <c r="P1086" s="2"/>
      <c r="Q1086" s="12">
        <f>K1086+L1086-M1086-O1086-P1086</f>
        <v>9090274.6327730045</v>
      </c>
      <c r="R1086" t="str">
        <f>MID(G1086,3,3)</f>
        <v>MUP</v>
      </c>
    </row>
    <row r="1087" spans="1:18" x14ac:dyDescent="0.25">
      <c r="A1087" s="29" t="s">
        <v>223</v>
      </c>
      <c r="B1087" s="2" t="s">
        <v>25</v>
      </c>
      <c r="C1087" s="3" t="str">
        <f>VLOOKUP(B1087,[1]MASTER!A:B,2,0)</f>
        <v>OTSULIP 20%</v>
      </c>
      <c r="D1087" s="3" t="str">
        <f>VLOOKUP(B1087,[1]MASTER!F:G,2,0)</f>
        <v>1139</v>
      </c>
      <c r="E1087" s="3" t="str">
        <f>VLOOKUP(D1087,[1]MASTER!G:H,2,0)</f>
        <v>OTSULIP</v>
      </c>
      <c r="F1087" s="11" t="s">
        <v>80</v>
      </c>
      <c r="G1087" s="2" t="s">
        <v>82</v>
      </c>
      <c r="H1087" s="11" t="s">
        <v>48</v>
      </c>
      <c r="I1087" s="2" t="s">
        <v>49</v>
      </c>
      <c r="J1087" s="24">
        <v>210</v>
      </c>
      <c r="K1087" s="24">
        <v>26024880</v>
      </c>
      <c r="L1087" s="11"/>
      <c r="M1087" s="2">
        <v>18954666.396732107</v>
      </c>
      <c r="O1087" s="2"/>
      <c r="P1087" s="2"/>
      <c r="Q1087" s="12">
        <f>K1087+L1087-M1087-O1087-P1087</f>
        <v>7070213.6032678932</v>
      </c>
      <c r="R1087" t="str">
        <f>MID(G1087,3,3)</f>
        <v>RNI</v>
      </c>
    </row>
    <row r="1088" spans="1:18" x14ac:dyDescent="0.25">
      <c r="A1088" s="29" t="s">
        <v>223</v>
      </c>
      <c r="B1088" s="2" t="s">
        <v>156</v>
      </c>
      <c r="C1088" s="3" t="str">
        <f>VLOOKUP(B1088,[1]MASTER!A:B,2,0)</f>
        <v>DEXTROSE MONOHYDRATEInfus Intravena 10%</v>
      </c>
      <c r="D1088" s="3" t="str">
        <f>VLOOKUP(B1088,[1]MASTER!F:G,2,0)</f>
        <v>1111</v>
      </c>
      <c r="E1088" s="3" t="str">
        <f>VLOOKUP(D1088,[1]MASTER!G:H,2,0)</f>
        <v>BASIC  SOLUTION</v>
      </c>
      <c r="F1088" s="11" t="s">
        <v>88</v>
      </c>
      <c r="G1088" s="2" t="s">
        <v>176</v>
      </c>
      <c r="H1088" s="11" t="s">
        <v>20</v>
      </c>
      <c r="I1088" s="2" t="s">
        <v>20</v>
      </c>
      <c r="J1088" s="24">
        <v>-1</v>
      </c>
      <c r="K1088" s="24">
        <v>-6395</v>
      </c>
      <c r="L1088" s="11"/>
      <c r="M1088" s="2">
        <v>-5750.1750451653998</v>
      </c>
      <c r="O1088" s="2"/>
      <c r="P1088" s="2"/>
      <c r="Q1088" s="12">
        <f>K1088+L1088-M1088-O1088-P1088</f>
        <v>-644.82495483460025</v>
      </c>
      <c r="R1088" t="str">
        <f>MID(G1088,3,3)</f>
        <v>MUP</v>
      </c>
    </row>
    <row r="1089" spans="1:18" x14ac:dyDescent="0.25">
      <c r="A1089" s="29" t="s">
        <v>223</v>
      </c>
      <c r="B1089" s="2" t="s">
        <v>156</v>
      </c>
      <c r="C1089" s="3" t="str">
        <f>VLOOKUP(B1089,[1]MASTER!A:B,2,0)</f>
        <v>DEXTROSE MONOHYDRATEInfus Intravena 10%</v>
      </c>
      <c r="D1089" s="3" t="str">
        <f>VLOOKUP(B1089,[1]MASTER!F:G,2,0)</f>
        <v>1111</v>
      </c>
      <c r="E1089" s="3" t="str">
        <f>VLOOKUP(D1089,[1]MASTER!G:H,2,0)</f>
        <v>BASIC  SOLUTION</v>
      </c>
      <c r="F1089" s="11" t="s">
        <v>88</v>
      </c>
      <c r="G1089" s="2" t="s">
        <v>81</v>
      </c>
      <c r="H1089" s="11" t="s">
        <v>48</v>
      </c>
      <c r="I1089" s="2" t="s">
        <v>49</v>
      </c>
      <c r="J1089" s="24">
        <v>88920</v>
      </c>
      <c r="K1089" s="24">
        <v>568643400</v>
      </c>
      <c r="L1089" s="11"/>
      <c r="M1089" s="2">
        <v>511305565.0161081</v>
      </c>
      <c r="O1089" s="2"/>
      <c r="P1089" s="2"/>
      <c r="Q1089" s="12">
        <f>K1089+L1089-M1089-O1089-P1089</f>
        <v>57337834.983891904</v>
      </c>
      <c r="R1089" t="str">
        <f>MID(G1089,3,3)</f>
        <v>MUP</v>
      </c>
    </row>
    <row r="1090" spans="1:18" x14ac:dyDescent="0.25">
      <c r="A1090" s="29" t="s">
        <v>223</v>
      </c>
      <c r="B1090" s="2" t="s">
        <v>156</v>
      </c>
      <c r="C1090" s="3" t="str">
        <f>VLOOKUP(B1090,[1]MASTER!A:B,2,0)</f>
        <v>DEXTROSE MONOHYDRATEInfus Intravena 10%</v>
      </c>
      <c r="D1090" s="3" t="str">
        <f>VLOOKUP(B1090,[1]MASTER!F:G,2,0)</f>
        <v>1111</v>
      </c>
      <c r="E1090" s="3" t="str">
        <f>VLOOKUP(D1090,[1]MASTER!G:H,2,0)</f>
        <v>BASIC  SOLUTION</v>
      </c>
      <c r="F1090" s="11" t="s">
        <v>88</v>
      </c>
      <c r="G1090" s="2" t="s">
        <v>82</v>
      </c>
      <c r="H1090" s="11" t="s">
        <v>48</v>
      </c>
      <c r="I1090" s="2" t="s">
        <v>49</v>
      </c>
      <c r="J1090" s="24">
        <v>1860</v>
      </c>
      <c r="K1090" s="24">
        <v>11894700</v>
      </c>
      <c r="L1090" s="11"/>
      <c r="M1090" s="2">
        <v>10695325.584007643</v>
      </c>
      <c r="O1090" s="2"/>
      <c r="P1090" s="2"/>
      <c r="Q1090" s="12">
        <f>K1090+L1090-M1090-O1090-P1090</f>
        <v>1199374.4159923568</v>
      </c>
      <c r="R1090" t="str">
        <f>MID(G1090,3,3)</f>
        <v>RNI</v>
      </c>
    </row>
    <row r="1091" spans="1:18" x14ac:dyDescent="0.25">
      <c r="A1091" s="29" t="s">
        <v>223</v>
      </c>
      <c r="B1091" s="2" t="s">
        <v>157</v>
      </c>
      <c r="C1091" s="3" t="str">
        <f>VLOOKUP(B1091,[1]MASTER!A:B,2,0)</f>
        <v>DEXTROSE MONOHYDRATEInfus Intravena 5%</v>
      </c>
      <c r="D1091" s="3" t="str">
        <f>VLOOKUP(B1091,[1]MASTER!F:G,2,0)</f>
        <v>1111</v>
      </c>
      <c r="E1091" s="3" t="str">
        <f>VLOOKUP(D1091,[1]MASTER!G:H,2,0)</f>
        <v>BASIC  SOLUTION</v>
      </c>
      <c r="F1091" s="11" t="s">
        <v>88</v>
      </c>
      <c r="G1091" s="2" t="s">
        <v>81</v>
      </c>
      <c r="H1091" s="11" t="s">
        <v>48</v>
      </c>
      <c r="I1091" s="2" t="s">
        <v>49</v>
      </c>
      <c r="J1091" s="24">
        <v>22430</v>
      </c>
      <c r="K1091" s="24">
        <v>132000550</v>
      </c>
      <c r="L1091" s="11"/>
      <c r="M1091" s="2">
        <v>105255877.21142828</v>
      </c>
      <c r="O1091" s="2"/>
      <c r="P1091" s="2"/>
      <c r="Q1091" s="12">
        <f>K1091+L1091-M1091-O1091-P1091</f>
        <v>26744672.788571715</v>
      </c>
      <c r="R1091" t="str">
        <f>MID(G1091,3,3)</f>
        <v>MUP</v>
      </c>
    </row>
    <row r="1092" spans="1:18" x14ac:dyDescent="0.25">
      <c r="A1092" s="29" t="s">
        <v>223</v>
      </c>
      <c r="B1092" s="2" t="s">
        <v>157</v>
      </c>
      <c r="C1092" s="3" t="str">
        <f>VLOOKUP(B1092,[1]MASTER!A:B,2,0)</f>
        <v>DEXTROSE MONOHYDRATEInfus Intravena 5%</v>
      </c>
      <c r="D1092" s="3" t="str">
        <f>VLOOKUP(B1092,[1]MASTER!F:G,2,0)</f>
        <v>1111</v>
      </c>
      <c r="E1092" s="3" t="str">
        <f>VLOOKUP(D1092,[1]MASTER!G:H,2,0)</f>
        <v>BASIC  SOLUTION</v>
      </c>
      <c r="F1092" s="11" t="s">
        <v>88</v>
      </c>
      <c r="G1092" s="2" t="s">
        <v>82</v>
      </c>
      <c r="H1092" s="11" t="s">
        <v>48</v>
      </c>
      <c r="I1092" s="2" t="s">
        <v>49</v>
      </c>
      <c r="J1092" s="24">
        <v>5020</v>
      </c>
      <c r="K1092" s="24">
        <v>29542700</v>
      </c>
      <c r="L1092" s="11"/>
      <c r="M1092" s="2">
        <v>23557044.297876496</v>
      </c>
      <c r="O1092" s="2"/>
      <c r="P1092" s="2"/>
      <c r="Q1092" s="12">
        <f>K1092+L1092-M1092-O1092-P1092</f>
        <v>5985655.7021235041</v>
      </c>
      <c r="R1092" t="str">
        <f>MID(G1092,3,3)</f>
        <v>RNI</v>
      </c>
    </row>
    <row r="1093" spans="1:18" x14ac:dyDescent="0.25">
      <c r="A1093" s="29" t="s">
        <v>223</v>
      </c>
      <c r="B1093" s="2" t="s">
        <v>158</v>
      </c>
      <c r="C1093" s="3" t="str">
        <f>VLOOKUP(B1093,[1]MASTER!A:B,2,0)</f>
        <v>SODIUM CHLORIDEInfus Intravena 0.9%</v>
      </c>
      <c r="D1093" s="3" t="str">
        <f>VLOOKUP(B1093,[1]MASTER!F:G,2,0)</f>
        <v>1111</v>
      </c>
      <c r="E1093" s="3" t="str">
        <f>VLOOKUP(D1093,[1]MASTER!G:H,2,0)</f>
        <v>BASIC  SOLUTION</v>
      </c>
      <c r="F1093" s="11" t="s">
        <v>88</v>
      </c>
      <c r="G1093" s="2" t="s">
        <v>81</v>
      </c>
      <c r="H1093" s="11" t="s">
        <v>48</v>
      </c>
      <c r="I1093" s="2" t="s">
        <v>49</v>
      </c>
      <c r="J1093" s="24">
        <v>127940</v>
      </c>
      <c r="K1093" s="24">
        <v>751775440</v>
      </c>
      <c r="L1093" s="11"/>
      <c r="M1093" s="2">
        <v>514362431.90116733</v>
      </c>
      <c r="O1093" s="2"/>
      <c r="P1093" s="2"/>
      <c r="Q1093" s="12">
        <f>K1093+L1093-M1093-O1093-P1093</f>
        <v>237413008.09883267</v>
      </c>
      <c r="R1093" t="str">
        <f>MID(G1093,3,3)</f>
        <v>MUP</v>
      </c>
    </row>
    <row r="1094" spans="1:18" x14ac:dyDescent="0.25">
      <c r="A1094" s="29" t="s">
        <v>223</v>
      </c>
      <c r="B1094" s="2" t="s">
        <v>158</v>
      </c>
      <c r="C1094" s="3" t="str">
        <f>VLOOKUP(B1094,[1]MASTER!A:B,2,0)</f>
        <v>SODIUM CHLORIDEInfus Intravena 0.9%</v>
      </c>
      <c r="D1094" s="3" t="str">
        <f>VLOOKUP(B1094,[1]MASTER!F:G,2,0)</f>
        <v>1111</v>
      </c>
      <c r="E1094" s="3" t="str">
        <f>VLOOKUP(D1094,[1]MASTER!G:H,2,0)</f>
        <v>BASIC  SOLUTION</v>
      </c>
      <c r="F1094" s="11" t="s">
        <v>88</v>
      </c>
      <c r="G1094" s="2" t="s">
        <v>82</v>
      </c>
      <c r="H1094" s="11" t="s">
        <v>48</v>
      </c>
      <c r="I1094" s="2" t="s">
        <v>49</v>
      </c>
      <c r="J1094" s="24">
        <v>25000</v>
      </c>
      <c r="K1094" s="24">
        <v>146900000</v>
      </c>
      <c r="L1094" s="11"/>
      <c r="M1094" s="2">
        <v>100508525.85218997</v>
      </c>
      <c r="O1094" s="2"/>
      <c r="P1094" s="2"/>
      <c r="Q1094" s="12">
        <f>K1094+L1094-M1094-O1094-P1094</f>
        <v>46391474.147810027</v>
      </c>
      <c r="R1094" t="str">
        <f>MID(G1094,3,3)</f>
        <v>RNI</v>
      </c>
    </row>
    <row r="1095" spans="1:18" x14ac:dyDescent="0.25">
      <c r="A1095" s="29" t="s">
        <v>223</v>
      </c>
      <c r="B1095" s="2" t="s">
        <v>159</v>
      </c>
      <c r="C1095" s="3" t="str">
        <f>VLOOKUP(B1095,[1]MASTER!A:B,2,0)</f>
        <v>DEXTROSE MONOHYDRATE 10%&amp; Sodium Chloride 0.18%</v>
      </c>
      <c r="D1095" s="3" t="str">
        <f>VLOOKUP(B1095,[1]MASTER!F:G,2,0)</f>
        <v>1111</v>
      </c>
      <c r="E1095" s="3" t="str">
        <f>VLOOKUP(D1095,[1]MASTER!G:H,2,0)</f>
        <v>BASIC  SOLUTION</v>
      </c>
      <c r="F1095" s="11" t="s">
        <v>88</v>
      </c>
      <c r="G1095" s="2" t="s">
        <v>81</v>
      </c>
      <c r="H1095" s="11" t="s">
        <v>48</v>
      </c>
      <c r="I1095" s="2" t="s">
        <v>49</v>
      </c>
      <c r="J1095" s="24">
        <v>3240</v>
      </c>
      <c r="K1095" s="24">
        <v>32873040</v>
      </c>
      <c r="L1095" s="11"/>
      <c r="M1095" s="2">
        <v>22561537.666332521</v>
      </c>
      <c r="O1095" s="2"/>
      <c r="P1095" s="2"/>
      <c r="Q1095" s="12">
        <f>K1095+L1095-M1095-O1095-P1095</f>
        <v>10311502.333667479</v>
      </c>
      <c r="R1095" t="str">
        <f>MID(G1095,3,3)</f>
        <v>MUP</v>
      </c>
    </row>
    <row r="1096" spans="1:18" x14ac:dyDescent="0.25">
      <c r="A1096" s="29" t="s">
        <v>223</v>
      </c>
      <c r="B1096" s="2" t="s">
        <v>177</v>
      </c>
      <c r="C1096" s="3" t="str">
        <f>VLOOKUP(B1096,[1]MASTER!A:B,2,0)</f>
        <v>BREATH COLLECTION BAG0.3L 652832</v>
      </c>
      <c r="D1096" s="3" t="str">
        <f>VLOOKUP(B1096,[1]MASTER!F:G,2,0)</f>
        <v>5513</v>
      </c>
      <c r="E1096" s="3" t="str">
        <f>VLOOKUP(D1096,[1]MASTER!G:H,2,0)</f>
        <v>UBT</v>
      </c>
      <c r="F1096" s="11" t="s">
        <v>178</v>
      </c>
      <c r="G1096" s="2" t="s">
        <v>179</v>
      </c>
      <c r="H1096" s="11" t="s">
        <v>20</v>
      </c>
      <c r="I1096" s="2" t="s">
        <v>20</v>
      </c>
      <c r="J1096" s="24">
        <v>1900</v>
      </c>
      <c r="K1096" s="24">
        <v>30400000</v>
      </c>
      <c r="L1096" s="11"/>
      <c r="M1096" s="2">
        <v>15320916.67755824</v>
      </c>
      <c r="O1096" s="2"/>
      <c r="P1096" s="2"/>
      <c r="Q1096" s="12">
        <f>K1096+L1096-M1096-O1096-P1096</f>
        <v>15079083.32244176</v>
      </c>
      <c r="R1096" t="str">
        <f>MID(G1096,3,3)</f>
        <v>APP</v>
      </c>
    </row>
    <row r="1097" spans="1:18" x14ac:dyDescent="0.25">
      <c r="A1097" s="29" t="s">
        <v>223</v>
      </c>
      <c r="B1097" s="2" t="s">
        <v>161</v>
      </c>
      <c r="C1097" s="3" t="str">
        <f>VLOOKUP(B1097,[1]MASTER!A:B,2,0)</f>
        <v>OTSU-WI</v>
      </c>
      <c r="D1097" s="3" t="str">
        <f>VLOOKUP(B1097,[1]MASTER!F:G,2,0)</f>
        <v>1112</v>
      </c>
      <c r="E1097" s="3" t="str">
        <f>VLOOKUP(D1097,[1]MASTER!G:H,2,0)</f>
        <v>AMPOULE</v>
      </c>
      <c r="F1097" s="11" t="s">
        <v>127</v>
      </c>
      <c r="G1097" s="2" t="s">
        <v>19</v>
      </c>
      <c r="H1097" s="11" t="s">
        <v>20</v>
      </c>
      <c r="I1097" s="2" t="s">
        <v>20</v>
      </c>
      <c r="J1097" s="24">
        <v>23040</v>
      </c>
      <c r="K1097" s="24">
        <v>74073600</v>
      </c>
      <c r="L1097" s="11"/>
      <c r="M1097" s="2">
        <v>37755784.561423101</v>
      </c>
      <c r="O1097" s="2"/>
      <c r="P1097" s="2"/>
      <c r="Q1097" s="12">
        <f>K1097+L1097-M1097-O1097-P1097</f>
        <v>36317815.438576899</v>
      </c>
      <c r="R1097" t="str">
        <f>MID(G1097,3,3)</f>
        <v>MUP</v>
      </c>
    </row>
    <row r="1098" spans="1:18" x14ac:dyDescent="0.25">
      <c r="A1098" s="29" t="s">
        <v>223</v>
      </c>
      <c r="B1098" s="2" t="s">
        <v>161</v>
      </c>
      <c r="C1098" s="3" t="str">
        <f>VLOOKUP(B1098,[1]MASTER!A:B,2,0)</f>
        <v>OTSU-WI</v>
      </c>
      <c r="D1098" s="3" t="str">
        <f>VLOOKUP(B1098,[1]MASTER!F:G,2,0)</f>
        <v>1112</v>
      </c>
      <c r="E1098" s="3" t="str">
        <f>VLOOKUP(D1098,[1]MASTER!G:H,2,0)</f>
        <v>AMPOULE</v>
      </c>
      <c r="F1098" s="11" t="s">
        <v>127</v>
      </c>
      <c r="G1098" s="2" t="s">
        <v>89</v>
      </c>
      <c r="H1098" s="8" t="s">
        <v>52</v>
      </c>
      <c r="I1098" s="2" t="s">
        <v>49</v>
      </c>
      <c r="J1098" s="24">
        <v>70560</v>
      </c>
      <c r="K1098" s="24">
        <v>159465600</v>
      </c>
      <c r="L1098" s="11"/>
      <c r="M1098" s="2">
        <v>115627090.21935825</v>
      </c>
      <c r="O1098" s="2"/>
      <c r="P1098" s="2"/>
      <c r="Q1098" s="12">
        <f>K1098+L1098-M1098-O1098-P1098</f>
        <v>43838509.78064175</v>
      </c>
      <c r="R1098" t="str">
        <f>MID(G1098,3,3)</f>
        <v>MUP</v>
      </c>
    </row>
    <row r="1099" spans="1:18" x14ac:dyDescent="0.25">
      <c r="A1099" s="29" t="s">
        <v>223</v>
      </c>
      <c r="B1099" s="2" t="s">
        <v>35</v>
      </c>
      <c r="C1099" s="3" t="str">
        <f>VLOOKUP(B1099,[1]MASTER!A:B,2,0)</f>
        <v>JINARC 15 MG</v>
      </c>
      <c r="D1099" s="3" t="str">
        <f>VLOOKUP(B1099,[1]MASTER!F:G,2,0)</f>
        <v>5124</v>
      </c>
      <c r="E1099" s="3" t="str">
        <f>VLOOKUP(D1099,[1]MASTER!G:H,2,0)</f>
        <v>JINARK</v>
      </c>
      <c r="F1099" s="11" t="s">
        <v>66</v>
      </c>
      <c r="G1099" s="2" t="s">
        <v>32</v>
      </c>
      <c r="H1099" s="11" t="s">
        <v>20</v>
      </c>
      <c r="I1099" s="2" t="s">
        <v>20</v>
      </c>
      <c r="J1099" s="24">
        <v>30</v>
      </c>
      <c r="K1099" s="24">
        <v>3287988</v>
      </c>
      <c r="L1099" s="11"/>
      <c r="M1099" s="2">
        <v>1088964.0789288091</v>
      </c>
      <c r="O1099" s="2"/>
      <c r="P1099" s="2"/>
      <c r="Q1099" s="12">
        <f>K1099+L1099-M1099-O1099-P1099</f>
        <v>2199023.9210711909</v>
      </c>
      <c r="R1099" t="str">
        <f>MID(G1099,3,3)</f>
        <v>MUP</v>
      </c>
    </row>
    <row r="1100" spans="1:18" x14ac:dyDescent="0.25">
      <c r="A1100" s="29" t="s">
        <v>223</v>
      </c>
      <c r="B1100" s="2" t="s">
        <v>162</v>
      </c>
      <c r="C1100" s="3" t="str">
        <f>VLOOKUP(B1100,[1]MASTER!A:B,2,0)</f>
        <v>MEYLON 84-BP</v>
      </c>
      <c r="D1100" s="3" t="str">
        <f>VLOOKUP(B1100,[1]MASTER!F:G,2,0)</f>
        <v>1112</v>
      </c>
      <c r="E1100" s="3" t="str">
        <f>VLOOKUP(D1100,[1]MASTER!G:H,2,0)</f>
        <v>AMPOULE</v>
      </c>
      <c r="F1100" s="11" t="s">
        <v>127</v>
      </c>
      <c r="G1100" s="2" t="s">
        <v>19</v>
      </c>
      <c r="H1100" s="11" t="s">
        <v>20</v>
      </c>
      <c r="I1100" s="2" t="s">
        <v>20</v>
      </c>
      <c r="J1100" s="24">
        <v>1920</v>
      </c>
      <c r="K1100" s="24">
        <v>21116160</v>
      </c>
      <c r="L1100" s="11"/>
      <c r="M1100" s="2">
        <v>4833728.4281089921</v>
      </c>
      <c r="O1100" s="2"/>
      <c r="P1100" s="2"/>
      <c r="Q1100" s="12">
        <f>K1100+L1100-M1100-O1100-P1100</f>
        <v>16282431.571891008</v>
      </c>
      <c r="R1100" t="str">
        <f>MID(G1100,3,3)</f>
        <v>MUP</v>
      </c>
    </row>
    <row r="1101" spans="1:18" x14ac:dyDescent="0.25">
      <c r="A1101" s="29" t="s">
        <v>223</v>
      </c>
      <c r="B1101" s="2" t="s">
        <v>162</v>
      </c>
      <c r="C1101" s="3" t="str">
        <f>VLOOKUP(B1101,[1]MASTER!A:B,2,0)</f>
        <v>MEYLON 84-BP</v>
      </c>
      <c r="D1101" s="3" t="str">
        <f>VLOOKUP(B1101,[1]MASTER!F:G,2,0)</f>
        <v>1112</v>
      </c>
      <c r="E1101" s="3" t="str">
        <f>VLOOKUP(D1101,[1]MASTER!G:H,2,0)</f>
        <v>AMPOULE</v>
      </c>
      <c r="F1101" s="11" t="s">
        <v>127</v>
      </c>
      <c r="G1101" s="2" t="s">
        <v>81</v>
      </c>
      <c r="H1101" s="11" t="s">
        <v>48</v>
      </c>
      <c r="I1101" s="2" t="s">
        <v>49</v>
      </c>
      <c r="J1101" s="24">
        <v>59880</v>
      </c>
      <c r="K1101" s="24">
        <v>346226160</v>
      </c>
      <c r="L1101" s="11"/>
      <c r="M1101" s="2">
        <v>150751905.35164917</v>
      </c>
      <c r="O1101" s="2"/>
      <c r="P1101" s="2"/>
      <c r="Q1101" s="12">
        <f>K1101+L1101-M1101-O1101-P1101</f>
        <v>195474254.64835083</v>
      </c>
      <c r="R1101" t="str">
        <f>MID(G1101,3,3)</f>
        <v>MUP</v>
      </c>
    </row>
    <row r="1102" spans="1:18" x14ac:dyDescent="0.25">
      <c r="A1102" s="29" t="s">
        <v>223</v>
      </c>
      <c r="B1102" s="2" t="s">
        <v>162</v>
      </c>
      <c r="C1102" s="3" t="str">
        <f>VLOOKUP(B1102,[1]MASTER!A:B,2,0)</f>
        <v>MEYLON 84-BP</v>
      </c>
      <c r="D1102" s="3" t="str">
        <f>VLOOKUP(B1102,[1]MASTER!F:G,2,0)</f>
        <v>1112</v>
      </c>
      <c r="E1102" s="3" t="str">
        <f>VLOOKUP(D1102,[1]MASTER!G:H,2,0)</f>
        <v>AMPOULE</v>
      </c>
      <c r="F1102" s="11" t="s">
        <v>127</v>
      </c>
      <c r="G1102" s="2" t="s">
        <v>82</v>
      </c>
      <c r="H1102" s="11" t="s">
        <v>48</v>
      </c>
      <c r="I1102" s="2" t="s">
        <v>49</v>
      </c>
      <c r="J1102" s="24">
        <v>16800</v>
      </c>
      <c r="K1102" s="24">
        <v>97137600</v>
      </c>
      <c r="L1102" s="11"/>
      <c r="M1102" s="2">
        <v>42295123.745953679</v>
      </c>
      <c r="O1102" s="2"/>
      <c r="P1102" s="2"/>
      <c r="Q1102" s="12">
        <f>K1102+L1102-M1102-O1102-P1102</f>
        <v>54842476.254046321</v>
      </c>
      <c r="R1102" t="str">
        <f>MID(G1102,3,3)</f>
        <v>RNI</v>
      </c>
    </row>
    <row r="1103" spans="1:18" x14ac:dyDescent="0.25">
      <c r="A1103" s="29" t="s">
        <v>223</v>
      </c>
      <c r="B1103" s="2" t="s">
        <v>163</v>
      </c>
      <c r="C1103" s="3" t="str">
        <f>VLOOKUP(B1103,[1]MASTER!A:B,2,0)</f>
        <v>RINGER LACTATEInfus Intravena</v>
      </c>
      <c r="D1103" s="3" t="str">
        <f>VLOOKUP(B1103,[1]MASTER!F:G,2,0)</f>
        <v>1111</v>
      </c>
      <c r="E1103" s="3" t="str">
        <f>VLOOKUP(D1103,[1]MASTER!G:H,2,0)</f>
        <v>BASIC  SOLUTION</v>
      </c>
      <c r="F1103" s="11" t="s">
        <v>88</v>
      </c>
      <c r="G1103" s="2" t="s">
        <v>81</v>
      </c>
      <c r="H1103" s="11" t="s">
        <v>48</v>
      </c>
      <c r="I1103" s="2" t="s">
        <v>49</v>
      </c>
      <c r="J1103" s="24">
        <v>111020</v>
      </c>
      <c r="K1103" s="24">
        <v>722518160</v>
      </c>
      <c r="L1103" s="11"/>
      <c r="M1103" s="2">
        <v>479955335.91654307</v>
      </c>
      <c r="O1103" s="2"/>
      <c r="P1103" s="2"/>
      <c r="Q1103" s="12">
        <f>K1103+L1103-M1103-O1103-P1103</f>
        <v>242562824.08345693</v>
      </c>
      <c r="R1103" t="str">
        <f>MID(G1103,3,3)</f>
        <v>MUP</v>
      </c>
    </row>
    <row r="1104" spans="1:18" x14ac:dyDescent="0.25">
      <c r="A1104" s="29" t="s">
        <v>223</v>
      </c>
      <c r="B1104" s="2" t="s">
        <v>164</v>
      </c>
      <c r="C1104" s="3" t="str">
        <f>VLOOKUP(B1104,[1]MASTER!A:B,2,0)</f>
        <v>IV CATHETER 18 GEx. Huaian Polymedical</v>
      </c>
      <c r="D1104" s="3" t="str">
        <f>VLOOKUP(B1104,[1]MASTER!F:G,2,0)</f>
        <v>1512</v>
      </c>
      <c r="E1104" s="3" t="str">
        <f>VLOOKUP(D1104,[1]MASTER!G:H,2,0)</f>
        <v>OTSU CATCH</v>
      </c>
      <c r="F1104" s="11" t="s">
        <v>45</v>
      </c>
      <c r="G1104" s="2" t="s">
        <v>51</v>
      </c>
      <c r="H1104" s="11" t="s">
        <v>52</v>
      </c>
      <c r="I1104" s="2" t="s">
        <v>49</v>
      </c>
      <c r="J1104" s="24">
        <v>250</v>
      </c>
      <c r="K1104" s="24">
        <v>727500</v>
      </c>
      <c r="L1104" s="11"/>
      <c r="M1104" s="2">
        <v>655029.46629994991</v>
      </c>
      <c r="O1104" s="2"/>
      <c r="P1104" s="2"/>
      <c r="Q1104" s="12">
        <f>K1104+L1104-M1104-O1104-P1104</f>
        <v>72470.533700050088</v>
      </c>
      <c r="R1104" t="str">
        <f>MID(G1104,3,3)</f>
        <v>MUP</v>
      </c>
    </row>
    <row r="1105" spans="1:18" x14ac:dyDescent="0.25">
      <c r="A1105" s="29" t="s">
        <v>223</v>
      </c>
      <c r="B1105" s="2" t="s">
        <v>166</v>
      </c>
      <c r="C1105" s="3" t="str">
        <f>VLOOKUP(B1105,[1]MASTER!A:B,2,0)</f>
        <v>OTSU-RL</v>
      </c>
      <c r="D1105" s="3" t="str">
        <f>VLOOKUP(B1105,[1]MASTER!F:G,2,0)</f>
        <v>1111</v>
      </c>
      <c r="E1105" s="3" t="str">
        <f>VLOOKUP(D1105,[1]MASTER!G:H,2,0)</f>
        <v>BASIC  SOLUTION</v>
      </c>
      <c r="F1105" s="11" t="s">
        <v>167</v>
      </c>
      <c r="G1105" s="2" t="s">
        <v>19</v>
      </c>
      <c r="H1105" s="11" t="s">
        <v>20</v>
      </c>
      <c r="I1105" s="2" t="s">
        <v>20</v>
      </c>
      <c r="J1105" s="24">
        <v>18580</v>
      </c>
      <c r="K1105" s="24">
        <v>229147140</v>
      </c>
      <c r="L1105" s="11"/>
      <c r="M1105" s="2">
        <v>120889097.41847086</v>
      </c>
      <c r="O1105" s="2"/>
      <c r="P1105" s="2"/>
      <c r="Q1105" s="12">
        <f>K1105+L1105-M1105-O1105-P1105</f>
        <v>108258042.58152914</v>
      </c>
      <c r="R1105" t="str">
        <f>MID(G1105,3,3)</f>
        <v>MUP</v>
      </c>
    </row>
    <row r="1106" spans="1:18" x14ac:dyDescent="0.25">
      <c r="A1106" s="29" t="s">
        <v>223</v>
      </c>
      <c r="B1106" s="2" t="s">
        <v>166</v>
      </c>
      <c r="C1106" s="3" t="str">
        <f>VLOOKUP(B1106,[1]MASTER!A:B,2,0)</f>
        <v>OTSU-RL</v>
      </c>
      <c r="D1106" s="3" t="str">
        <f>VLOOKUP(B1106,[1]MASTER!F:G,2,0)</f>
        <v>1111</v>
      </c>
      <c r="E1106" s="3" t="str">
        <f>VLOOKUP(D1106,[1]MASTER!G:H,2,0)</f>
        <v>BASIC  SOLUTION</v>
      </c>
      <c r="F1106" s="11" t="s">
        <v>167</v>
      </c>
      <c r="G1106" s="2" t="s">
        <v>176</v>
      </c>
      <c r="H1106" s="11" t="s">
        <v>20</v>
      </c>
      <c r="I1106" s="2" t="s">
        <v>20</v>
      </c>
      <c r="J1106" s="24">
        <v>-6</v>
      </c>
      <c r="K1106" s="24">
        <v>-39048</v>
      </c>
      <c r="L1106" s="11"/>
      <c r="M1106" s="2">
        <v>-39038.459876793604</v>
      </c>
      <c r="O1106" s="2"/>
      <c r="P1106" s="2"/>
      <c r="Q1106" s="12">
        <f>K1106+L1106-M1106-O1106-P1106</f>
        <v>-9.5401232063959469</v>
      </c>
      <c r="R1106" t="str">
        <f>MID(G1106,3,3)</f>
        <v>MUP</v>
      </c>
    </row>
    <row r="1107" spans="1:18" x14ac:dyDescent="0.25">
      <c r="A1107" s="29" t="s">
        <v>223</v>
      </c>
      <c r="B1107" s="2" t="s">
        <v>166</v>
      </c>
      <c r="C1107" s="3" t="str">
        <f>VLOOKUP(B1107,[1]MASTER!A:B,2,0)</f>
        <v>OTSU-RL</v>
      </c>
      <c r="D1107" s="3" t="str">
        <f>VLOOKUP(B1107,[1]MASTER!F:G,2,0)</f>
        <v>1111</v>
      </c>
      <c r="E1107" s="3" t="str">
        <f>VLOOKUP(D1107,[1]MASTER!G:H,2,0)</f>
        <v>BASIC  SOLUTION</v>
      </c>
      <c r="F1107" s="11" t="s">
        <v>167</v>
      </c>
      <c r="G1107" s="2" t="s">
        <v>81</v>
      </c>
      <c r="H1107" s="11" t="s">
        <v>48</v>
      </c>
      <c r="I1107" s="2" t="s">
        <v>49</v>
      </c>
      <c r="J1107" s="24">
        <v>137320</v>
      </c>
      <c r="K1107" s="24">
        <v>893678560</v>
      </c>
      <c r="L1107" s="11"/>
      <c r="M1107" s="2">
        <v>893460218.38021517</v>
      </c>
      <c r="O1107" s="2"/>
      <c r="P1107" s="2"/>
      <c r="Q1107" s="12">
        <f>K1107+L1107-M1107-O1107-P1107</f>
        <v>218341.619784832</v>
      </c>
      <c r="R1107" t="str">
        <f>MID(G1107,3,3)</f>
        <v>MUP</v>
      </c>
    </row>
    <row r="1108" spans="1:18" x14ac:dyDescent="0.25">
      <c r="A1108" s="29" t="s">
        <v>223</v>
      </c>
      <c r="B1108" s="2" t="s">
        <v>185</v>
      </c>
      <c r="C1108" s="3" t="str">
        <f>VLOOKUP(B1108,[1]MASTER!A:B,2,0)</f>
        <v>OTSU-RL</v>
      </c>
      <c r="D1108" s="3" t="str">
        <f>VLOOKUP(B1108,[1]MASTER!F:G,2,0)</f>
        <v>1121</v>
      </c>
      <c r="E1108" s="3" t="str">
        <f>VLOOKUP(D1108,[1]MASTER!G:H,2,0)</f>
        <v>BASIC SOLUTION - WB</v>
      </c>
      <c r="F1108" s="11" t="s">
        <v>124</v>
      </c>
      <c r="G1108" s="2" t="s">
        <v>19</v>
      </c>
      <c r="H1108" s="11" t="s">
        <v>20</v>
      </c>
      <c r="I1108" s="2" t="s">
        <v>20</v>
      </c>
      <c r="J1108" s="24">
        <v>160</v>
      </c>
      <c r="K1108" s="24">
        <v>1814560</v>
      </c>
      <c r="L1108" s="11"/>
      <c r="M1108" s="2">
        <v>992000</v>
      </c>
      <c r="O1108" s="2"/>
      <c r="P1108" s="2"/>
      <c r="Q1108" s="12">
        <f>K1108+L1108-M1108-O1108-P1108</f>
        <v>822560</v>
      </c>
      <c r="R1108" t="str">
        <f>MID(G1108,3,3)</f>
        <v>MUP</v>
      </c>
    </row>
    <row r="1109" spans="1:18" x14ac:dyDescent="0.25">
      <c r="A1109" s="29" t="s">
        <v>223</v>
      </c>
      <c r="B1109" s="2" t="s">
        <v>185</v>
      </c>
      <c r="C1109" s="3" t="str">
        <f>VLOOKUP(B1109,[1]MASTER!A:B,2,0)</f>
        <v>OTSU-RL</v>
      </c>
      <c r="D1109" s="3" t="str">
        <f>VLOOKUP(B1109,[1]MASTER!F:G,2,0)</f>
        <v>1121</v>
      </c>
      <c r="E1109" s="3" t="str">
        <f>VLOOKUP(D1109,[1]MASTER!G:H,2,0)</f>
        <v>BASIC SOLUTION - WB</v>
      </c>
      <c r="F1109" s="11" t="s">
        <v>124</v>
      </c>
      <c r="G1109" s="2" t="s">
        <v>81</v>
      </c>
      <c r="H1109" s="11" t="s">
        <v>48</v>
      </c>
      <c r="I1109" s="2" t="s">
        <v>49</v>
      </c>
      <c r="J1109" s="24">
        <v>66100</v>
      </c>
      <c r="K1109" s="24">
        <v>430178800</v>
      </c>
      <c r="L1109" s="11"/>
      <c r="M1109" s="2">
        <v>409820000</v>
      </c>
      <c r="O1109" s="2"/>
      <c r="P1109" s="2"/>
      <c r="Q1109" s="12">
        <f>K1109+L1109-M1109-O1109-P1109</f>
        <v>20358800</v>
      </c>
      <c r="R1109" t="str">
        <f>MID(G1109,3,3)</f>
        <v>MUP</v>
      </c>
    </row>
    <row r="1110" spans="1:18" x14ac:dyDescent="0.25">
      <c r="A1110" s="29" t="s">
        <v>223</v>
      </c>
      <c r="B1110" s="2" t="s">
        <v>169</v>
      </c>
      <c r="C1110" s="3" t="str">
        <f>VLOOKUP(B1110,[1]MASTER!A:B,2,0)</f>
        <v>OTSU-NS</v>
      </c>
      <c r="D1110" s="3" t="str">
        <f>VLOOKUP(B1110,[1]MASTER!F:G,2,0)</f>
        <v>1112</v>
      </c>
      <c r="E1110" s="3" t="str">
        <f>VLOOKUP(D1110,[1]MASTER!G:H,2,0)</f>
        <v>AMPOULE</v>
      </c>
      <c r="F1110" s="11" t="s">
        <v>127</v>
      </c>
      <c r="G1110" s="2" t="s">
        <v>19</v>
      </c>
      <c r="H1110" s="11" t="s">
        <v>20</v>
      </c>
      <c r="I1110" s="2" t="s">
        <v>20</v>
      </c>
      <c r="J1110" s="24">
        <v>7200</v>
      </c>
      <c r="K1110" s="24">
        <v>23364000</v>
      </c>
      <c r="L1110" s="11"/>
      <c r="M1110" s="2">
        <v>11686417.803058319</v>
      </c>
      <c r="O1110" s="2"/>
      <c r="P1110" s="2"/>
      <c r="Q1110" s="12">
        <f>K1110+L1110-M1110-O1110-P1110</f>
        <v>11677582.196941681</v>
      </c>
      <c r="R1110" t="str">
        <f>MID(G1110,3,3)</f>
        <v>MUP</v>
      </c>
    </row>
    <row r="1111" spans="1:18" x14ac:dyDescent="0.25">
      <c r="A1111" s="29" t="s">
        <v>223</v>
      </c>
      <c r="B1111" s="2" t="s">
        <v>169</v>
      </c>
      <c r="C1111" s="3" t="str">
        <f>VLOOKUP(B1111,[1]MASTER!A:B,2,0)</f>
        <v>OTSU-NS</v>
      </c>
      <c r="D1111" s="3" t="str">
        <f>VLOOKUP(B1111,[1]MASTER!F:G,2,0)</f>
        <v>1112</v>
      </c>
      <c r="E1111" s="3" t="str">
        <f>VLOOKUP(D1111,[1]MASTER!G:H,2,0)</f>
        <v>AMPOULE</v>
      </c>
      <c r="F1111" s="11" t="s">
        <v>127</v>
      </c>
      <c r="G1111" s="2" t="s">
        <v>89</v>
      </c>
      <c r="H1111" s="11" t="s">
        <v>52</v>
      </c>
      <c r="I1111" s="2" t="s">
        <v>49</v>
      </c>
      <c r="J1111" s="24">
        <v>24960</v>
      </c>
      <c r="K1111" s="24">
        <v>42432000</v>
      </c>
      <c r="L1111" s="11"/>
      <c r="M1111" s="2">
        <v>40512915.050602183</v>
      </c>
      <c r="O1111" s="2"/>
      <c r="P1111" s="2"/>
      <c r="Q1111" s="12">
        <f>K1111+L1111-M1111-O1111-P1111</f>
        <v>1919084.9493978173</v>
      </c>
      <c r="R1111" t="str">
        <f>MID(G1111,3,3)</f>
        <v>MUP</v>
      </c>
    </row>
    <row r="1112" spans="1:18" x14ac:dyDescent="0.25">
      <c r="A1112" s="29" t="s">
        <v>223</v>
      </c>
      <c r="B1112" s="2" t="s">
        <v>31</v>
      </c>
      <c r="C1112" s="3" t="str">
        <f>VLOOKUP(B1112,[1]MASTER!A:B,2,0)</f>
        <v>ICLUSIG 15 MG</v>
      </c>
      <c r="D1112" s="3" t="str">
        <f>VLOOKUP(B1112,[1]MASTER!F:G,2,0)</f>
        <v>5121</v>
      </c>
      <c r="E1112" s="3" t="str">
        <f>VLOOKUP(D1112,[1]MASTER!G:H,2,0)</f>
        <v>Iclusig</v>
      </c>
      <c r="F1112" s="11" t="s">
        <v>59</v>
      </c>
      <c r="G1112" s="2" t="s">
        <v>32</v>
      </c>
      <c r="H1112" s="11" t="s">
        <v>20</v>
      </c>
      <c r="I1112" s="2" t="s">
        <v>20</v>
      </c>
      <c r="J1112" s="24">
        <v>750</v>
      </c>
      <c r="K1112" s="24">
        <v>165320499.99999973</v>
      </c>
      <c r="L1112" s="11"/>
      <c r="M1112" s="2">
        <v>74448290.076014176</v>
      </c>
      <c r="O1112" s="2"/>
      <c r="P1112" s="2"/>
      <c r="Q1112" s="12">
        <f>K1112+L1112-M1112-O1112-P1112</f>
        <v>90872209.923985556</v>
      </c>
      <c r="R1112" t="str">
        <f>MID(G1112,3,3)</f>
        <v>MUP</v>
      </c>
    </row>
    <row r="1113" spans="1:18" x14ac:dyDescent="0.25">
      <c r="A1113" s="29" t="s">
        <v>223</v>
      </c>
      <c r="B1113" s="2" t="s">
        <v>31</v>
      </c>
      <c r="C1113" s="3" t="str">
        <f>VLOOKUP(B1113,[1]MASTER!A:B,2,0)</f>
        <v>ICLUSIG 15 MG</v>
      </c>
      <c r="D1113" s="3" t="str">
        <f>VLOOKUP(B1113,[1]MASTER!F:G,2,0)</f>
        <v>5121</v>
      </c>
      <c r="E1113" s="3" t="str">
        <f>VLOOKUP(D1113,[1]MASTER!G:H,2,0)</f>
        <v>Iclusig</v>
      </c>
      <c r="F1113" s="11" t="s">
        <v>59</v>
      </c>
      <c r="G1113" s="2" t="s">
        <v>196</v>
      </c>
      <c r="H1113" s="2" t="s">
        <v>48</v>
      </c>
      <c r="I1113" s="10" t="s">
        <v>49</v>
      </c>
      <c r="J1113" s="24">
        <v>3960</v>
      </c>
      <c r="K1113" s="24">
        <v>481622988.00000131</v>
      </c>
      <c r="L1113" s="11"/>
      <c r="M1113" s="2">
        <v>393086971.60135484</v>
      </c>
      <c r="O1113" s="2"/>
      <c r="P1113" s="2"/>
      <c r="Q1113" s="12">
        <f>K1113+L1113-M1113-O1113-P1113</f>
        <v>88536016.398646474</v>
      </c>
      <c r="R1113" t="str">
        <f>MID(G1113,3,3)</f>
        <v>MUP</v>
      </c>
    </row>
    <row r="1114" spans="1:18" x14ac:dyDescent="0.25">
      <c r="A1114" s="29" t="s">
        <v>223</v>
      </c>
      <c r="B1114" s="2" t="s">
        <v>171</v>
      </c>
      <c r="C1114" s="3" t="str">
        <f>VLOOKUP(B1114,[1]MASTER!A:B,2,0)</f>
        <v>THREE WAY STOPCOCKEx. Top Point</v>
      </c>
      <c r="D1114" s="3" t="str">
        <f>VLOOKUP(B1114,[1]MASTER!F:G,2,0)</f>
        <v>1511</v>
      </c>
      <c r="E1114" s="3" t="str">
        <f>VLOOKUP(D1114,[1]MASTER!G:H,2,0)</f>
        <v>ME SET</v>
      </c>
      <c r="F1114" s="11" t="s">
        <v>45</v>
      </c>
      <c r="G1114" s="2" t="s">
        <v>47</v>
      </c>
      <c r="H1114" s="2" t="s">
        <v>48</v>
      </c>
      <c r="I1114" s="10" t="s">
        <v>49</v>
      </c>
      <c r="J1114" s="24">
        <v>48500</v>
      </c>
      <c r="K1114" s="24">
        <v>298954000</v>
      </c>
      <c r="L1114" s="11"/>
      <c r="M1114" s="2">
        <v>251812000</v>
      </c>
      <c r="O1114" s="2"/>
      <c r="P1114" s="2"/>
      <c r="Q1114" s="12">
        <f>K1114+L1114-M1114-O1114-P1114</f>
        <v>47142000</v>
      </c>
      <c r="R1114" t="str">
        <f>MID(G1114,3,3)</f>
        <v>MUP</v>
      </c>
    </row>
    <row r="1115" spans="1:18" x14ac:dyDescent="0.25">
      <c r="A1115" s="29" t="s">
        <v>223</v>
      </c>
      <c r="B1115" s="2" t="s">
        <v>173</v>
      </c>
      <c r="C1115" s="3" t="str">
        <f>VLOOKUP(B1115,[1]MASTER!A:B,2,0)</f>
        <v>OTSU-SALIN 3</v>
      </c>
      <c r="D1115" s="3" t="str">
        <f>VLOOKUP(B1115,[1]MASTER!F:G,2,0)</f>
        <v>1111</v>
      </c>
      <c r="E1115" s="3" t="str">
        <f>VLOOKUP(D1115,[1]MASTER!G:H,2,0)</f>
        <v>BASIC  SOLUTION</v>
      </c>
      <c r="F1115" s="11" t="s">
        <v>167</v>
      </c>
      <c r="G1115" s="2" t="s">
        <v>19</v>
      </c>
      <c r="H1115" s="2" t="s">
        <v>20</v>
      </c>
      <c r="I1115" s="10" t="s">
        <v>20</v>
      </c>
      <c r="J1115" s="24">
        <v>12840</v>
      </c>
      <c r="K1115" s="24">
        <v>286049520</v>
      </c>
      <c r="L1115" s="11"/>
      <c r="M1115" s="2">
        <v>83190371.94211036</v>
      </c>
      <c r="O1115" s="2"/>
      <c r="P1115" s="2"/>
      <c r="Q1115" s="12">
        <f>K1115+L1115-M1115-O1115-P1115</f>
        <v>202859148.05788964</v>
      </c>
      <c r="R1115" t="str">
        <f>MID(G1115,3,3)</f>
        <v>MUP</v>
      </c>
    </row>
    <row r="1116" spans="1:18" x14ac:dyDescent="0.25">
      <c r="A1116" s="29" t="s">
        <v>223</v>
      </c>
      <c r="B1116" s="2" t="s">
        <v>173</v>
      </c>
      <c r="C1116" s="3" t="str">
        <f>VLOOKUP(B1116,[1]MASTER!A:B,2,0)</f>
        <v>OTSU-SALIN 3</v>
      </c>
      <c r="D1116" s="3" t="str">
        <f>VLOOKUP(B1116,[1]MASTER!F:G,2,0)</f>
        <v>1111</v>
      </c>
      <c r="E1116" s="3" t="str">
        <f>VLOOKUP(D1116,[1]MASTER!G:H,2,0)</f>
        <v>BASIC  SOLUTION</v>
      </c>
      <c r="F1116" s="11" t="s">
        <v>167</v>
      </c>
      <c r="G1116" s="2" t="s">
        <v>81</v>
      </c>
      <c r="H1116" s="2" t="s">
        <v>48</v>
      </c>
      <c r="I1116" s="10" t="s">
        <v>49</v>
      </c>
      <c r="J1116" s="24">
        <v>85860</v>
      </c>
      <c r="K1116" s="24">
        <v>2373599700</v>
      </c>
      <c r="L1116" s="11"/>
      <c r="M1116" s="2">
        <v>556287019.85588741</v>
      </c>
      <c r="O1116" s="2"/>
      <c r="P1116" s="2"/>
      <c r="Q1116" s="12">
        <f>K1116+L1116-M1116-O1116-P1116</f>
        <v>1817312680.1441126</v>
      </c>
      <c r="R1116" t="str">
        <f>MID(G1116,3,3)</f>
        <v>MUP</v>
      </c>
    </row>
    <row r="1117" spans="1:18" x14ac:dyDescent="0.25">
      <c r="A1117" s="29" t="s">
        <v>223</v>
      </c>
      <c r="B1117" s="2" t="s">
        <v>174</v>
      </c>
      <c r="C1117" s="3" t="str">
        <f>VLOOKUP(B1117,[1]MASTER!A:B,2,0)</f>
        <v>OTSU-D5</v>
      </c>
      <c r="D1117" s="3" t="str">
        <f>VLOOKUP(B1117,[1]MASTER!F:G,2,0)</f>
        <v>1111</v>
      </c>
      <c r="E1117" s="3" t="str">
        <f>VLOOKUP(D1117,[1]MASTER!G:H,2,0)</f>
        <v>BASIC  SOLUTION</v>
      </c>
      <c r="F1117" s="11" t="s">
        <v>167</v>
      </c>
      <c r="G1117" s="2" t="s">
        <v>19</v>
      </c>
      <c r="H1117" s="2" t="s">
        <v>20</v>
      </c>
      <c r="I1117" s="10" t="s">
        <v>20</v>
      </c>
      <c r="J1117" s="24">
        <v>4880</v>
      </c>
      <c r="K1117" s="24">
        <v>59126080</v>
      </c>
      <c r="L1117" s="11"/>
      <c r="M1117" s="2">
        <v>34702101.077787668</v>
      </c>
      <c r="O1117" s="2"/>
      <c r="P1117" s="2"/>
      <c r="Q1117" s="12">
        <f>K1117+L1117-M1117-O1117-P1117</f>
        <v>24423978.922212332</v>
      </c>
      <c r="R1117" t="str">
        <f>MID(G1117,3,3)</f>
        <v>MUP</v>
      </c>
    </row>
    <row r="1118" spans="1:18" x14ac:dyDescent="0.25">
      <c r="A1118" s="29" t="s">
        <v>223</v>
      </c>
      <c r="B1118" s="2" t="s">
        <v>174</v>
      </c>
      <c r="C1118" s="3" t="str">
        <f>VLOOKUP(B1118,[1]MASTER!A:B,2,0)</f>
        <v>OTSU-D5</v>
      </c>
      <c r="D1118" s="3" t="str">
        <f>VLOOKUP(B1118,[1]MASTER!F:G,2,0)</f>
        <v>1111</v>
      </c>
      <c r="E1118" s="3" t="str">
        <f>VLOOKUP(D1118,[1]MASTER!G:H,2,0)</f>
        <v>BASIC  SOLUTION</v>
      </c>
      <c r="F1118" s="11" t="s">
        <v>167</v>
      </c>
      <c r="G1118" s="2" t="s">
        <v>81</v>
      </c>
      <c r="H1118" s="2" t="s">
        <v>48</v>
      </c>
      <c r="I1118" s="10" t="s">
        <v>49</v>
      </c>
      <c r="J1118" s="24">
        <v>44020</v>
      </c>
      <c r="K1118" s="24">
        <v>259057700</v>
      </c>
      <c r="L1118" s="11"/>
      <c r="M1118" s="2">
        <v>313030018.32873225</v>
      </c>
      <c r="O1118" s="2"/>
      <c r="P1118" s="2"/>
      <c r="Q1118" s="12">
        <f>K1118+L1118-M1118-O1118-P1118</f>
        <v>-53972318.328732252</v>
      </c>
      <c r="R1118" t="str">
        <f>MID(G1118,3,3)</f>
        <v>MUP</v>
      </c>
    </row>
    <row r="1119" spans="1:18" x14ac:dyDescent="0.25">
      <c r="A1119" s="29" t="s">
        <v>223</v>
      </c>
      <c r="B1119" s="2" t="s">
        <v>175</v>
      </c>
      <c r="C1119" s="3" t="str">
        <f>VLOOKUP(B1119,[1]MASTER!A:B,2,0)</f>
        <v>OTSU-NS</v>
      </c>
      <c r="D1119" s="3" t="str">
        <f>VLOOKUP(B1119,[1]MASTER!F:G,2,0)</f>
        <v>1111</v>
      </c>
      <c r="E1119" s="3" t="str">
        <f>VLOOKUP(D1119,[1]MASTER!G:H,2,0)</f>
        <v>BASIC  SOLUTION</v>
      </c>
      <c r="F1119" s="11" t="s">
        <v>167</v>
      </c>
      <c r="G1119" s="2" t="s">
        <v>176</v>
      </c>
      <c r="H1119" s="2" t="s">
        <v>20</v>
      </c>
      <c r="I1119" s="10" t="s">
        <v>20</v>
      </c>
      <c r="J1119" s="24">
        <v>-1</v>
      </c>
      <c r="K1119" s="24">
        <v>-5876</v>
      </c>
      <c r="L1119" s="11"/>
      <c r="M1119" s="2">
        <v>-6626.5224231237999</v>
      </c>
      <c r="O1119" s="2"/>
      <c r="P1119" s="2"/>
      <c r="Q1119" s="12">
        <f>K1119+L1119-M1119-O1119-P1119</f>
        <v>750.52242312379985</v>
      </c>
      <c r="R1119" t="str">
        <f>MID(G1119,3,3)</f>
        <v>MUP</v>
      </c>
    </row>
    <row r="1120" spans="1:18" x14ac:dyDescent="0.25">
      <c r="A1120" s="29" t="s">
        <v>223</v>
      </c>
      <c r="B1120" s="2" t="s">
        <v>192</v>
      </c>
      <c r="C1120" s="3" t="str">
        <f>VLOOKUP(B1120,[1]MASTER!A:B,2,0)</f>
        <v>URINE BAG</v>
      </c>
      <c r="D1120" s="3" t="str">
        <f>VLOOKUP(B1120,[1]MASTER!F:G,2,0)</f>
        <v>1521</v>
      </c>
      <c r="E1120" s="3" t="str">
        <f>VLOOKUP(D1120,[1]MASTER!G:H,2,0)</f>
        <v>IV SET MERCHANDISE</v>
      </c>
      <c r="F1120" s="11" t="s">
        <v>45</v>
      </c>
      <c r="G1120" s="2" t="s">
        <v>46</v>
      </c>
      <c r="H1120" s="2" t="s">
        <v>20</v>
      </c>
      <c r="I1120" s="10" t="s">
        <v>20</v>
      </c>
      <c r="J1120" s="24">
        <v>200</v>
      </c>
      <c r="K1120" s="24">
        <v>1233200</v>
      </c>
      <c r="L1120" s="11"/>
      <c r="M1120" s="2">
        <v>760000</v>
      </c>
      <c r="O1120" s="2"/>
      <c r="P1120" s="2"/>
      <c r="Q1120" s="12">
        <f>K1120+L1120-M1120-O1120-P1120</f>
        <v>473200</v>
      </c>
      <c r="R1120" t="str">
        <f>MID(G1120,3,3)</f>
        <v>MUP</v>
      </c>
    </row>
    <row r="1121" spans="1:18" x14ac:dyDescent="0.25">
      <c r="A1121" s="29" t="s">
        <v>223</v>
      </c>
      <c r="B1121" s="2" t="s">
        <v>192</v>
      </c>
      <c r="C1121" s="3" t="str">
        <f>VLOOKUP(B1121,[1]MASTER!A:B,2,0)</f>
        <v>URINE BAG</v>
      </c>
      <c r="D1121" s="3" t="str">
        <f>VLOOKUP(B1121,[1]MASTER!F:G,2,0)</f>
        <v>1521</v>
      </c>
      <c r="E1121" s="3" t="str">
        <f>VLOOKUP(D1121,[1]MASTER!G:H,2,0)</f>
        <v>IV SET MERCHANDISE</v>
      </c>
      <c r="F1121" s="11" t="s">
        <v>45</v>
      </c>
      <c r="G1121" s="2" t="s">
        <v>47</v>
      </c>
      <c r="H1121" s="2" t="s">
        <v>48</v>
      </c>
      <c r="I1121" s="10" t="s">
        <v>49</v>
      </c>
      <c r="J1121" s="24">
        <v>102100</v>
      </c>
      <c r="K1121" s="24">
        <v>451282000</v>
      </c>
      <c r="L1121" s="11"/>
      <c r="M1121" s="2">
        <v>387980000</v>
      </c>
      <c r="O1121" s="2"/>
      <c r="P1121" s="2"/>
      <c r="Q1121" s="12">
        <f>K1121+L1121-M1121-O1121-P1121</f>
        <v>63302000</v>
      </c>
      <c r="R1121" t="str">
        <f>MID(G1121,3,3)</f>
        <v>MUP</v>
      </c>
    </row>
    <row r="1122" spans="1:18" x14ac:dyDescent="0.25">
      <c r="A1122" s="29" t="s">
        <v>223</v>
      </c>
      <c r="B1122" s="2" t="s">
        <v>192</v>
      </c>
      <c r="C1122" s="3" t="str">
        <f>VLOOKUP(B1122,[1]MASTER!A:B,2,0)</f>
        <v>URINE BAG</v>
      </c>
      <c r="D1122" s="3" t="str">
        <f>VLOOKUP(B1122,[1]MASTER!F:G,2,0)</f>
        <v>1521</v>
      </c>
      <c r="E1122" s="3" t="str">
        <f>VLOOKUP(D1122,[1]MASTER!G:H,2,0)</f>
        <v>IV SET MERCHANDISE</v>
      </c>
      <c r="F1122" s="11" t="s">
        <v>45</v>
      </c>
      <c r="G1122" s="2" t="s">
        <v>53</v>
      </c>
      <c r="H1122" s="2" t="s">
        <v>48</v>
      </c>
      <c r="I1122" s="10" t="s">
        <v>49</v>
      </c>
      <c r="J1122" s="24">
        <v>2000</v>
      </c>
      <c r="K1122" s="24">
        <v>8840000</v>
      </c>
      <c r="L1122" s="11"/>
      <c r="M1122" s="2">
        <v>7600000</v>
      </c>
      <c r="O1122" s="2"/>
      <c r="P1122" s="2"/>
      <c r="Q1122" s="12">
        <f>K1122+L1122-M1122-O1122-P1122</f>
        <v>1240000</v>
      </c>
      <c r="R1122" t="str">
        <f>MID(G1122,3,3)</f>
        <v>RNI</v>
      </c>
    </row>
    <row r="1123" spans="1:18" x14ac:dyDescent="0.25">
      <c r="A1123" s="29" t="s">
        <v>223</v>
      </c>
      <c r="B1123" s="2" t="s">
        <v>40</v>
      </c>
      <c r="C1123" s="3" t="str">
        <f>VLOOKUP(B1123,[1]MASTER!A:B,2,0)</f>
        <v>BFLUID</v>
      </c>
      <c r="D1123" s="3" t="str">
        <f>VLOOKUP(B1123,[1]MASTER!F:G,2,0)</f>
        <v>1138</v>
      </c>
      <c r="E1123" s="3" t="str">
        <f>VLOOKUP(D1123,[1]MASTER!G:H,2,0)</f>
        <v>B-FLUID</v>
      </c>
      <c r="F1123" s="9" t="s">
        <v>154</v>
      </c>
      <c r="G1123" s="2" t="s">
        <v>155</v>
      </c>
      <c r="H1123" s="2" t="s">
        <v>20</v>
      </c>
      <c r="I1123" s="10" t="s">
        <v>20</v>
      </c>
      <c r="J1123" s="24">
        <v>13440</v>
      </c>
      <c r="K1123" s="24">
        <v>1200677184.0000002</v>
      </c>
      <c r="L1123" s="11"/>
      <c r="M1123" s="2">
        <v>907234581.04657733</v>
      </c>
      <c r="O1123" s="2"/>
      <c r="P1123" s="2"/>
      <c r="Q1123" s="12">
        <f>K1123+L1123-M1123-O1123-P1123</f>
        <v>293442602.9534229</v>
      </c>
      <c r="R1123" t="str">
        <f>MID(G1123,3,3)</f>
        <v>TOP</v>
      </c>
    </row>
    <row r="1124" spans="1:18" x14ac:dyDescent="0.25">
      <c r="A1124" s="29" t="s">
        <v>223</v>
      </c>
      <c r="B1124" s="2" t="s">
        <v>121</v>
      </c>
      <c r="C1124" s="3" t="str">
        <f>VLOOKUP(B1124,[1]MASTER!A:B,2,0)</f>
        <v>OTSUTRAN-40</v>
      </c>
      <c r="D1124" s="3" t="str">
        <f>VLOOKUP(B1124,[1]MASTER!F:G,2,0)</f>
        <v>1115</v>
      </c>
      <c r="E1124" s="3" t="str">
        <f>VLOOKUP(D1124,[1]MASTER!G:H,2,0)</f>
        <v>C O D</v>
      </c>
      <c r="F1124" s="11" t="s">
        <v>88</v>
      </c>
      <c r="G1124" s="2" t="s">
        <v>81</v>
      </c>
      <c r="H1124" s="2" t="s">
        <v>48</v>
      </c>
      <c r="I1124" s="10" t="s">
        <v>49</v>
      </c>
      <c r="J1124" s="24">
        <v>60</v>
      </c>
      <c r="K1124" s="24">
        <v>4867440</v>
      </c>
      <c r="L1124" s="11"/>
      <c r="M1124" s="2">
        <v>3438354.9327354538</v>
      </c>
      <c r="O1124" s="2"/>
      <c r="P1124" s="2"/>
      <c r="Q1124" s="12">
        <f>K1124+L1124-M1124-O1124-P1124</f>
        <v>1429085.0672645462</v>
      </c>
      <c r="R1124" t="str">
        <f>MID(G1124,3,3)</f>
        <v>MUP</v>
      </c>
    </row>
    <row r="1125" spans="1:18" x14ac:dyDescent="0.25">
      <c r="A1125" s="29" t="s">
        <v>223</v>
      </c>
      <c r="B1125" s="2" t="s">
        <v>197</v>
      </c>
      <c r="C1125" s="3" t="str">
        <f>VLOOKUP(B1125,[1]MASTER!A:B,2,0)</f>
        <v>BFLUID</v>
      </c>
      <c r="D1125" s="3" t="str">
        <f>VLOOKUP(B1125,[1]MASTER!F:G,2,0)</f>
        <v>1138</v>
      </c>
      <c r="E1125" s="3" t="str">
        <f>VLOOKUP(D1125,[1]MASTER!G:H,2,0)</f>
        <v>B-FLUID</v>
      </c>
      <c r="F1125" s="11" t="s">
        <v>154</v>
      </c>
      <c r="G1125" s="2" t="s">
        <v>198</v>
      </c>
      <c r="H1125" s="2" t="s">
        <v>20</v>
      </c>
      <c r="I1125" s="10" t="s">
        <v>20</v>
      </c>
      <c r="J1125" s="24">
        <v>4980</v>
      </c>
      <c r="K1125" s="24">
        <v>577581396</v>
      </c>
      <c r="L1125" s="11"/>
      <c r="M1125" s="2">
        <v>373552833.26281571</v>
      </c>
      <c r="O1125" s="2"/>
      <c r="P1125" s="2"/>
      <c r="Q1125" s="12">
        <f>K1125+L1125-M1125-O1125-P1125</f>
        <v>204028562.73718429</v>
      </c>
      <c r="R1125" t="str">
        <f>MID(G1125,3,3)</f>
        <v>OHK</v>
      </c>
    </row>
    <row r="1126" spans="1:18" x14ac:dyDescent="0.25">
      <c r="A1126" s="29" t="s">
        <v>223</v>
      </c>
      <c r="B1126" s="2" t="s">
        <v>199</v>
      </c>
      <c r="C1126" s="3" t="str">
        <f>VLOOKUP(B1126,[1]MASTER!A:B,2,0)</f>
        <v>BFLUID</v>
      </c>
      <c r="D1126" s="3" t="str">
        <f>VLOOKUP(B1126,[1]MASTER!F:G,2,0)</f>
        <v>1138</v>
      </c>
      <c r="E1126" s="3" t="str">
        <f>VLOOKUP(D1126,[1]MASTER!G:H,2,0)</f>
        <v>B-FLUID</v>
      </c>
      <c r="F1126" s="11" t="s">
        <v>154</v>
      </c>
      <c r="G1126" s="2" t="s">
        <v>198</v>
      </c>
      <c r="H1126" s="2" t="s">
        <v>20</v>
      </c>
      <c r="I1126" s="10" t="s">
        <v>20</v>
      </c>
      <c r="J1126" s="24">
        <v>580</v>
      </c>
      <c r="K1126" s="24">
        <v>52087648.199999996</v>
      </c>
      <c r="L1126" s="11"/>
      <c r="M1126" s="2">
        <v>38854061.879735306</v>
      </c>
      <c r="O1126" s="2"/>
      <c r="P1126" s="2"/>
      <c r="Q1126" s="12">
        <f>K1126+L1126-M1126-O1126-P1126</f>
        <v>13233586.32026469</v>
      </c>
      <c r="R1126" t="str">
        <f>MID(G1126,3,3)</f>
        <v>OHK</v>
      </c>
    </row>
    <row r="1127" spans="1:18" x14ac:dyDescent="0.25">
      <c r="A1127" s="29" t="s">
        <v>223</v>
      </c>
      <c r="B1127" s="2" t="s">
        <v>200</v>
      </c>
      <c r="C1127" s="3" t="str">
        <f>VLOOKUP(B1127,[1]MASTER!A:B,2,0)</f>
        <v>AMINOLEBAN</v>
      </c>
      <c r="D1127" s="3" t="str">
        <f>VLOOKUP(B1127,[1]MASTER!F:G,2,0)</f>
        <v>1135</v>
      </c>
      <c r="E1127" s="3" t="str">
        <f>VLOOKUP(D1127,[1]MASTER!G:H,2,0)</f>
        <v>AMINOLEBAN INJECTION</v>
      </c>
      <c r="F1127" s="11" t="s">
        <v>154</v>
      </c>
      <c r="G1127" s="2" t="s">
        <v>201</v>
      </c>
      <c r="H1127" s="2" t="s">
        <v>20</v>
      </c>
      <c r="I1127" s="10" t="s">
        <v>20</v>
      </c>
      <c r="J1127" s="24">
        <v>1920</v>
      </c>
      <c r="K1127" s="24">
        <v>171986918.39999998</v>
      </c>
      <c r="L1127" s="11"/>
      <c r="M1127" s="2">
        <v>89388905.716257602</v>
      </c>
      <c r="O1127" s="2"/>
      <c r="P1127" s="2"/>
      <c r="Q1127" s="12">
        <f>K1127+L1127-M1127-O1127-P1127</f>
        <v>82598012.683742374</v>
      </c>
      <c r="R1127" t="str">
        <f>MID(G1127,3,3)</f>
        <v>YPC</v>
      </c>
    </row>
    <row r="1128" spans="1:18" x14ac:dyDescent="0.25">
      <c r="A1128" s="29" t="s">
        <v>223</v>
      </c>
      <c r="B1128" s="2" t="s">
        <v>202</v>
      </c>
      <c r="C1128" s="3" t="str">
        <f>VLOOKUP(B1128,[1]MASTER!A:B,2,0)</f>
        <v>KIDMIN</v>
      </c>
      <c r="D1128" s="3" t="str">
        <f>VLOOKUP(B1128,[1]MASTER!F:G,2,0)</f>
        <v>1132</v>
      </c>
      <c r="E1128" s="3" t="str">
        <f>VLOOKUP(D1128,[1]MASTER!G:H,2,0)</f>
        <v>KIDMIN</v>
      </c>
      <c r="F1128" s="11" t="s">
        <v>154</v>
      </c>
      <c r="G1128" s="2" t="s">
        <v>201</v>
      </c>
      <c r="H1128" s="2" t="s">
        <v>20</v>
      </c>
      <c r="I1128" s="10" t="s">
        <v>20</v>
      </c>
      <c r="J1128" s="24">
        <v>4000</v>
      </c>
      <c r="K1128" s="24">
        <v>228012959.99999997</v>
      </c>
      <c r="L1128" s="11"/>
      <c r="M1128" s="2">
        <v>123464723.2326044</v>
      </c>
      <c r="O1128" s="2"/>
      <c r="P1128" s="2"/>
      <c r="Q1128" s="12">
        <f>K1128+L1128-M1128-O1128-P1128</f>
        <v>104548236.76739557</v>
      </c>
      <c r="R1128" t="str">
        <f>MID(G1128,3,3)</f>
        <v>YPC</v>
      </c>
    </row>
    <row r="1129" spans="1:18" x14ac:dyDescent="0.25">
      <c r="A1129" s="29" t="s">
        <v>223</v>
      </c>
      <c r="B1129" s="2" t="s">
        <v>203</v>
      </c>
      <c r="C1129" s="3" t="str">
        <f>VLOOKUP(B1129,[1]MASTER!A:B,2,0)</f>
        <v>PAN-AMIN G</v>
      </c>
      <c r="D1129" s="3" t="str">
        <f>VLOOKUP(B1129,[1]MASTER!F:G,2,0)</f>
        <v>1131</v>
      </c>
      <c r="E1129" s="3" t="str">
        <f>VLOOKUP(D1129,[1]MASTER!G:H,2,0)</f>
        <v>AMINO ACID</v>
      </c>
      <c r="F1129" s="11" t="s">
        <v>154</v>
      </c>
      <c r="G1129" s="2" t="s">
        <v>201</v>
      </c>
      <c r="H1129" s="2" t="s">
        <v>20</v>
      </c>
      <c r="I1129" s="10" t="s">
        <v>20</v>
      </c>
      <c r="J1129" s="24">
        <v>54000</v>
      </c>
      <c r="K1129" s="24">
        <v>2629274445</v>
      </c>
      <c r="L1129" s="11"/>
      <c r="M1129" s="2">
        <v>1604125734.127382</v>
      </c>
      <c r="O1129" s="2"/>
      <c r="P1129" s="2"/>
      <c r="Q1129" s="12">
        <f>K1129+L1129-M1129-O1129-P1129</f>
        <v>1025148710.872618</v>
      </c>
      <c r="R1129" t="str">
        <f>MID(G1129,3,3)</f>
        <v>YPC</v>
      </c>
    </row>
    <row r="1130" spans="1:18" x14ac:dyDescent="0.25">
      <c r="A1130" s="29" t="s">
        <v>223</v>
      </c>
      <c r="B1130" s="2" t="s">
        <v>172</v>
      </c>
      <c r="C1130" s="3" t="str">
        <f>VLOOKUP(B1130,[1]MASTER!A:B,2,0)</f>
        <v>ASERING</v>
      </c>
      <c r="D1130" s="3" t="str">
        <f>VLOOKUP(B1130,[1]MASTER!F:G,2,0)</f>
        <v>1114</v>
      </c>
      <c r="E1130" s="3" t="str">
        <f>VLOOKUP(D1130,[1]MASTER!G:H,2,0)</f>
        <v>ASERING</v>
      </c>
      <c r="F1130" s="11" t="s">
        <v>167</v>
      </c>
      <c r="G1130" s="2" t="s">
        <v>19</v>
      </c>
      <c r="H1130" s="11" t="s">
        <v>20</v>
      </c>
      <c r="I1130" s="2" t="s">
        <v>20</v>
      </c>
      <c r="J1130" s="22">
        <v>17800</v>
      </c>
      <c r="K1130" s="22">
        <v>378410200</v>
      </c>
      <c r="L1130" s="11"/>
      <c r="M1130" s="2">
        <v>116183952.18114987</v>
      </c>
      <c r="O1130" s="2"/>
      <c r="P1130" s="2"/>
      <c r="Q1130" s="12">
        <f>K1130+L1130-M1130-O1130-P1130</f>
        <v>262226247.81885013</v>
      </c>
      <c r="R1130" t="str">
        <f>MID(G1130,3,3)</f>
        <v>MUP</v>
      </c>
    </row>
    <row r="1131" spans="1:18" x14ac:dyDescent="0.25">
      <c r="A1131" s="29" t="s">
        <v>223</v>
      </c>
      <c r="B1131" s="2" t="s">
        <v>172</v>
      </c>
      <c r="C1131" s="3" t="str">
        <f>VLOOKUP(B1131,[1]MASTER!A:B,2,0)</f>
        <v>ASERING</v>
      </c>
      <c r="D1131" s="3" t="str">
        <f>VLOOKUP(B1131,[1]MASTER!F:G,2,0)</f>
        <v>1114</v>
      </c>
      <c r="E1131" s="3" t="str">
        <f>VLOOKUP(D1131,[1]MASTER!G:H,2,0)</f>
        <v>ASERING</v>
      </c>
      <c r="F1131" s="11" t="s">
        <v>167</v>
      </c>
      <c r="G1131" s="2" t="s">
        <v>81</v>
      </c>
      <c r="H1131" s="11" t="s">
        <v>48</v>
      </c>
      <c r="I1131" s="2" t="s">
        <v>49</v>
      </c>
      <c r="J1131" s="22">
        <v>314377</v>
      </c>
      <c r="K1131" s="22">
        <v>2106640277</v>
      </c>
      <c r="L1131" s="11"/>
      <c r="M1131" s="2">
        <v>2051997883.9805319</v>
      </c>
      <c r="O1131" s="2"/>
      <c r="P1131" s="2"/>
      <c r="Q1131" s="12">
        <f>K1131+L1131-M1131-O1131-P1131</f>
        <v>54642393.019468069</v>
      </c>
      <c r="R1131" t="str">
        <f>MID(G1131,3,3)</f>
        <v>MUP</v>
      </c>
    </row>
    <row r="1132" spans="1:18" x14ac:dyDescent="0.25">
      <c r="A1132" s="29" t="s">
        <v>223</v>
      </c>
      <c r="B1132" s="2" t="s">
        <v>204</v>
      </c>
      <c r="C1132" s="3" t="str">
        <f>VLOOKUP(B1132,[1]MASTER!A:B,2,0)</f>
        <v>KA-EN 3B</v>
      </c>
      <c r="D1132" s="3" t="str">
        <f>VLOOKUP(B1132,[1]MASTER!F:G,2,0)</f>
        <v>1113</v>
      </c>
      <c r="E1132" s="3" t="str">
        <f>VLOOKUP(D1132,[1]MASTER!G:H,2,0)</f>
        <v>KA - EN</v>
      </c>
      <c r="F1132" s="11" t="s">
        <v>167</v>
      </c>
      <c r="G1132" s="2" t="s">
        <v>19</v>
      </c>
      <c r="H1132" s="11" t="s">
        <v>20</v>
      </c>
      <c r="I1132" s="2" t="s">
        <v>20</v>
      </c>
      <c r="J1132" s="22">
        <v>13560</v>
      </c>
      <c r="K1132" s="22">
        <v>280108920</v>
      </c>
      <c r="L1132" s="11"/>
      <c r="M1132" s="2">
        <v>94251957.24842599</v>
      </c>
      <c r="O1132" s="2"/>
      <c r="P1132" s="2"/>
      <c r="Q1132" s="12">
        <f>K1132+L1132-M1132-O1132-P1132</f>
        <v>185856962.75157401</v>
      </c>
      <c r="R1132" t="str">
        <f>MID(G1132,3,3)</f>
        <v>MUP</v>
      </c>
    </row>
    <row r="1133" spans="1:18" x14ac:dyDescent="0.25">
      <c r="A1133" s="29" t="s">
        <v>223</v>
      </c>
      <c r="B1133" s="2" t="s">
        <v>204</v>
      </c>
      <c r="C1133" s="3" t="str">
        <f>VLOOKUP(B1133,[1]MASTER!A:B,2,0)</f>
        <v>KA-EN 3B</v>
      </c>
      <c r="D1133" s="3" t="str">
        <f>VLOOKUP(B1133,[1]MASTER!F:G,2,0)</f>
        <v>1113</v>
      </c>
      <c r="E1133" s="3" t="str">
        <f>VLOOKUP(D1133,[1]MASTER!G:H,2,0)</f>
        <v>KA - EN</v>
      </c>
      <c r="F1133" s="11" t="s">
        <v>167</v>
      </c>
      <c r="G1133" s="2" t="s">
        <v>81</v>
      </c>
      <c r="H1133" s="11" t="s">
        <v>48</v>
      </c>
      <c r="I1133" s="2" t="s">
        <v>49</v>
      </c>
      <c r="J1133" s="22">
        <v>96200</v>
      </c>
      <c r="K1133" s="22">
        <v>940739800</v>
      </c>
      <c r="L1133" s="11"/>
      <c r="M1133" s="2">
        <v>668660640.6562376</v>
      </c>
      <c r="O1133" s="2"/>
      <c r="P1133" s="2"/>
      <c r="Q1133" s="12">
        <f>K1133+L1133-M1133-O1133-P1133</f>
        <v>272079159.3437624</v>
      </c>
      <c r="R1133" t="str">
        <f>MID(G1133,3,3)</f>
        <v>MUP</v>
      </c>
    </row>
    <row r="1134" spans="1:18" x14ac:dyDescent="0.25">
      <c r="A1134" s="29" t="s">
        <v>223</v>
      </c>
      <c r="B1134" s="2" t="s">
        <v>205</v>
      </c>
      <c r="C1134" s="3" t="str">
        <f>VLOOKUP(B1134,[1]MASTER!A:B,2,0)</f>
        <v>BLENDERA 1,25 KGPERUB FORMULA</v>
      </c>
      <c r="D1134" s="3" t="str">
        <f>VLOOKUP(B1134,[1]MASTER!F:G,2,0)</f>
        <v>1155</v>
      </c>
      <c r="E1134" s="3" t="str">
        <f>VLOOKUP(D1134,[1]MASTER!G:H,2,0)</f>
        <v>BLENDERA</v>
      </c>
      <c r="F1134" s="11" t="s">
        <v>137</v>
      </c>
      <c r="G1134" s="2" t="s">
        <v>19</v>
      </c>
      <c r="H1134" s="11" t="s">
        <v>20</v>
      </c>
      <c r="I1134" s="2" t="s">
        <v>20</v>
      </c>
      <c r="J1134" s="22">
        <v>2888</v>
      </c>
      <c r="K1134" s="22">
        <v>612923128</v>
      </c>
      <c r="L1134" s="11"/>
      <c r="M1134" s="2">
        <v>390824687.70183998</v>
      </c>
      <c r="O1134" s="2"/>
      <c r="P1134" s="2"/>
      <c r="Q1134" s="12">
        <f>K1134+L1134-M1134-O1134-P1134</f>
        <v>222098440.29816002</v>
      </c>
      <c r="R1134" t="str">
        <f>MID(G1134,3,3)</f>
        <v>MUP</v>
      </c>
    </row>
    <row r="1135" spans="1:18" x14ac:dyDescent="0.25">
      <c r="A1135" s="29" t="s">
        <v>223</v>
      </c>
      <c r="B1135" s="2" t="s">
        <v>205</v>
      </c>
      <c r="C1135" s="3" t="str">
        <f>VLOOKUP(B1135,[1]MASTER!A:B,2,0)</f>
        <v>BLENDERA 1,25 KGPERUB FORMULA</v>
      </c>
      <c r="D1135" s="3" t="str">
        <f>VLOOKUP(B1135,[1]MASTER!F:G,2,0)</f>
        <v>1155</v>
      </c>
      <c r="E1135" s="3" t="str">
        <f>VLOOKUP(D1135,[1]MASTER!G:H,2,0)</f>
        <v>BLENDERA</v>
      </c>
      <c r="F1135" s="11" t="s">
        <v>137</v>
      </c>
      <c r="G1135" s="2" t="s">
        <v>81</v>
      </c>
      <c r="H1135" s="11" t="s">
        <v>48</v>
      </c>
      <c r="I1135" s="2" t="s">
        <v>49</v>
      </c>
      <c r="J1135" s="22">
        <v>541</v>
      </c>
      <c r="K1135" s="22">
        <v>106652199</v>
      </c>
      <c r="L1135" s="11"/>
      <c r="M1135" s="2">
        <v>73211965.390129983</v>
      </c>
      <c r="O1135" s="2"/>
      <c r="P1135" s="2"/>
      <c r="Q1135" s="12">
        <f>K1135+L1135-M1135-O1135-P1135</f>
        <v>33440233.609870017</v>
      </c>
      <c r="R1135" t="str">
        <f>MID(G1135,3,3)</f>
        <v>MUP</v>
      </c>
    </row>
    <row r="1136" spans="1:18" x14ac:dyDescent="0.25">
      <c r="A1136" s="29" t="s">
        <v>223</v>
      </c>
      <c r="B1136" s="2" t="s">
        <v>206</v>
      </c>
      <c r="C1136" s="3" t="str">
        <f>VLOOKUP(B1136,[1]MASTER!A:B,2,0)</f>
        <v>NEO MUNE</v>
      </c>
      <c r="D1136" s="3" t="str">
        <f>VLOOKUP(B1136,[1]MASTER!F:G,2,0)</f>
        <v>1153</v>
      </c>
      <c r="E1136" s="3" t="str">
        <f>VLOOKUP(D1136,[1]MASTER!G:H,2,0)</f>
        <v>NEO MUNE</v>
      </c>
      <c r="F1136" s="11" t="s">
        <v>137</v>
      </c>
      <c r="G1136" s="2" t="s">
        <v>19</v>
      </c>
      <c r="H1136" s="11" t="s">
        <v>20</v>
      </c>
      <c r="I1136" s="2" t="s">
        <v>20</v>
      </c>
      <c r="J1136" s="22">
        <v>15840</v>
      </c>
      <c r="K1136" s="22">
        <v>367983792</v>
      </c>
      <c r="L1136" s="11"/>
      <c r="M1136" s="2">
        <v>236127838.16159999</v>
      </c>
      <c r="O1136" s="2"/>
      <c r="P1136" s="2"/>
      <c r="Q1136" s="12">
        <f>K1136+L1136-M1136-O1136-P1136</f>
        <v>131855953.83840001</v>
      </c>
      <c r="R1136" t="str">
        <f>MID(G1136,3,3)</f>
        <v>MUP</v>
      </c>
    </row>
    <row r="1137" spans="1:18" x14ac:dyDescent="0.25">
      <c r="A1137" s="29" t="s">
        <v>223</v>
      </c>
      <c r="B1137" s="2" t="s">
        <v>207</v>
      </c>
      <c r="C1137" s="3" t="str">
        <f>VLOOKUP(B1137,[1]MASTER!A:B,2,0)</f>
        <v>SODIUM CHLORIDE INFUSIntravena 3%</v>
      </c>
      <c r="D1137" s="3" t="str">
        <f>VLOOKUP(B1137,[1]MASTER!F:G,2,0)</f>
        <v>1111</v>
      </c>
      <c r="E1137" s="3" t="str">
        <f>VLOOKUP(D1137,[1]MASTER!G:H,2,0)</f>
        <v>BASIC  SOLUTION</v>
      </c>
      <c r="F1137" s="11" t="s">
        <v>88</v>
      </c>
      <c r="G1137" s="2" t="s">
        <v>81</v>
      </c>
      <c r="H1137" s="11" t="s">
        <v>48</v>
      </c>
      <c r="I1137" s="2" t="s">
        <v>49</v>
      </c>
      <c r="J1137" s="22">
        <v>11580</v>
      </c>
      <c r="K1137" s="22">
        <v>309220740</v>
      </c>
      <c r="L1137" s="11"/>
      <c r="M1137" s="2">
        <v>61694496.981177755</v>
      </c>
      <c r="O1137" s="2"/>
      <c r="P1137" s="2"/>
      <c r="Q1137" s="12">
        <f>K1137+L1137-M1137-O1137-P1137</f>
        <v>247526243.01882225</v>
      </c>
      <c r="R1137" t="str">
        <f>MID(G1137,3,3)</f>
        <v>MUP</v>
      </c>
    </row>
    <row r="1138" spans="1:18" x14ac:dyDescent="0.25">
      <c r="A1138" s="29" t="s">
        <v>223</v>
      </c>
      <c r="B1138" s="2" t="s">
        <v>146</v>
      </c>
      <c r="C1138" s="3" t="str">
        <f>VLOOKUP(B1138,[1]MASTER!A:B,2,0)</f>
        <v>OTSU-MGSO4 20</v>
      </c>
      <c r="D1138" s="3" t="str">
        <f>VLOOKUP(B1138,[1]MASTER!F:G,2,0)</f>
        <v>1112</v>
      </c>
      <c r="E1138" s="3" t="str">
        <f>VLOOKUP(D1138,[1]MASTER!G:H,2,0)</f>
        <v>AMPOULE</v>
      </c>
      <c r="F1138" s="11" t="s">
        <v>127</v>
      </c>
      <c r="G1138" s="2" t="s">
        <v>89</v>
      </c>
      <c r="H1138" s="11" t="s">
        <v>52</v>
      </c>
      <c r="I1138" s="2" t="s">
        <v>49</v>
      </c>
      <c r="J1138" s="22">
        <v>8160</v>
      </c>
      <c r="K1138" s="22">
        <v>31073280</v>
      </c>
      <c r="L1138" s="11"/>
      <c r="M1138" s="2">
        <v>17597072.061862372</v>
      </c>
      <c r="O1138" s="2"/>
      <c r="P1138" s="2"/>
      <c r="Q1138" s="12">
        <f>K1138+L1138-M1138-O1138-P1138</f>
        <v>13476207.938137628</v>
      </c>
      <c r="R1138" t="str">
        <f>MID(G1138,3,3)</f>
        <v>MUP</v>
      </c>
    </row>
    <row r="1139" spans="1:18" x14ac:dyDescent="0.25">
      <c r="A1139" s="29" t="s">
        <v>223</v>
      </c>
      <c r="B1139" s="2" t="s">
        <v>146</v>
      </c>
      <c r="C1139" s="3" t="str">
        <f>VLOOKUP(B1139,[1]MASTER!A:B,2,0)</f>
        <v>OTSU-MGSO4 20</v>
      </c>
      <c r="D1139" s="3" t="str">
        <f>VLOOKUP(B1139,[1]MASTER!F:G,2,0)</f>
        <v>1112</v>
      </c>
      <c r="E1139" s="3" t="str">
        <f>VLOOKUP(D1139,[1]MASTER!G:H,2,0)</f>
        <v>AMPOULE</v>
      </c>
      <c r="F1139" s="11" t="s">
        <v>127</v>
      </c>
      <c r="G1139" s="2" t="s">
        <v>109</v>
      </c>
      <c r="H1139" s="11" t="s">
        <v>52</v>
      </c>
      <c r="I1139" s="2" t="s">
        <v>49</v>
      </c>
      <c r="J1139" s="22">
        <v>480</v>
      </c>
      <c r="K1139" s="22">
        <v>1827840</v>
      </c>
      <c r="L1139" s="11"/>
      <c r="M1139" s="2">
        <v>1035121.8859919041</v>
      </c>
      <c r="O1139" s="2"/>
      <c r="P1139" s="2"/>
      <c r="Q1139" s="12">
        <f>K1139+L1139-M1139-O1139-P1139</f>
        <v>792718.11400809593</v>
      </c>
      <c r="R1139" t="str">
        <f>MID(G1139,3,3)</f>
        <v>RNI</v>
      </c>
    </row>
    <row r="1140" spans="1:18" x14ac:dyDescent="0.25">
      <c r="A1140" s="29" t="s">
        <v>223</v>
      </c>
      <c r="B1140" s="2" t="s">
        <v>208</v>
      </c>
      <c r="C1140" s="3" t="str">
        <f>VLOOKUP(B1140,[1]MASTER!A:B,2,0)</f>
        <v>OTSU-WI25 mL</v>
      </c>
      <c r="D1140" s="3" t="str">
        <f>VLOOKUP(B1140,[1]MASTER!F:G,2,0)</f>
        <v>1112</v>
      </c>
      <c r="E1140" s="3" t="str">
        <f>VLOOKUP(D1140,[1]MASTER!G:H,2,0)</f>
        <v>AMPOULE</v>
      </c>
      <c r="F1140" s="11" t="s">
        <v>127</v>
      </c>
      <c r="G1140" s="2" t="s">
        <v>89</v>
      </c>
      <c r="H1140" s="11" t="s">
        <v>52</v>
      </c>
      <c r="I1140" s="2" t="s">
        <v>49</v>
      </c>
      <c r="J1140" s="22">
        <v>480</v>
      </c>
      <c r="K1140" s="22">
        <v>1086240</v>
      </c>
      <c r="L1140" s="11"/>
      <c r="M1140" s="2">
        <v>792953.36563276802</v>
      </c>
      <c r="O1140" s="2"/>
      <c r="P1140" s="2"/>
      <c r="Q1140" s="12">
        <f>K1140+L1140-M1140-O1140-P1140</f>
        <v>293286.63436723198</v>
      </c>
      <c r="R1140" t="str">
        <f>MID(G1140,3,3)</f>
        <v>MUP</v>
      </c>
    </row>
    <row r="1141" spans="1:18" x14ac:dyDescent="0.25">
      <c r="A1141" s="29" t="s">
        <v>223</v>
      </c>
      <c r="B1141" s="2" t="s">
        <v>209</v>
      </c>
      <c r="C1141" s="3" t="str">
        <f>VLOOKUP(B1141,[1]MASTER!A:B,2,0)</f>
        <v>POC ONE PLUS</v>
      </c>
      <c r="D1141" s="3" t="str">
        <f>VLOOKUP(B1141,[1]MASTER!F:G,2,0)</f>
        <v>5513</v>
      </c>
      <c r="E1141" s="3" t="str">
        <f>VLOOKUP(D1141,[1]MASTER!G:H,2,0)</f>
        <v>UBT</v>
      </c>
      <c r="F1141" s="11" t="s">
        <v>178</v>
      </c>
      <c r="G1141" s="2" t="s">
        <v>179</v>
      </c>
      <c r="H1141" s="11" t="s">
        <v>20</v>
      </c>
      <c r="I1141" s="2" t="s">
        <v>20</v>
      </c>
      <c r="J1141" s="22">
        <v>1</v>
      </c>
      <c r="K1141" s="22">
        <v>201705000</v>
      </c>
      <c r="L1141" s="11"/>
      <c r="M1141" s="2">
        <v>99711395.815783203</v>
      </c>
      <c r="O1141" s="2"/>
      <c r="P1141" s="2"/>
      <c r="Q1141" s="12">
        <f>K1141+L1141-M1141-O1141-P1141</f>
        <v>101993604.1842168</v>
      </c>
      <c r="R1141" t="str">
        <f>MID(G1141,3,3)</f>
        <v>APP</v>
      </c>
    </row>
    <row r="1142" spans="1:18" x14ac:dyDescent="0.25">
      <c r="A1142" s="29" t="s">
        <v>223</v>
      </c>
      <c r="B1142" s="2" t="s">
        <v>210</v>
      </c>
      <c r="C1142" s="3" t="str">
        <f>VLOOKUP(B1142,[1]MASTER!A:B,2,0)</f>
        <v>BUSULFEX BUSULFANINJECTION</v>
      </c>
      <c r="D1142" s="3" t="str">
        <f>VLOOKUP(B1142,[1]MASTER!F:G,2,0)</f>
        <v>5122</v>
      </c>
      <c r="E1142" s="3" t="str">
        <f>VLOOKUP(D1142,[1]MASTER!G:H,2,0)</f>
        <v>Busulfex</v>
      </c>
      <c r="F1142" s="11" t="s">
        <v>59</v>
      </c>
      <c r="G1142" s="2" t="s">
        <v>32</v>
      </c>
      <c r="H1142" s="11" t="s">
        <v>20</v>
      </c>
      <c r="I1142" s="2" t="s">
        <v>20</v>
      </c>
      <c r="J1142" s="22">
        <v>18</v>
      </c>
      <c r="K1142" s="22">
        <v>81462276</v>
      </c>
      <c r="L1142" s="11"/>
      <c r="M1142" s="2">
        <v>23227619.160286799</v>
      </c>
      <c r="O1142" s="2"/>
      <c r="P1142" s="2"/>
      <c r="Q1142" s="12">
        <f>K1142+L1142-M1142-O1142-P1142</f>
        <v>58234656.839713201</v>
      </c>
      <c r="R1142" t="str">
        <f>MID(G1142,3,3)</f>
        <v>MUP</v>
      </c>
    </row>
    <row r="1143" spans="1:18" x14ac:dyDescent="0.25">
      <c r="A1143" s="29" t="s">
        <v>223</v>
      </c>
      <c r="B1143" s="2" t="s">
        <v>211</v>
      </c>
      <c r="C1143" s="3" t="str">
        <f>VLOOKUP(B1143,[1]MASTER!A:B,2,0)</f>
        <v>DELTYBA50 MG</v>
      </c>
      <c r="D1143" s="3" t="str">
        <f>VLOOKUP(B1143,[1]MASTER!F:G,2,0)</f>
        <v>5120</v>
      </c>
      <c r="E1143" s="3" t="str">
        <f>VLOOKUP(D1143,[1]MASTER!G:H,2,0)</f>
        <v>Deltyba</v>
      </c>
      <c r="F1143" s="11" t="s">
        <v>59</v>
      </c>
      <c r="G1143" s="2" t="s">
        <v>71</v>
      </c>
      <c r="H1143" s="11" t="s">
        <v>48</v>
      </c>
      <c r="I1143" s="2" t="s">
        <v>49</v>
      </c>
      <c r="J1143" s="22">
        <v>52740</v>
      </c>
      <c r="K1143" s="22">
        <v>1828082670.0000019</v>
      </c>
      <c r="L1143" s="11"/>
      <c r="M1143" s="2">
        <v>982935708.31412864</v>
      </c>
      <c r="O1143" s="2"/>
      <c r="P1143" s="2"/>
      <c r="Q1143" s="12">
        <f>K1143+L1143-M1143-O1143-P1143</f>
        <v>845146961.68587327</v>
      </c>
      <c r="R1143" t="str">
        <f>MID(G1143,3,3)</f>
        <v>MUP</v>
      </c>
    </row>
    <row r="1144" spans="1:18" x14ac:dyDescent="0.25">
      <c r="A1144" s="29" t="s">
        <v>223</v>
      </c>
      <c r="B1144" s="2" t="s">
        <v>212</v>
      </c>
      <c r="C1144" s="3" t="str">
        <f>VLOOKUP(B1144,[1]MASTER!A:B,2,0)</f>
        <v>UBIT TABLET 100 MG</v>
      </c>
      <c r="D1144" s="3" t="str">
        <f>VLOOKUP(B1144,[1]MASTER!F:G,2,0)</f>
        <v>5513</v>
      </c>
      <c r="E1144" s="3" t="str">
        <f>VLOOKUP(D1144,[1]MASTER!G:H,2,0)</f>
        <v>UBT</v>
      </c>
      <c r="F1144" s="11" t="s">
        <v>59</v>
      </c>
      <c r="G1144" s="2" t="s">
        <v>179</v>
      </c>
      <c r="H1144" s="11" t="s">
        <v>20</v>
      </c>
      <c r="I1144" s="2" t="s">
        <v>20</v>
      </c>
      <c r="J1144" s="22">
        <v>50</v>
      </c>
      <c r="K1144" s="22">
        <v>13500000</v>
      </c>
      <c r="L1144" s="11"/>
      <c r="M1144" s="2">
        <v>7277445.78692785</v>
      </c>
      <c r="O1144" s="2"/>
      <c r="P1144" s="2"/>
      <c r="Q1144" s="12">
        <f>K1144+L1144-M1144-O1144-P1144</f>
        <v>6222554.21307215</v>
      </c>
      <c r="R1144" t="str">
        <f>MID(G1144,3,3)</f>
        <v>APP</v>
      </c>
    </row>
    <row r="1145" spans="1:18" x14ac:dyDescent="0.25">
      <c r="A1145" s="30" t="s">
        <v>223</v>
      </c>
      <c r="B1145" s="2" t="s">
        <v>79</v>
      </c>
      <c r="C1145" s="3" t="str">
        <f>VLOOKUP(B1145,[1]MASTER!A:B,2,0)</f>
        <v>REXULTI TABLET 4 MG</v>
      </c>
      <c r="D1145" s="3" t="str">
        <f>VLOOKUP(B1145,[1]MASTER!F:G,2,0)</f>
        <v>5123</v>
      </c>
      <c r="E1145" s="3" t="str">
        <f>VLOOKUP(D1145,[1]MASTER!G:H,2,0)</f>
        <v>Rexulti</v>
      </c>
      <c r="F1145" s="11" t="s">
        <v>59</v>
      </c>
      <c r="G1145" s="2" t="s">
        <v>60</v>
      </c>
      <c r="H1145" s="8" t="s">
        <v>20</v>
      </c>
      <c r="I1145" s="2" t="s">
        <v>20</v>
      </c>
      <c r="J1145" s="22"/>
      <c r="K1145" s="22"/>
      <c r="L1145" s="11">
        <v>-278614</v>
      </c>
      <c r="M1145" s="2"/>
      <c r="O1145" s="2"/>
      <c r="P1145" s="2"/>
      <c r="Q1145" s="12">
        <f>K1145+L1145-M1145-O1145-P1145</f>
        <v>-278614</v>
      </c>
      <c r="R1145" t="str">
        <f>MID(G1145,3,3)</f>
        <v>APL</v>
      </c>
    </row>
    <row r="1146" spans="1:18" x14ac:dyDescent="0.25">
      <c r="A1146" s="30" t="s">
        <v>223</v>
      </c>
      <c r="B1146" s="2" t="s">
        <v>63</v>
      </c>
      <c r="C1146" s="3" t="str">
        <f>VLOOKUP(B1146,[1]MASTER!A:B,2,0)</f>
        <v>ABILIFY DISCMELT 10 MG</v>
      </c>
      <c r="D1146" s="3" t="str">
        <f>VLOOKUP(B1146,[1]MASTER!F:G,2,0)</f>
        <v>5112</v>
      </c>
      <c r="E1146" s="3" t="str">
        <f>VLOOKUP(D1146,[1]MASTER!G:H,2,0)</f>
        <v>ABILIFY</v>
      </c>
      <c r="F1146" s="11" t="s">
        <v>59</v>
      </c>
      <c r="G1146" s="2" t="s">
        <v>60</v>
      </c>
      <c r="H1146" s="8" t="s">
        <v>20</v>
      </c>
      <c r="I1146" s="2" t="s">
        <v>20</v>
      </c>
      <c r="J1146" s="22"/>
      <c r="K1146" s="22"/>
      <c r="L1146" s="11">
        <v>-341157</v>
      </c>
      <c r="M1146" s="2"/>
      <c r="O1146" s="2"/>
      <c r="P1146" s="2"/>
      <c r="Q1146" s="12">
        <f>K1146+L1146-M1146-O1146-P1146</f>
        <v>-341157</v>
      </c>
      <c r="R1146" t="str">
        <f>MID(G1146,3,3)</f>
        <v>APL</v>
      </c>
    </row>
    <row r="1147" spans="1:18" x14ac:dyDescent="0.25">
      <c r="A1147" s="30" t="s">
        <v>223</v>
      </c>
      <c r="B1147" s="2" t="s">
        <v>33</v>
      </c>
      <c r="C1147" s="3" t="str">
        <f>VLOOKUP(B1147,[1]MASTER!A:B,2,0)</f>
        <v>TABLET MINI MEPTIN</v>
      </c>
      <c r="D1147" s="3" t="str">
        <f>VLOOKUP(B1147,[1]MASTER!F:G,2,0)</f>
        <v>5113</v>
      </c>
      <c r="E1147" s="3" t="str">
        <f>VLOOKUP(D1147,[1]MASTER!G:H,2,0)</f>
        <v>MEPTIN</v>
      </c>
      <c r="F1147" s="11" t="s">
        <v>66</v>
      </c>
      <c r="G1147" s="2" t="s">
        <v>60</v>
      </c>
      <c r="H1147" s="8" t="s">
        <v>20</v>
      </c>
      <c r="I1147" s="2" t="s">
        <v>20</v>
      </c>
      <c r="J1147" s="22"/>
      <c r="K1147" s="22"/>
      <c r="L1147" s="11">
        <v>-355773</v>
      </c>
      <c r="M1147" s="2"/>
      <c r="O1147" s="2"/>
      <c r="P1147" s="2"/>
      <c r="Q1147" s="12">
        <f>K1147+L1147-M1147-O1147-P1147</f>
        <v>-355773</v>
      </c>
      <c r="R1147" t="str">
        <f>MID(G1147,3,3)</f>
        <v>APL</v>
      </c>
    </row>
    <row r="1148" spans="1:18" x14ac:dyDescent="0.25">
      <c r="A1148" s="30" t="s">
        <v>223</v>
      </c>
      <c r="B1148" s="2" t="s">
        <v>77</v>
      </c>
      <c r="C1148" s="3" t="str">
        <f>VLOOKUP(B1148,[1]MASTER!A:B,2,0)</f>
        <v>REXULTI TABLET 1 MG</v>
      </c>
      <c r="D1148" s="3" t="str">
        <f>VLOOKUP(B1148,[1]MASTER!F:G,2,0)</f>
        <v>5123</v>
      </c>
      <c r="E1148" s="3" t="str">
        <f>VLOOKUP(D1148,[1]MASTER!G:H,2,0)</f>
        <v>Rexulti</v>
      </c>
      <c r="F1148" s="11" t="s">
        <v>59</v>
      </c>
      <c r="G1148" s="2" t="s">
        <v>60</v>
      </c>
      <c r="H1148" s="8" t="s">
        <v>20</v>
      </c>
      <c r="I1148" s="2" t="s">
        <v>20</v>
      </c>
      <c r="J1148" s="22"/>
      <c r="K1148" s="22"/>
      <c r="L1148" s="11">
        <v>-358217</v>
      </c>
      <c r="M1148" s="2"/>
      <c r="O1148" s="2"/>
      <c r="P1148" s="2"/>
      <c r="Q1148" s="12">
        <f>K1148+L1148-M1148-O1148-P1148</f>
        <v>-358217</v>
      </c>
      <c r="R1148" t="str">
        <f>MID(G1148,3,3)</f>
        <v>APL</v>
      </c>
    </row>
    <row r="1149" spans="1:18" x14ac:dyDescent="0.25">
      <c r="A1149" s="30" t="s">
        <v>223</v>
      </c>
      <c r="B1149" s="2" t="s">
        <v>117</v>
      </c>
      <c r="C1149" s="3" t="str">
        <f>VLOOKUP(B1149,[1]MASTER!A:B,2,0)</f>
        <v>REXULTI TABLET 3 MG</v>
      </c>
      <c r="D1149" s="3" t="str">
        <f>VLOOKUP(B1149,[1]MASTER!F:G,2,0)</f>
        <v>5123</v>
      </c>
      <c r="E1149" s="3" t="str">
        <f>VLOOKUP(D1149,[1]MASTER!G:H,2,0)</f>
        <v>Rexulti</v>
      </c>
      <c r="F1149" s="11" t="s">
        <v>59</v>
      </c>
      <c r="G1149" s="2" t="s">
        <v>60</v>
      </c>
      <c r="H1149" s="8" t="s">
        <v>20</v>
      </c>
      <c r="I1149" s="2" t="s">
        <v>20</v>
      </c>
      <c r="J1149" s="22"/>
      <c r="K1149" s="22"/>
      <c r="L1149" s="11">
        <v>-362197</v>
      </c>
      <c r="M1149" s="2"/>
      <c r="O1149" s="2"/>
      <c r="P1149" s="2"/>
      <c r="Q1149" s="12">
        <f>K1149+L1149-M1149-O1149-P1149</f>
        <v>-362197</v>
      </c>
      <c r="R1149" t="str">
        <f>MID(G1149,3,3)</f>
        <v>APL</v>
      </c>
    </row>
    <row r="1150" spans="1:18" x14ac:dyDescent="0.25">
      <c r="A1150" s="30" t="s">
        <v>223</v>
      </c>
      <c r="B1150" s="2" t="s">
        <v>34</v>
      </c>
      <c r="C1150" s="3" t="str">
        <f>VLOOKUP(B1150,[1]MASTER!A:B,2,0)</f>
        <v>TABLET MEPTIN</v>
      </c>
      <c r="D1150" s="3" t="str">
        <f>VLOOKUP(B1150,[1]MASTER!F:G,2,0)</f>
        <v>5113</v>
      </c>
      <c r="E1150" s="3" t="str">
        <f>VLOOKUP(D1150,[1]MASTER!G:H,2,0)</f>
        <v>MEPTIN</v>
      </c>
      <c r="F1150" s="11" t="s">
        <v>66</v>
      </c>
      <c r="G1150" s="2" t="s">
        <v>60</v>
      </c>
      <c r="H1150" s="8" t="s">
        <v>20</v>
      </c>
      <c r="I1150" s="2" t="s">
        <v>20</v>
      </c>
      <c r="J1150" s="22"/>
      <c r="K1150" s="22"/>
      <c r="L1150" s="11">
        <v>-517840</v>
      </c>
      <c r="M1150" s="2"/>
      <c r="O1150" s="2"/>
      <c r="P1150" s="2"/>
      <c r="Q1150" s="12">
        <f>K1150+L1150-M1150-O1150-P1150</f>
        <v>-517840</v>
      </c>
      <c r="R1150" t="str">
        <f>MID(G1150,3,3)</f>
        <v>APL</v>
      </c>
    </row>
    <row r="1151" spans="1:18" x14ac:dyDescent="0.25">
      <c r="A1151" s="30" t="s">
        <v>223</v>
      </c>
      <c r="B1151" s="2" t="s">
        <v>78</v>
      </c>
      <c r="C1151" s="3" t="str">
        <f>VLOOKUP(B1151,[1]MASTER!A:B,2,0)</f>
        <v>REXULTI TABLET 2 MG</v>
      </c>
      <c r="D1151" s="3" t="str">
        <f>VLOOKUP(B1151,[1]MASTER!F:G,2,0)</f>
        <v>5123</v>
      </c>
      <c r="E1151" s="3" t="str">
        <f>VLOOKUP(D1151,[1]MASTER!G:H,2,0)</f>
        <v>Rexulti</v>
      </c>
      <c r="F1151" s="11" t="s">
        <v>59</v>
      </c>
      <c r="G1151" s="2" t="s">
        <v>60</v>
      </c>
      <c r="H1151" s="8" t="s">
        <v>20</v>
      </c>
      <c r="I1151" s="2" t="s">
        <v>20</v>
      </c>
      <c r="J1151" s="22"/>
      <c r="K1151" s="22"/>
      <c r="L1151" s="11">
        <v>-529365</v>
      </c>
      <c r="M1151" s="2"/>
      <c r="O1151" s="2"/>
      <c r="P1151" s="2"/>
      <c r="Q1151" s="12">
        <f>K1151+L1151-M1151-O1151-P1151</f>
        <v>-529365</v>
      </c>
      <c r="R1151" t="str">
        <f>MID(G1151,3,3)</f>
        <v>APL</v>
      </c>
    </row>
    <row r="1152" spans="1:18" x14ac:dyDescent="0.25">
      <c r="A1152" s="30" t="s">
        <v>223</v>
      </c>
      <c r="B1152" s="2" t="s">
        <v>38</v>
      </c>
      <c r="C1152" s="3" t="str">
        <f>VLOOKUP(B1152,[1]MASTER!A:B,2,0)</f>
        <v>PLETAAL 100 MG</v>
      </c>
      <c r="D1152" s="3" t="str">
        <f>VLOOKUP(B1152,[1]MASTER!F:G,2,0)</f>
        <v>5111</v>
      </c>
      <c r="E1152" s="3" t="str">
        <f>VLOOKUP(D1152,[1]MASTER!G:H,2,0)</f>
        <v>PLETAAL</v>
      </c>
      <c r="F1152" s="11" t="s">
        <v>66</v>
      </c>
      <c r="G1152" s="2" t="s">
        <v>60</v>
      </c>
      <c r="H1152" s="8" t="s">
        <v>20</v>
      </c>
      <c r="I1152" s="2" t="s">
        <v>20</v>
      </c>
      <c r="J1152" s="22"/>
      <c r="K1152" s="22"/>
      <c r="L1152" s="11">
        <v>-586058</v>
      </c>
      <c r="M1152" s="2"/>
      <c r="O1152" s="2"/>
      <c r="P1152" s="2"/>
      <c r="Q1152" s="12">
        <f>K1152+L1152-M1152-O1152-P1152</f>
        <v>-586058</v>
      </c>
      <c r="R1152" t="str">
        <f>MID(G1152,3,3)</f>
        <v>APL</v>
      </c>
    </row>
    <row r="1153" spans="1:18" x14ac:dyDescent="0.25">
      <c r="A1153" s="30" t="s">
        <v>223</v>
      </c>
      <c r="B1153" s="2" t="s">
        <v>115</v>
      </c>
      <c r="C1153" s="3" t="str">
        <f>VLOOKUP(B1153,[1]MASTER!A:B,2,0)</f>
        <v>ABILIFY ORAL SOLUTION 60ML (Lokal)</v>
      </c>
      <c r="D1153" s="3" t="str">
        <f>VLOOKUP(B1153,[1]MASTER!F:G,2,0)</f>
        <v>5112</v>
      </c>
      <c r="E1153" s="3" t="str">
        <f>VLOOKUP(D1153,[1]MASTER!G:H,2,0)</f>
        <v>ABILIFY</v>
      </c>
      <c r="F1153" s="11" t="s">
        <v>116</v>
      </c>
      <c r="G1153" s="2" t="s">
        <v>60</v>
      </c>
      <c r="H1153" s="8" t="s">
        <v>20</v>
      </c>
      <c r="I1153" s="2" t="s">
        <v>20</v>
      </c>
      <c r="J1153" s="22"/>
      <c r="K1153" s="22"/>
      <c r="L1153" s="11">
        <v>-946126</v>
      </c>
      <c r="M1153" s="2"/>
      <c r="O1153" s="2"/>
      <c r="P1153" s="2"/>
      <c r="Q1153" s="12">
        <f>K1153+L1153-M1153-O1153-P1153</f>
        <v>-946126</v>
      </c>
      <c r="R1153" t="str">
        <f>MID(G1153,3,3)</f>
        <v>APL</v>
      </c>
    </row>
    <row r="1154" spans="1:18" x14ac:dyDescent="0.25">
      <c r="A1154" s="30" t="s">
        <v>223</v>
      </c>
      <c r="B1154" s="2" t="s">
        <v>58</v>
      </c>
      <c r="C1154" s="3" t="str">
        <f>VLOOKUP(B1154,[1]MASTER!A:B,2,0)</f>
        <v>ABILIFY 5 MG</v>
      </c>
      <c r="D1154" s="3" t="str">
        <f>VLOOKUP(B1154,[1]MASTER!F:G,2,0)</f>
        <v>5112</v>
      </c>
      <c r="E1154" s="3" t="str">
        <f>VLOOKUP(D1154,[1]MASTER!G:H,2,0)</f>
        <v>ABILIFY</v>
      </c>
      <c r="F1154" s="11" t="s">
        <v>59</v>
      </c>
      <c r="G1154" s="2" t="s">
        <v>60</v>
      </c>
      <c r="H1154" s="8" t="s">
        <v>20</v>
      </c>
      <c r="I1154" s="2" t="s">
        <v>20</v>
      </c>
      <c r="J1154" s="22"/>
      <c r="K1154" s="22"/>
      <c r="L1154" s="11">
        <v>-2199636</v>
      </c>
      <c r="M1154" s="2"/>
      <c r="O1154" s="2"/>
      <c r="P1154" s="2"/>
      <c r="Q1154" s="12">
        <f>K1154+L1154-M1154-O1154-P1154</f>
        <v>-2199636</v>
      </c>
      <c r="R1154" t="str">
        <f>MID(G1154,3,3)</f>
        <v>APL</v>
      </c>
    </row>
    <row r="1155" spans="1:18" x14ac:dyDescent="0.25">
      <c r="A1155" s="30" t="s">
        <v>223</v>
      </c>
      <c r="B1155" s="2" t="s">
        <v>62</v>
      </c>
      <c r="C1155" s="3" t="str">
        <f>VLOOKUP(B1155,[1]MASTER!A:B,2,0)</f>
        <v>ABILIFY 15 MG</v>
      </c>
      <c r="D1155" s="3" t="str">
        <f>VLOOKUP(B1155,[1]MASTER!F:G,2,0)</f>
        <v>5112</v>
      </c>
      <c r="E1155" s="3" t="str">
        <f>VLOOKUP(D1155,[1]MASTER!G:H,2,0)</f>
        <v>ABILIFY</v>
      </c>
      <c r="F1155" s="11" t="s">
        <v>59</v>
      </c>
      <c r="G1155" s="2" t="s">
        <v>60</v>
      </c>
      <c r="H1155" s="8" t="s">
        <v>20</v>
      </c>
      <c r="I1155" s="2" t="s">
        <v>20</v>
      </c>
      <c r="J1155" s="22"/>
      <c r="K1155" s="22"/>
      <c r="L1155" s="11">
        <v>-2298465</v>
      </c>
      <c r="M1155" s="2"/>
      <c r="O1155" s="2"/>
      <c r="P1155" s="2"/>
      <c r="Q1155" s="12">
        <f>K1155+L1155-M1155-O1155-P1155</f>
        <v>-2298465</v>
      </c>
      <c r="R1155" t="str">
        <f>MID(G1155,3,3)</f>
        <v>APL</v>
      </c>
    </row>
    <row r="1156" spans="1:18" x14ac:dyDescent="0.25">
      <c r="A1156" s="30" t="s">
        <v>223</v>
      </c>
      <c r="B1156" s="2" t="s">
        <v>39</v>
      </c>
      <c r="C1156" s="3" t="str">
        <f>VLOOKUP(B1156,[1]MASTER!A:B,2,0)</f>
        <v>PLETAAL TABLET 50 MG</v>
      </c>
      <c r="D1156" s="3" t="str">
        <f>VLOOKUP(B1156,[1]MASTER!F:G,2,0)</f>
        <v>5111</v>
      </c>
      <c r="E1156" s="3" t="str">
        <f>VLOOKUP(D1156,[1]MASTER!G:H,2,0)</f>
        <v>PLETAAL</v>
      </c>
      <c r="F1156" s="11" t="s">
        <v>66</v>
      </c>
      <c r="G1156" s="2" t="s">
        <v>60</v>
      </c>
      <c r="H1156" s="8" t="s">
        <v>20</v>
      </c>
      <c r="I1156" s="2" t="s">
        <v>20</v>
      </c>
      <c r="J1156" s="22"/>
      <c r="K1156" s="22"/>
      <c r="L1156" s="11">
        <v>-2339103</v>
      </c>
      <c r="M1156" s="2"/>
      <c r="O1156" s="2"/>
      <c r="P1156" s="2"/>
      <c r="Q1156" s="12">
        <f>K1156+L1156-M1156-O1156-P1156</f>
        <v>-2339103</v>
      </c>
      <c r="R1156" t="str">
        <f>MID(G1156,3,3)</f>
        <v>APL</v>
      </c>
    </row>
    <row r="1157" spans="1:18" x14ac:dyDescent="0.25">
      <c r="A1157" s="30" t="s">
        <v>223</v>
      </c>
      <c r="B1157" s="2" t="s">
        <v>74</v>
      </c>
      <c r="C1157" s="3" t="str">
        <f>VLOOKUP(B1157,[1]MASTER!A:B,2,0)</f>
        <v>ABILIFY MAINTENA 400 MG</v>
      </c>
      <c r="D1157" s="3" t="str">
        <f>VLOOKUP(B1157,[1]MASTER!F:G,2,0)</f>
        <v>5119</v>
      </c>
      <c r="E1157" s="3" t="str">
        <f>VLOOKUP(D1157,[1]MASTER!G:H,2,0)</f>
        <v>Abilify Maintena Abilify</v>
      </c>
      <c r="F1157" s="11" t="s">
        <v>59</v>
      </c>
      <c r="G1157" s="2" t="s">
        <v>60</v>
      </c>
      <c r="H1157" s="8" t="s">
        <v>20</v>
      </c>
      <c r="I1157" s="2" t="s">
        <v>20</v>
      </c>
      <c r="J1157" s="22"/>
      <c r="K1157" s="22"/>
      <c r="L1157" s="11">
        <v>-3416625</v>
      </c>
      <c r="M1157" s="2"/>
      <c r="O1157" s="2"/>
      <c r="P1157" s="2"/>
      <c r="Q1157" s="12">
        <f>K1157+L1157-M1157-O1157-P1157</f>
        <v>-3416625</v>
      </c>
      <c r="R1157" t="str">
        <f>MID(G1157,3,3)</f>
        <v>APL</v>
      </c>
    </row>
    <row r="1158" spans="1:18" x14ac:dyDescent="0.25">
      <c r="A1158" s="30" t="s">
        <v>223</v>
      </c>
      <c r="B1158" s="2" t="s">
        <v>61</v>
      </c>
      <c r="C1158" s="3" t="str">
        <f>VLOOKUP(B1158,[1]MASTER!A:B,2,0)</f>
        <v>ABILIFY 10 MG.</v>
      </c>
      <c r="D1158" s="3" t="str">
        <f>VLOOKUP(B1158,[1]MASTER!F:G,2,0)</f>
        <v>5112</v>
      </c>
      <c r="E1158" s="3" t="str">
        <f>VLOOKUP(D1158,[1]MASTER!G:H,2,0)</f>
        <v>ABILIFY</v>
      </c>
      <c r="F1158" s="11" t="s">
        <v>59</v>
      </c>
      <c r="G1158" s="2" t="s">
        <v>60</v>
      </c>
      <c r="H1158" s="8" t="s">
        <v>20</v>
      </c>
      <c r="I1158" s="2" t="s">
        <v>20</v>
      </c>
      <c r="J1158" s="22"/>
      <c r="K1158" s="22"/>
      <c r="L1158" s="11">
        <v>-3677261</v>
      </c>
      <c r="M1158" s="2"/>
      <c r="O1158" s="2"/>
      <c r="P1158" s="2"/>
      <c r="Q1158" s="12">
        <f>K1158+L1158-M1158-O1158-P1158</f>
        <v>-3677261</v>
      </c>
      <c r="R1158" t="str">
        <f>MID(G1158,3,3)</f>
        <v>APL</v>
      </c>
    </row>
    <row r="1159" spans="1:18" x14ac:dyDescent="0.25">
      <c r="A1159" s="30" t="s">
        <v>223</v>
      </c>
      <c r="B1159" s="2" t="s">
        <v>37</v>
      </c>
      <c r="C1159" s="3" t="str">
        <f>VLOOKUP(B1159,[1]MASTER!A:B,2,0)</f>
        <v>M U C O S T A</v>
      </c>
      <c r="D1159" s="3" t="str">
        <f>VLOOKUP(B1159,[1]MASTER!F:G,2,0)</f>
        <v>5114</v>
      </c>
      <c r="E1159" s="3" t="str">
        <f>VLOOKUP(D1159,[1]MASTER!G:H,2,0)</f>
        <v>MUCOSTA</v>
      </c>
      <c r="F1159" s="11" t="s">
        <v>66</v>
      </c>
      <c r="G1159" s="2" t="s">
        <v>60</v>
      </c>
      <c r="H1159" s="8" t="s">
        <v>20</v>
      </c>
      <c r="I1159" s="2" t="s">
        <v>20</v>
      </c>
      <c r="J1159" s="22"/>
      <c r="K1159" s="22"/>
      <c r="L1159" s="11">
        <v>-7594264</v>
      </c>
      <c r="M1159" s="2"/>
      <c r="O1159" s="2"/>
      <c r="P1159" s="2"/>
      <c r="Q1159" s="12">
        <f>K1159+L1159-M1159-O1159-P1159</f>
        <v>-7594264</v>
      </c>
      <c r="R1159" t="str">
        <f>MID(G1159,3,3)</f>
        <v>APL</v>
      </c>
    </row>
    <row r="1160" spans="1:18" x14ac:dyDescent="0.25">
      <c r="A1160" s="30" t="s">
        <v>223</v>
      </c>
      <c r="B1160" s="2" t="s">
        <v>73</v>
      </c>
      <c r="C1160" s="3" t="str">
        <f>VLOOKUP(B1160,[1]MASTER!A:B,2,0)</f>
        <v>SAMSCA TABLET 15 MG</v>
      </c>
      <c r="D1160" s="3" t="str">
        <f>VLOOKUP(B1160,[1]MASTER!F:G,2,0)</f>
        <v>5118</v>
      </c>
      <c r="E1160" s="3" t="str">
        <f>VLOOKUP(D1160,[1]MASTER!G:H,2,0)</f>
        <v>SAMSCA</v>
      </c>
      <c r="F1160" s="11" t="s">
        <v>59</v>
      </c>
      <c r="G1160" s="2" t="s">
        <v>60</v>
      </c>
      <c r="H1160" s="8" t="s">
        <v>20</v>
      </c>
      <c r="I1160" s="2" t="s">
        <v>20</v>
      </c>
      <c r="J1160" s="22"/>
      <c r="K1160" s="22"/>
      <c r="L1160" s="11">
        <v>-11601020</v>
      </c>
      <c r="M1160" s="2"/>
      <c r="O1160" s="2"/>
      <c r="P1160" s="2"/>
      <c r="Q1160" s="12">
        <f>K1160+L1160-M1160-O1160-P1160</f>
        <v>-11601020</v>
      </c>
      <c r="R1160" t="str">
        <f>MID(G1160,3,3)</f>
        <v>APL</v>
      </c>
    </row>
    <row r="1161" spans="1:18" x14ac:dyDescent="0.25">
      <c r="A1161" s="29" t="s">
        <v>223</v>
      </c>
      <c r="B1161" s="5" t="s">
        <v>121</v>
      </c>
      <c r="C1161" s="7" t="str">
        <f>VLOOKUP(B1161,[1]MASTER!A:B,2,0)</f>
        <v>OTSUTRAN-40</v>
      </c>
      <c r="D1161" s="7" t="str">
        <f>VLOOKUP(B1161,[1]MASTER!F:G,2,0)</f>
        <v>1115</v>
      </c>
      <c r="E1161" s="7" t="str">
        <f>VLOOKUP(D1161,[1]MASTER!G:H,2,0)</f>
        <v>C O D</v>
      </c>
      <c r="F1161" s="4" t="str">
        <f>VLOOKUP(B1161,[1]MASTER!K:L,2,0)</f>
        <v>PB-DOM</v>
      </c>
      <c r="G1161" s="5" t="s">
        <v>19</v>
      </c>
      <c r="H1161" s="6" t="s">
        <v>20</v>
      </c>
      <c r="I1161" s="5" t="s">
        <v>20</v>
      </c>
      <c r="J1161" s="27"/>
      <c r="K1161" s="27"/>
      <c r="L1161" s="28"/>
      <c r="M1161" s="5"/>
      <c r="O1161" s="5">
        <v>0</v>
      </c>
      <c r="P1161" s="5">
        <v>121.895309274732</v>
      </c>
      <c r="Q1161" s="18">
        <f>K1161+L1161-M1161-O1161-P1161</f>
        <v>-121.895309274732</v>
      </c>
      <c r="R1161" s="19" t="str">
        <f>MID(G1161,3,3)</f>
        <v>MUP</v>
      </c>
    </row>
    <row r="1162" spans="1:18" x14ac:dyDescent="0.25">
      <c r="A1162" s="29" t="s">
        <v>223</v>
      </c>
      <c r="B1162" s="5" t="s">
        <v>90</v>
      </c>
      <c r="C1162" s="7" t="str">
        <f>VLOOKUP(B1162,[1]MASTER!A:B,2,0)</f>
        <v>OTSU-NS</v>
      </c>
      <c r="D1162" s="7" t="str">
        <f>VLOOKUP(B1162,[1]MASTER!F:G,2,0)</f>
        <v>1116</v>
      </c>
      <c r="E1162" s="7" t="str">
        <f>VLOOKUP(D1162,[1]MASTER!G:H,2,0)</f>
        <v>OTSUMIX</v>
      </c>
      <c r="F1162" s="4" t="str">
        <f>VLOOKUP(B1162,[1]MASTER!K:L,2,0)</f>
        <v>PB-DOM</v>
      </c>
      <c r="G1162" s="5" t="s">
        <v>19</v>
      </c>
      <c r="H1162" s="6" t="s">
        <v>20</v>
      </c>
      <c r="I1162" s="5" t="s">
        <v>20</v>
      </c>
      <c r="J1162" s="27"/>
      <c r="K1162" s="27"/>
      <c r="L1162" s="28"/>
      <c r="M1162" s="5"/>
      <c r="O1162" s="5">
        <v>0</v>
      </c>
      <c r="P1162" s="5">
        <v>130687.0518111603</v>
      </c>
      <c r="Q1162" s="18">
        <f>K1162+L1162-M1162-O1162-P1162</f>
        <v>-130687.0518111603</v>
      </c>
      <c r="R1162" s="19" t="str">
        <f>MID(G1162,3,3)</f>
        <v>MUP</v>
      </c>
    </row>
    <row r="1163" spans="1:18" x14ac:dyDescent="0.25">
      <c r="A1163" s="29" t="s">
        <v>223</v>
      </c>
      <c r="B1163" s="5" t="s">
        <v>148</v>
      </c>
      <c r="C1163" s="7" t="str">
        <f>VLOOKUP(B1163,[1]MASTER!A:B,2,0)</f>
        <v>SODIUM CHLORIDEInfus Intravena 0.9%</v>
      </c>
      <c r="D1163" s="7" t="str">
        <f>VLOOKUP(B1163,[1]MASTER!F:G,2,0)</f>
        <v>1116</v>
      </c>
      <c r="E1163" s="7" t="str">
        <f>VLOOKUP(D1163,[1]MASTER!G:H,2,0)</f>
        <v>OTSUMIX</v>
      </c>
      <c r="F1163" s="4" t="str">
        <f>VLOOKUP(B1163,[1]MASTER!K:L,2,0)</f>
        <v>PB-DOM</v>
      </c>
      <c r="G1163" s="5" t="s">
        <v>19</v>
      </c>
      <c r="H1163" s="6" t="s">
        <v>20</v>
      </c>
      <c r="I1163" s="5" t="s">
        <v>20</v>
      </c>
      <c r="J1163" s="27"/>
      <c r="K1163" s="27"/>
      <c r="L1163" s="28"/>
      <c r="M1163" s="5"/>
      <c r="O1163" s="5">
        <v>0</v>
      </c>
      <c r="P1163" s="5">
        <v>59903.831400586234</v>
      </c>
      <c r="Q1163" s="18">
        <f>K1163+L1163-M1163-O1163-P1163</f>
        <v>-59903.831400586234</v>
      </c>
      <c r="R1163" s="19" t="str">
        <f>MID(G1163,3,3)</f>
        <v>MUP</v>
      </c>
    </row>
    <row r="1164" spans="1:18" x14ac:dyDescent="0.25">
      <c r="A1164" s="29" t="s">
        <v>223</v>
      </c>
      <c r="B1164" s="5" t="s">
        <v>87</v>
      </c>
      <c r="C1164" s="7" t="str">
        <f>VLOOKUP(B1164,[1]MASTER!A:B,2,0)</f>
        <v>OTSU-D5</v>
      </c>
      <c r="D1164" s="7" t="str">
        <f>VLOOKUP(B1164,[1]MASTER!F:G,2,0)</f>
        <v>1116</v>
      </c>
      <c r="E1164" s="7" t="str">
        <f>VLOOKUP(D1164,[1]MASTER!G:H,2,0)</f>
        <v>OTSUMIX</v>
      </c>
      <c r="F1164" s="4" t="str">
        <f>VLOOKUP(B1164,[1]MASTER!K:L,2,0)</f>
        <v>PB-DOM</v>
      </c>
      <c r="G1164" s="5" t="s">
        <v>19</v>
      </c>
      <c r="H1164" s="6" t="s">
        <v>20</v>
      </c>
      <c r="I1164" s="5" t="s">
        <v>20</v>
      </c>
      <c r="J1164" s="27"/>
      <c r="K1164" s="27"/>
      <c r="L1164" s="28"/>
      <c r="M1164" s="5"/>
      <c r="O1164" s="5">
        <v>0</v>
      </c>
      <c r="P1164" s="5">
        <v>7514.2168215469173</v>
      </c>
      <c r="Q1164" s="18">
        <f>K1164+L1164-M1164-O1164-P1164</f>
        <v>-7514.2168215469173</v>
      </c>
      <c r="R1164" s="19" t="str">
        <f>MID(G1164,3,3)</f>
        <v>MUP</v>
      </c>
    </row>
    <row r="1165" spans="1:18" x14ac:dyDescent="0.25">
      <c r="A1165" s="29" t="s">
        <v>223</v>
      </c>
      <c r="B1165" s="5" t="s">
        <v>147</v>
      </c>
      <c r="C1165" s="7" t="str">
        <f>VLOOKUP(B1165,[1]MASTER!A:B,2,0)</f>
        <v>DEXTROSE MONOHYDRATEInfus Intravena 5%</v>
      </c>
      <c r="D1165" s="7" t="str">
        <f>VLOOKUP(B1165,[1]MASTER!F:G,2,0)</f>
        <v>1116</v>
      </c>
      <c r="E1165" s="7" t="str">
        <f>VLOOKUP(D1165,[1]MASTER!G:H,2,0)</f>
        <v>OTSUMIX</v>
      </c>
      <c r="F1165" s="4" t="str">
        <f>VLOOKUP(B1165,[1]MASTER!K:L,2,0)</f>
        <v>PB-DOM</v>
      </c>
      <c r="G1165" s="5" t="s">
        <v>19</v>
      </c>
      <c r="H1165" s="6" t="s">
        <v>20</v>
      </c>
      <c r="I1165" s="5" t="s">
        <v>20</v>
      </c>
      <c r="J1165" s="27"/>
      <c r="K1165" s="27"/>
      <c r="L1165" s="28"/>
      <c r="M1165" s="5"/>
      <c r="O1165" s="5">
        <v>0</v>
      </c>
      <c r="P1165" s="5">
        <v>1776260.0167332983</v>
      </c>
      <c r="Q1165" s="18">
        <f>K1165+L1165-M1165-O1165-P1165</f>
        <v>-1776260.0167332983</v>
      </c>
      <c r="R1165" s="19" t="str">
        <f>MID(G1165,3,3)</f>
        <v>MUP</v>
      </c>
    </row>
    <row r="1166" spans="1:18" x14ac:dyDescent="0.25">
      <c r="A1166" s="29" t="s">
        <v>223</v>
      </c>
      <c r="B1166" s="5" t="s">
        <v>91</v>
      </c>
      <c r="C1166" s="7" t="str">
        <f>VLOOKUP(B1166,[1]MASTER!A:B,2,0)</f>
        <v>OTSU-D10</v>
      </c>
      <c r="D1166" s="7" t="str">
        <f>VLOOKUP(B1166,[1]MASTER!F:G,2,0)</f>
        <v>1111</v>
      </c>
      <c r="E1166" s="7" t="str">
        <f>VLOOKUP(D1166,[1]MASTER!G:H,2,0)</f>
        <v>BASIC  SOLUTION</v>
      </c>
      <c r="F1166" s="4" t="str">
        <f>VLOOKUP(B1166,[1]MASTER!K:L,2,0)</f>
        <v>PB-DOM</v>
      </c>
      <c r="G1166" s="5" t="s">
        <v>19</v>
      </c>
      <c r="H1166" s="6" t="s">
        <v>20</v>
      </c>
      <c r="I1166" s="5" t="s">
        <v>20</v>
      </c>
      <c r="J1166" s="27"/>
      <c r="K1166" s="27"/>
      <c r="L1166" s="28"/>
      <c r="M1166" s="5"/>
      <c r="O1166" s="5">
        <v>0</v>
      </c>
      <c r="P1166" s="5">
        <v>1297.2882052438135</v>
      </c>
      <c r="Q1166" s="18">
        <f>K1166+L1166-M1166-O1166-P1166</f>
        <v>-1297.2882052438135</v>
      </c>
      <c r="R1166" s="19" t="str">
        <f>MID(G1166,3,3)</f>
        <v>MUP</v>
      </c>
    </row>
    <row r="1167" spans="1:18" x14ac:dyDescent="0.25">
      <c r="A1167" s="29" t="s">
        <v>223</v>
      </c>
      <c r="B1167" s="5" t="s">
        <v>92</v>
      </c>
      <c r="C1167" s="7" t="str">
        <f>VLOOKUP(B1167,[1]MASTER!A:B,2,0)</f>
        <v>ASERING-5</v>
      </c>
      <c r="D1167" s="7" t="str">
        <f>VLOOKUP(B1167,[1]MASTER!F:G,2,0)</f>
        <v>1114</v>
      </c>
      <c r="E1167" s="7" t="str">
        <f>VLOOKUP(D1167,[1]MASTER!G:H,2,0)</f>
        <v>ASERING</v>
      </c>
      <c r="F1167" s="4" t="str">
        <f>VLOOKUP(B1167,[1]MASTER!K:L,2,0)</f>
        <v>PB-DOM</v>
      </c>
      <c r="G1167" s="5" t="s">
        <v>19</v>
      </c>
      <c r="H1167" s="6" t="s">
        <v>20</v>
      </c>
      <c r="I1167" s="5" t="s">
        <v>20</v>
      </c>
      <c r="J1167" s="27"/>
      <c r="K1167" s="27"/>
      <c r="L1167" s="28"/>
      <c r="M1167" s="5"/>
      <c r="O1167" s="5">
        <v>0</v>
      </c>
      <c r="P1167" s="5">
        <v>1960.0571522471892</v>
      </c>
      <c r="Q1167" s="18">
        <f>K1167+L1167-M1167-O1167-P1167</f>
        <v>-1960.0571522471892</v>
      </c>
      <c r="R1167" s="19" t="str">
        <f>MID(G1167,3,3)</f>
        <v>MUP</v>
      </c>
    </row>
    <row r="1168" spans="1:18" x14ac:dyDescent="0.25">
      <c r="A1168" s="29" t="s">
        <v>223</v>
      </c>
      <c r="B1168" s="5" t="s">
        <v>149</v>
      </c>
      <c r="C1168" s="7" t="str">
        <f>VLOOKUP(B1168,[1]MASTER!A:B,2,0)</f>
        <v>RINGER ACETATEInfus Intravena</v>
      </c>
      <c r="D1168" s="7" t="str">
        <f>VLOOKUP(B1168,[1]MASTER!F:G,2,0)</f>
        <v>1114</v>
      </c>
      <c r="E1168" s="7" t="str">
        <f>VLOOKUP(D1168,[1]MASTER!G:H,2,0)</f>
        <v>ASERING</v>
      </c>
      <c r="F1168" s="4" t="str">
        <f>VLOOKUP(B1168,[1]MASTER!K:L,2,0)</f>
        <v>PB-DOM</v>
      </c>
      <c r="G1168" s="5" t="s">
        <v>19</v>
      </c>
      <c r="H1168" s="6" t="s">
        <v>20</v>
      </c>
      <c r="I1168" s="5" t="s">
        <v>20</v>
      </c>
      <c r="J1168" s="27"/>
      <c r="K1168" s="27"/>
      <c r="L1168" s="28"/>
      <c r="M1168" s="5"/>
      <c r="O1168" s="5">
        <v>0</v>
      </c>
      <c r="P1168" s="5">
        <v>11365.235531463575</v>
      </c>
      <c r="Q1168" s="18">
        <f>K1168+L1168-M1168-O1168-P1168</f>
        <v>-11365.235531463575</v>
      </c>
      <c r="R1168" s="19" t="str">
        <f>MID(G1168,3,3)</f>
        <v>MUP</v>
      </c>
    </row>
    <row r="1169" spans="1:18" x14ac:dyDescent="0.25">
      <c r="A1169" s="29" t="s">
        <v>223</v>
      </c>
      <c r="B1169" s="5" t="s">
        <v>94</v>
      </c>
      <c r="C1169" s="7" t="str">
        <f>VLOOKUP(B1169,[1]MASTER!A:B,2,0)</f>
        <v>KA-EN 1B</v>
      </c>
      <c r="D1169" s="7" t="str">
        <f>VLOOKUP(B1169,[1]MASTER!F:G,2,0)</f>
        <v>1113</v>
      </c>
      <c r="E1169" s="7" t="str">
        <f>VLOOKUP(D1169,[1]MASTER!G:H,2,0)</f>
        <v>KA - EN</v>
      </c>
      <c r="F1169" s="4" t="str">
        <f>VLOOKUP(B1169,[1]MASTER!K:L,2,0)</f>
        <v>PB-DOM</v>
      </c>
      <c r="G1169" s="5" t="s">
        <v>19</v>
      </c>
      <c r="H1169" s="6" t="s">
        <v>20</v>
      </c>
      <c r="I1169" s="5" t="s">
        <v>20</v>
      </c>
      <c r="J1169" s="27"/>
      <c r="K1169" s="27"/>
      <c r="L1169" s="28"/>
      <c r="M1169" s="5"/>
      <c r="O1169" s="5">
        <v>0</v>
      </c>
      <c r="P1169" s="5">
        <v>14810.650011817472</v>
      </c>
      <c r="Q1169" s="18">
        <f>K1169+L1169-M1169-O1169-P1169</f>
        <v>-14810.650011817472</v>
      </c>
      <c r="R1169" s="19" t="str">
        <f>MID(G1169,3,3)</f>
        <v>MUP</v>
      </c>
    </row>
    <row r="1170" spans="1:18" x14ac:dyDescent="0.25">
      <c r="A1170" s="29" t="s">
        <v>223</v>
      </c>
      <c r="B1170" s="5" t="s">
        <v>95</v>
      </c>
      <c r="C1170" s="7" t="str">
        <f>VLOOKUP(B1170,[1]MASTER!A:B,2,0)</f>
        <v>KA-EN 3A</v>
      </c>
      <c r="D1170" s="7" t="str">
        <f>VLOOKUP(B1170,[1]MASTER!F:G,2,0)</f>
        <v>1113</v>
      </c>
      <c r="E1170" s="7" t="str">
        <f>VLOOKUP(D1170,[1]MASTER!G:H,2,0)</f>
        <v>KA - EN</v>
      </c>
      <c r="F1170" s="4" t="str">
        <f>VLOOKUP(B1170,[1]MASTER!K:L,2,0)</f>
        <v>PB-DOM</v>
      </c>
      <c r="G1170" s="5" t="s">
        <v>19</v>
      </c>
      <c r="H1170" s="6" t="s">
        <v>20</v>
      </c>
      <c r="I1170" s="5" t="s">
        <v>20</v>
      </c>
      <c r="J1170" s="27"/>
      <c r="K1170" s="27"/>
      <c r="L1170" s="28"/>
      <c r="M1170" s="5"/>
      <c r="O1170" s="5">
        <v>0</v>
      </c>
      <c r="P1170" s="5">
        <v>19108.113343174442</v>
      </c>
      <c r="Q1170" s="18">
        <f>K1170+L1170-M1170-O1170-P1170</f>
        <v>-19108.113343174442</v>
      </c>
      <c r="R1170" s="19" t="str">
        <f>MID(G1170,3,3)</f>
        <v>MUP</v>
      </c>
    </row>
    <row r="1171" spans="1:18" x14ac:dyDescent="0.25">
      <c r="A1171" s="29" t="s">
        <v>223</v>
      </c>
      <c r="B1171" s="5" t="s">
        <v>96</v>
      </c>
      <c r="C1171" s="7" t="str">
        <f>VLOOKUP(B1171,[1]MASTER!A:B,2,0)</f>
        <v>KA-EN 3B</v>
      </c>
      <c r="D1171" s="7" t="str">
        <f>VLOOKUP(B1171,[1]MASTER!F:G,2,0)</f>
        <v>1113</v>
      </c>
      <c r="E1171" s="7" t="str">
        <f>VLOOKUP(D1171,[1]MASTER!G:H,2,0)</f>
        <v>KA - EN</v>
      </c>
      <c r="F1171" s="4" t="str">
        <f>VLOOKUP(B1171,[1]MASTER!K:L,2,0)</f>
        <v>PB-DOM</v>
      </c>
      <c r="G1171" s="5" t="s">
        <v>19</v>
      </c>
      <c r="H1171" s="6" t="s">
        <v>20</v>
      </c>
      <c r="I1171" s="5" t="s">
        <v>20</v>
      </c>
      <c r="J1171" s="27"/>
      <c r="K1171" s="27"/>
      <c r="L1171" s="28"/>
      <c r="M1171" s="5"/>
      <c r="O1171" s="5">
        <v>0</v>
      </c>
      <c r="P1171" s="5">
        <v>39289.849379539046</v>
      </c>
      <c r="Q1171" s="18">
        <f>K1171+L1171-M1171-O1171-P1171</f>
        <v>-39289.849379539046</v>
      </c>
      <c r="R1171" s="19" t="str">
        <f>MID(G1171,3,3)</f>
        <v>MUP</v>
      </c>
    </row>
    <row r="1172" spans="1:18" x14ac:dyDescent="0.25">
      <c r="A1172" s="29" t="s">
        <v>223</v>
      </c>
      <c r="B1172" s="5" t="s">
        <v>97</v>
      </c>
      <c r="C1172" s="7" t="str">
        <f>VLOOKUP(B1172,[1]MASTER!A:B,2,0)</f>
        <v>KA-EN 4A</v>
      </c>
      <c r="D1172" s="7" t="str">
        <f>VLOOKUP(B1172,[1]MASTER!F:G,2,0)</f>
        <v>1113</v>
      </c>
      <c r="E1172" s="7" t="str">
        <f>VLOOKUP(D1172,[1]MASTER!G:H,2,0)</f>
        <v>KA - EN</v>
      </c>
      <c r="F1172" s="4" t="str">
        <f>VLOOKUP(B1172,[1]MASTER!K:L,2,0)</f>
        <v>PB-DOM</v>
      </c>
      <c r="G1172" s="5" t="s">
        <v>19</v>
      </c>
      <c r="H1172" s="6" t="s">
        <v>20</v>
      </c>
      <c r="I1172" s="5" t="s">
        <v>20</v>
      </c>
      <c r="J1172" s="27"/>
      <c r="K1172" s="27"/>
      <c r="L1172" s="28"/>
      <c r="M1172" s="5"/>
      <c r="O1172" s="5">
        <v>0</v>
      </c>
      <c r="P1172" s="5">
        <v>100.02480846170289</v>
      </c>
      <c r="Q1172" s="18">
        <f>K1172+L1172-M1172-O1172-P1172</f>
        <v>-100.02480846170289</v>
      </c>
      <c r="R1172" s="19" t="str">
        <f>MID(G1172,3,3)</f>
        <v>MUP</v>
      </c>
    </row>
    <row r="1173" spans="1:18" x14ac:dyDescent="0.25">
      <c r="A1173" s="29" t="s">
        <v>223</v>
      </c>
      <c r="B1173" s="5" t="s">
        <v>98</v>
      </c>
      <c r="C1173" s="7" t="str">
        <f>VLOOKUP(B1173,[1]MASTER!A:B,2,0)</f>
        <v>KA-EN 4B</v>
      </c>
      <c r="D1173" s="7" t="str">
        <f>VLOOKUP(B1173,[1]MASTER!F:G,2,0)</f>
        <v>1113</v>
      </c>
      <c r="E1173" s="7" t="str">
        <f>VLOOKUP(D1173,[1]MASTER!G:H,2,0)</f>
        <v>KA - EN</v>
      </c>
      <c r="F1173" s="4" t="str">
        <f>VLOOKUP(B1173,[1]MASTER!K:L,2,0)</f>
        <v>PB-DOM</v>
      </c>
      <c r="G1173" s="5" t="s">
        <v>19</v>
      </c>
      <c r="H1173" s="6" t="s">
        <v>20</v>
      </c>
      <c r="I1173" s="5" t="s">
        <v>20</v>
      </c>
      <c r="J1173" s="27"/>
      <c r="K1173" s="27"/>
      <c r="L1173" s="28"/>
      <c r="M1173" s="5"/>
      <c r="O1173" s="5">
        <v>0</v>
      </c>
      <c r="P1173" s="5">
        <v>2394.0204054905121</v>
      </c>
      <c r="Q1173" s="18">
        <f>K1173+L1173-M1173-O1173-P1173</f>
        <v>-2394.0204054905121</v>
      </c>
      <c r="R1173" s="19" t="str">
        <f>MID(G1173,3,3)</f>
        <v>MUP</v>
      </c>
    </row>
    <row r="1174" spans="1:18" x14ac:dyDescent="0.25">
      <c r="A1174" s="29" t="s">
        <v>223</v>
      </c>
      <c r="B1174" s="5" t="s">
        <v>99</v>
      </c>
      <c r="C1174" s="7" t="str">
        <f>VLOOKUP(B1174,[1]MASTER!A:B,2,0)</f>
        <v>KA-EN MG3</v>
      </c>
      <c r="D1174" s="7" t="str">
        <f>VLOOKUP(B1174,[1]MASTER!F:G,2,0)</f>
        <v>1113</v>
      </c>
      <c r="E1174" s="7" t="str">
        <f>VLOOKUP(D1174,[1]MASTER!G:H,2,0)</f>
        <v>KA - EN</v>
      </c>
      <c r="F1174" s="4" t="str">
        <f>VLOOKUP(B1174,[1]MASTER!K:L,2,0)</f>
        <v>PB-DOM</v>
      </c>
      <c r="G1174" s="5" t="s">
        <v>19</v>
      </c>
      <c r="H1174" s="6" t="s">
        <v>20</v>
      </c>
      <c r="I1174" s="5" t="s">
        <v>20</v>
      </c>
      <c r="J1174" s="27"/>
      <c r="K1174" s="27"/>
      <c r="L1174" s="28"/>
      <c r="M1174" s="5"/>
      <c r="O1174" s="5">
        <v>0</v>
      </c>
      <c r="P1174" s="5">
        <v>2659.8478163792179</v>
      </c>
      <c r="Q1174" s="18">
        <f>K1174+L1174-M1174-O1174-P1174</f>
        <v>-2659.8478163792179</v>
      </c>
      <c r="R1174" s="19" t="str">
        <f>MID(G1174,3,3)</f>
        <v>MUP</v>
      </c>
    </row>
    <row r="1175" spans="1:18" x14ac:dyDescent="0.25">
      <c r="A1175" s="29" t="s">
        <v>223</v>
      </c>
      <c r="B1175" s="5" t="s">
        <v>101</v>
      </c>
      <c r="C1175" s="7" t="str">
        <f>VLOOKUP(B1175,[1]MASTER!A:B,2,0)</f>
        <v>OTSU-MANITOL 20</v>
      </c>
      <c r="D1175" s="7" t="str">
        <f>VLOOKUP(B1175,[1]MASTER!F:G,2,0)</f>
        <v>1115</v>
      </c>
      <c r="E1175" s="7" t="str">
        <f>VLOOKUP(D1175,[1]MASTER!G:H,2,0)</f>
        <v>C O D</v>
      </c>
      <c r="F1175" s="4" t="str">
        <f>VLOOKUP(B1175,[1]MASTER!K:L,2,0)</f>
        <v>PB-DOM</v>
      </c>
      <c r="G1175" s="5" t="s">
        <v>19</v>
      </c>
      <c r="H1175" s="6" t="s">
        <v>20</v>
      </c>
      <c r="I1175" s="5" t="s">
        <v>20</v>
      </c>
      <c r="J1175" s="27"/>
      <c r="K1175" s="27"/>
      <c r="L1175" s="28"/>
      <c r="M1175" s="5"/>
      <c r="O1175" s="5">
        <v>0</v>
      </c>
      <c r="P1175" s="5">
        <v>21094.050731101594</v>
      </c>
      <c r="Q1175" s="18">
        <f>K1175+L1175-M1175-O1175-P1175</f>
        <v>-21094.050731101594</v>
      </c>
      <c r="R1175" s="19" t="str">
        <f>MID(G1175,3,3)</f>
        <v>MUP</v>
      </c>
    </row>
    <row r="1176" spans="1:18" x14ac:dyDescent="0.25">
      <c r="A1176" s="29" t="s">
        <v>223</v>
      </c>
      <c r="B1176" s="5" t="s">
        <v>150</v>
      </c>
      <c r="C1176" s="7" t="str">
        <f>VLOOKUP(B1176,[1]MASTER!A:B,2,0)</f>
        <v>MANNITOLInfus Intravena 20%</v>
      </c>
      <c r="D1176" s="7" t="str">
        <f>VLOOKUP(B1176,[1]MASTER!F:G,2,0)</f>
        <v>1115</v>
      </c>
      <c r="E1176" s="7" t="str">
        <f>VLOOKUP(D1176,[1]MASTER!G:H,2,0)</f>
        <v>C O D</v>
      </c>
      <c r="F1176" s="4" t="str">
        <f>VLOOKUP(B1176,[1]MASTER!K:L,2,0)</f>
        <v>PB-DOM</v>
      </c>
      <c r="G1176" s="5" t="s">
        <v>19</v>
      </c>
      <c r="H1176" s="6" t="s">
        <v>20</v>
      </c>
      <c r="I1176" s="5" t="s">
        <v>20</v>
      </c>
      <c r="J1176" s="27"/>
      <c r="K1176" s="27"/>
      <c r="L1176" s="28"/>
      <c r="M1176" s="5"/>
      <c r="O1176" s="5">
        <v>0</v>
      </c>
      <c r="P1176" s="5">
        <v>434581.64629305794</v>
      </c>
      <c r="Q1176" s="18">
        <f>K1176+L1176-M1176-O1176-P1176</f>
        <v>-434581.64629305794</v>
      </c>
      <c r="R1176" s="19" t="str">
        <f>MID(G1176,3,3)</f>
        <v>MUP</v>
      </c>
    </row>
    <row r="1177" spans="1:18" x14ac:dyDescent="0.25">
      <c r="A1177" s="29" t="s">
        <v>223</v>
      </c>
      <c r="B1177" s="5" t="s">
        <v>151</v>
      </c>
      <c r="C1177" s="7" t="str">
        <f>VLOOKUP(B1177,[1]MASTER!A:B,2,0)</f>
        <v>MANNITOLInfus Intravena 20%</v>
      </c>
      <c r="D1177" s="7" t="str">
        <f>VLOOKUP(B1177,[1]MASTER!F:G,2,0)</f>
        <v>1115</v>
      </c>
      <c r="E1177" s="7" t="str">
        <f>VLOOKUP(D1177,[1]MASTER!G:H,2,0)</f>
        <v>C O D</v>
      </c>
      <c r="F1177" s="4" t="str">
        <f>VLOOKUP(B1177,[1]MASTER!K:L,2,0)</f>
        <v>PB-DOM</v>
      </c>
      <c r="G1177" s="5" t="s">
        <v>19</v>
      </c>
      <c r="H1177" s="6" t="s">
        <v>20</v>
      </c>
      <c r="I1177" s="5" t="s">
        <v>20</v>
      </c>
      <c r="J1177" s="27"/>
      <c r="K1177" s="27"/>
      <c r="L1177" s="28"/>
      <c r="M1177" s="5"/>
      <c r="O1177" s="5">
        <v>0</v>
      </c>
      <c r="P1177" s="5">
        <v>2192874.4730020873</v>
      </c>
      <c r="Q1177" s="18">
        <f>K1177+L1177-M1177-O1177-P1177</f>
        <v>-2192874.4730020873</v>
      </c>
      <c r="R1177" s="19" t="str">
        <f>MID(G1177,3,3)</f>
        <v>MUP</v>
      </c>
    </row>
    <row r="1178" spans="1:18" x14ac:dyDescent="0.25">
      <c r="A1178" s="29" t="s">
        <v>223</v>
      </c>
      <c r="B1178" s="5" t="s">
        <v>100</v>
      </c>
      <c r="C1178" s="7" t="str">
        <f>VLOOKUP(B1178,[1]MASTER!A:B,2,0)</f>
        <v>MARTOS-10</v>
      </c>
      <c r="D1178" s="7" t="str">
        <f>VLOOKUP(B1178,[1]MASTER!F:G,2,0)</f>
        <v>1133</v>
      </c>
      <c r="E1178" s="7" t="str">
        <f>VLOOKUP(D1178,[1]MASTER!G:H,2,0)</f>
        <v>MARTOS</v>
      </c>
      <c r="F1178" s="4" t="str">
        <f>VLOOKUP(B1178,[1]MASTER!K:L,2,0)</f>
        <v>PB-DOM</v>
      </c>
      <c r="G1178" s="5" t="s">
        <v>19</v>
      </c>
      <c r="H1178" s="6" t="s">
        <v>20</v>
      </c>
      <c r="I1178" s="5" t="s">
        <v>20</v>
      </c>
      <c r="J1178" s="27"/>
      <c r="K1178" s="27"/>
      <c r="L1178" s="28"/>
      <c r="M1178" s="5"/>
      <c r="O1178" s="5">
        <v>0</v>
      </c>
      <c r="P1178" s="5">
        <v>572.0625434448333</v>
      </c>
      <c r="Q1178" s="18">
        <f>K1178+L1178-M1178-O1178-P1178</f>
        <v>-572.0625434448333</v>
      </c>
      <c r="R1178" s="19" t="str">
        <f>MID(G1178,3,3)</f>
        <v>MUP</v>
      </c>
    </row>
    <row r="1179" spans="1:18" x14ac:dyDescent="0.25">
      <c r="A1179" s="29" t="s">
        <v>223</v>
      </c>
      <c r="B1179" s="5" t="s">
        <v>102</v>
      </c>
      <c r="C1179" s="7" t="str">
        <f>VLOOKUP(B1179,[1]MASTER!A:B,2,0)</f>
        <v>OTSU-SALIN 3</v>
      </c>
      <c r="D1179" s="7" t="str">
        <f>VLOOKUP(B1179,[1]MASTER!F:G,2,0)</f>
        <v>1111</v>
      </c>
      <c r="E1179" s="7" t="str">
        <f>VLOOKUP(D1179,[1]MASTER!G:H,2,0)</f>
        <v>BASIC  SOLUTION</v>
      </c>
      <c r="F1179" s="4" t="str">
        <f>VLOOKUP(B1179,[1]MASTER!K:L,2,0)</f>
        <v>PB-DOM</v>
      </c>
      <c r="G1179" s="5" t="s">
        <v>19</v>
      </c>
      <c r="H1179" s="6" t="s">
        <v>20</v>
      </c>
      <c r="I1179" s="5" t="s">
        <v>20</v>
      </c>
      <c r="J1179" s="27"/>
      <c r="K1179" s="27"/>
      <c r="L1179" s="28"/>
      <c r="M1179" s="5"/>
      <c r="O1179" s="5">
        <v>0</v>
      </c>
      <c r="P1179" s="5">
        <v>29534.800381623983</v>
      </c>
      <c r="Q1179" s="18">
        <f>K1179+L1179-M1179-O1179-P1179</f>
        <v>-29534.800381623983</v>
      </c>
      <c r="R1179" s="19" t="str">
        <f>MID(G1179,3,3)</f>
        <v>MUP</v>
      </c>
    </row>
    <row r="1180" spans="1:18" x14ac:dyDescent="0.25">
      <c r="A1180" s="29" t="s">
        <v>223</v>
      </c>
      <c r="B1180" s="5" t="s">
        <v>103</v>
      </c>
      <c r="C1180" s="7" t="str">
        <f>VLOOKUP(B1180,[1]MASTER!A:B,2,0)</f>
        <v>OTSU-RS</v>
      </c>
      <c r="D1180" s="7" t="str">
        <f>VLOOKUP(B1180,[1]MASTER!F:G,2,0)</f>
        <v>1111</v>
      </c>
      <c r="E1180" s="7" t="str">
        <f>VLOOKUP(D1180,[1]MASTER!G:H,2,0)</f>
        <v>BASIC  SOLUTION</v>
      </c>
      <c r="F1180" s="4" t="str">
        <f>VLOOKUP(B1180,[1]MASTER!K:L,2,0)</f>
        <v>PB-DOM</v>
      </c>
      <c r="G1180" s="5" t="s">
        <v>19</v>
      </c>
      <c r="H1180" s="6" t="s">
        <v>20</v>
      </c>
      <c r="I1180" s="5" t="s">
        <v>20</v>
      </c>
      <c r="J1180" s="27"/>
      <c r="K1180" s="27"/>
      <c r="L1180" s="28"/>
      <c r="M1180" s="5"/>
      <c r="O1180" s="5">
        <v>0</v>
      </c>
      <c r="P1180" s="5">
        <v>4356.7108353311196</v>
      </c>
      <c r="Q1180" s="18">
        <f>K1180+L1180-M1180-O1180-P1180</f>
        <v>-4356.7108353311196</v>
      </c>
      <c r="R1180" s="19" t="str">
        <f>MID(G1180,3,3)</f>
        <v>MUP</v>
      </c>
    </row>
    <row r="1181" spans="1:18" x14ac:dyDescent="0.25">
      <c r="A1181" s="29" t="s">
        <v>223</v>
      </c>
      <c r="B1181" s="5" t="s">
        <v>104</v>
      </c>
      <c r="C1181" s="7" t="str">
        <f>VLOOKUP(B1181,[1]MASTER!A:B,2,0)</f>
        <v>OTSU-RLD5</v>
      </c>
      <c r="D1181" s="7" t="str">
        <f>VLOOKUP(B1181,[1]MASTER!F:G,2,0)</f>
        <v>1111</v>
      </c>
      <c r="E1181" s="7" t="str">
        <f>VLOOKUP(D1181,[1]MASTER!G:H,2,0)</f>
        <v>BASIC  SOLUTION</v>
      </c>
      <c r="F1181" s="4" t="str">
        <f>VLOOKUP(B1181,[1]MASTER!K:L,2,0)</f>
        <v>PB-DOM</v>
      </c>
      <c r="G1181" s="5" t="s">
        <v>19</v>
      </c>
      <c r="H1181" s="6" t="s">
        <v>20</v>
      </c>
      <c r="I1181" s="5" t="s">
        <v>20</v>
      </c>
      <c r="J1181" s="27"/>
      <c r="K1181" s="27"/>
      <c r="L1181" s="28"/>
      <c r="M1181" s="5"/>
      <c r="O1181" s="5">
        <v>0</v>
      </c>
      <c r="P1181" s="5">
        <v>1285.4597170206114</v>
      </c>
      <c r="Q1181" s="18">
        <f>K1181+L1181-M1181-O1181-P1181</f>
        <v>-1285.4597170206114</v>
      </c>
      <c r="R1181" s="19" t="str">
        <f>MID(G1181,3,3)</f>
        <v>MUP</v>
      </c>
    </row>
    <row r="1182" spans="1:18" x14ac:dyDescent="0.25">
      <c r="A1182" s="29" t="s">
        <v>223</v>
      </c>
      <c r="B1182" s="5" t="s">
        <v>105</v>
      </c>
      <c r="C1182" s="7" t="str">
        <f>VLOOKUP(B1182,[1]MASTER!A:B,2,0)</f>
        <v>OTSU-D5, 1/4NS</v>
      </c>
      <c r="D1182" s="7" t="str">
        <f>VLOOKUP(B1182,[1]MASTER!F:G,2,0)</f>
        <v>1111</v>
      </c>
      <c r="E1182" s="7" t="str">
        <f>VLOOKUP(D1182,[1]MASTER!G:H,2,0)</f>
        <v>BASIC  SOLUTION</v>
      </c>
      <c r="F1182" s="4" t="str">
        <f>VLOOKUP(B1182,[1]MASTER!K:L,2,0)</f>
        <v>PB-DOM</v>
      </c>
      <c r="G1182" s="5" t="s">
        <v>19</v>
      </c>
      <c r="H1182" s="6" t="s">
        <v>20</v>
      </c>
      <c r="I1182" s="5" t="s">
        <v>20</v>
      </c>
      <c r="J1182" s="27"/>
      <c r="K1182" s="27"/>
      <c r="L1182" s="28"/>
      <c r="M1182" s="5"/>
      <c r="O1182" s="5">
        <v>0</v>
      </c>
      <c r="P1182" s="5">
        <v>9032.2683202041626</v>
      </c>
      <c r="Q1182" s="18">
        <f>K1182+L1182-M1182-O1182-P1182</f>
        <v>-9032.2683202041626</v>
      </c>
      <c r="R1182" s="19" t="str">
        <f>MID(G1182,3,3)</f>
        <v>MUP</v>
      </c>
    </row>
    <row r="1183" spans="1:18" x14ac:dyDescent="0.25">
      <c r="A1183" s="29" t="s">
        <v>223</v>
      </c>
      <c r="B1183" s="5" t="s">
        <v>106</v>
      </c>
      <c r="C1183" s="7" t="str">
        <f>VLOOKUP(B1183,[1]MASTER!A:B,2,0)</f>
        <v>OTSU-D10,1/5NS</v>
      </c>
      <c r="D1183" s="7" t="str">
        <f>VLOOKUP(B1183,[1]MASTER!F:G,2,0)</f>
        <v>1111</v>
      </c>
      <c r="E1183" s="7" t="str">
        <f>VLOOKUP(D1183,[1]MASTER!G:H,2,0)</f>
        <v>BASIC  SOLUTION</v>
      </c>
      <c r="F1183" s="4" t="str">
        <f>VLOOKUP(B1183,[1]MASTER!K:L,2,0)</f>
        <v>PB-DOM</v>
      </c>
      <c r="G1183" s="5" t="s">
        <v>19</v>
      </c>
      <c r="H1183" s="6" t="s">
        <v>20</v>
      </c>
      <c r="I1183" s="5" t="s">
        <v>20</v>
      </c>
      <c r="J1183" s="27"/>
      <c r="K1183" s="27"/>
      <c r="L1183" s="28"/>
      <c r="M1183" s="5"/>
      <c r="O1183" s="5">
        <v>0</v>
      </c>
      <c r="P1183" s="5">
        <v>4910.726411228532</v>
      </c>
      <c r="Q1183" s="18">
        <f>K1183+L1183-M1183-O1183-P1183</f>
        <v>-4910.726411228532</v>
      </c>
      <c r="R1183" s="19" t="str">
        <f>MID(G1183,3,3)</f>
        <v>MUP</v>
      </c>
    </row>
    <row r="1184" spans="1:18" x14ac:dyDescent="0.25">
      <c r="A1184" s="29" t="s">
        <v>223</v>
      </c>
      <c r="B1184" s="5" t="s">
        <v>107</v>
      </c>
      <c r="C1184" s="7" t="str">
        <f>VLOOKUP(B1184,[1]MASTER!A:B,2,0)</f>
        <v>OTSU-D5, 1/2NS</v>
      </c>
      <c r="D1184" s="7" t="str">
        <f>VLOOKUP(B1184,[1]MASTER!F:G,2,0)</f>
        <v>1111</v>
      </c>
      <c r="E1184" s="7" t="str">
        <f>VLOOKUP(D1184,[1]MASTER!G:H,2,0)</f>
        <v>BASIC  SOLUTION</v>
      </c>
      <c r="F1184" s="4" t="str">
        <f>VLOOKUP(B1184,[1]MASTER!K:L,2,0)</f>
        <v>PB-DOM</v>
      </c>
      <c r="G1184" s="5" t="s">
        <v>19</v>
      </c>
      <c r="H1184" s="6" t="s">
        <v>20</v>
      </c>
      <c r="I1184" s="5" t="s">
        <v>20</v>
      </c>
      <c r="J1184" s="27"/>
      <c r="K1184" s="27"/>
      <c r="L1184" s="28"/>
      <c r="M1184" s="5"/>
      <c r="O1184" s="5">
        <v>0</v>
      </c>
      <c r="P1184" s="5">
        <v>8837.8220557149689</v>
      </c>
      <c r="Q1184" s="18">
        <f>K1184+L1184-M1184-O1184-P1184</f>
        <v>-8837.8220557149689</v>
      </c>
      <c r="R1184" s="19" t="str">
        <f>MID(G1184,3,3)</f>
        <v>MUP</v>
      </c>
    </row>
    <row r="1185" spans="1:18" x14ac:dyDescent="0.25">
      <c r="A1185" s="29" t="s">
        <v>223</v>
      </c>
      <c r="B1185" s="5" t="s">
        <v>108</v>
      </c>
      <c r="C1185" s="7" t="str">
        <f>VLOOKUP(B1185,[1]MASTER!A:B,2,0)</f>
        <v>OTSU-D5</v>
      </c>
      <c r="D1185" s="7" t="str">
        <f>VLOOKUP(B1185,[1]MASTER!F:G,2,0)</f>
        <v>1111</v>
      </c>
      <c r="E1185" s="7" t="str">
        <f>VLOOKUP(D1185,[1]MASTER!G:H,2,0)</f>
        <v>BASIC  SOLUTION</v>
      </c>
      <c r="F1185" s="4" t="str">
        <f>VLOOKUP(B1185,[1]MASTER!K:L,2,0)</f>
        <v>PB-DOM</v>
      </c>
      <c r="G1185" s="5" t="s">
        <v>19</v>
      </c>
      <c r="H1185" s="6" t="s">
        <v>20</v>
      </c>
      <c r="I1185" s="5" t="s">
        <v>20</v>
      </c>
      <c r="J1185" s="27"/>
      <c r="K1185" s="27"/>
      <c r="L1185" s="28"/>
      <c r="M1185" s="5"/>
      <c r="O1185" s="5">
        <v>0</v>
      </c>
      <c r="P1185" s="5">
        <v>2813.9174061448848</v>
      </c>
      <c r="Q1185" s="18">
        <f>K1185+L1185-M1185-O1185-P1185</f>
        <v>-2813.9174061448848</v>
      </c>
      <c r="R1185" s="19" t="str">
        <f>MID(G1185,3,3)</f>
        <v>MUP</v>
      </c>
    </row>
    <row r="1186" spans="1:18" x14ac:dyDescent="0.25">
      <c r="A1186" s="29" t="s">
        <v>223</v>
      </c>
      <c r="B1186" s="5" t="s">
        <v>110</v>
      </c>
      <c r="C1186" s="7" t="str">
        <f>VLOOKUP(B1186,[1]MASTER!A:B,2,0)</f>
        <v>OTSU-RL</v>
      </c>
      <c r="D1186" s="7" t="str">
        <f>VLOOKUP(B1186,[1]MASTER!F:G,2,0)</f>
        <v>1111</v>
      </c>
      <c r="E1186" s="7" t="str">
        <f>VLOOKUP(D1186,[1]MASTER!G:H,2,0)</f>
        <v>BASIC  SOLUTION</v>
      </c>
      <c r="F1186" s="4" t="str">
        <f>VLOOKUP(B1186,[1]MASTER!K:L,2,0)</f>
        <v>PB-DOM</v>
      </c>
      <c r="G1186" s="5" t="s">
        <v>19</v>
      </c>
      <c r="H1186" s="6" t="s">
        <v>20</v>
      </c>
      <c r="I1186" s="5" t="s">
        <v>20</v>
      </c>
      <c r="J1186" s="27"/>
      <c r="K1186" s="27"/>
      <c r="L1186" s="28"/>
      <c r="M1186" s="5"/>
      <c r="O1186" s="5">
        <v>0</v>
      </c>
      <c r="P1186" s="5">
        <v>34509.269273363818</v>
      </c>
      <c r="Q1186" s="18">
        <f>K1186+L1186-M1186-O1186-P1186</f>
        <v>-34509.269273363818</v>
      </c>
      <c r="R1186" s="19" t="str">
        <f>MID(G1186,3,3)</f>
        <v>MUP</v>
      </c>
    </row>
    <row r="1187" spans="1:18" x14ac:dyDescent="0.25">
      <c r="A1187" s="29" t="s">
        <v>223</v>
      </c>
      <c r="B1187" s="5" t="s">
        <v>163</v>
      </c>
      <c r="C1187" s="7" t="str">
        <f>VLOOKUP(B1187,[1]MASTER!A:B,2,0)</f>
        <v>RINGER LACTATEInfus Intravena</v>
      </c>
      <c r="D1187" s="7" t="str">
        <f>VLOOKUP(B1187,[1]MASTER!F:G,2,0)</f>
        <v>1111</v>
      </c>
      <c r="E1187" s="7" t="str">
        <f>VLOOKUP(D1187,[1]MASTER!G:H,2,0)</f>
        <v>BASIC  SOLUTION</v>
      </c>
      <c r="F1187" s="4" t="str">
        <f>VLOOKUP(B1187,[1]MASTER!K:L,2,0)</f>
        <v>PB-DOM</v>
      </c>
      <c r="G1187" s="5" t="s">
        <v>19</v>
      </c>
      <c r="H1187" s="6" t="s">
        <v>20</v>
      </c>
      <c r="I1187" s="5" t="s">
        <v>20</v>
      </c>
      <c r="J1187" s="27"/>
      <c r="K1187" s="27"/>
      <c r="L1187" s="28"/>
      <c r="M1187" s="5"/>
      <c r="O1187" s="5">
        <v>0</v>
      </c>
      <c r="P1187" s="5">
        <v>17945.584621445883</v>
      </c>
      <c r="Q1187" s="18">
        <f>K1187+L1187-M1187-O1187-P1187</f>
        <v>-17945.584621445883</v>
      </c>
      <c r="R1187" s="19" t="str">
        <f>MID(G1187,3,3)</f>
        <v>MUP</v>
      </c>
    </row>
    <row r="1188" spans="1:18" x14ac:dyDescent="0.25">
      <c r="A1188" s="29" t="s">
        <v>223</v>
      </c>
      <c r="B1188" s="5" t="s">
        <v>166</v>
      </c>
      <c r="C1188" s="7" t="str">
        <f>VLOOKUP(B1188,[1]MASTER!A:B,2,0)</f>
        <v>OTSU-RL</v>
      </c>
      <c r="D1188" s="7" t="str">
        <f>VLOOKUP(B1188,[1]MASTER!F:G,2,0)</f>
        <v>1111</v>
      </c>
      <c r="E1188" s="7" t="str">
        <f>VLOOKUP(D1188,[1]MASTER!G:H,2,0)</f>
        <v>BASIC  SOLUTION</v>
      </c>
      <c r="F1188" s="4" t="str">
        <f>VLOOKUP(B1188,[1]MASTER!K:L,2,0)</f>
        <v>SB II-DOM</v>
      </c>
      <c r="G1188" s="5" t="s">
        <v>19</v>
      </c>
      <c r="H1188" s="6" t="s">
        <v>20</v>
      </c>
      <c r="I1188" s="5" t="s">
        <v>20</v>
      </c>
      <c r="J1188" s="27"/>
      <c r="K1188" s="27"/>
      <c r="L1188" s="28"/>
      <c r="M1188" s="5"/>
      <c r="O1188" s="5">
        <v>10774233</v>
      </c>
      <c r="P1188" s="5">
        <v>-821755.99862037355</v>
      </c>
      <c r="Q1188" s="18">
        <f>K1188+L1188-M1188-O1188-P1188</f>
        <v>-9952477.0013796259</v>
      </c>
      <c r="R1188" s="19" t="str">
        <f>MID(G1188,3,3)</f>
        <v>MUP</v>
      </c>
    </row>
    <row r="1189" spans="1:18" x14ac:dyDescent="0.25">
      <c r="A1189" s="29" t="s">
        <v>223</v>
      </c>
      <c r="B1189" s="5" t="s">
        <v>172</v>
      </c>
      <c r="C1189" s="7" t="str">
        <f>VLOOKUP(B1189,[1]MASTER!A:B,2,0)</f>
        <v>ASERING</v>
      </c>
      <c r="D1189" s="7" t="str">
        <f>VLOOKUP(B1189,[1]MASTER!F:G,2,0)</f>
        <v>1114</v>
      </c>
      <c r="E1189" s="7" t="str">
        <f>VLOOKUP(D1189,[1]MASTER!G:H,2,0)</f>
        <v>ASERING</v>
      </c>
      <c r="F1189" s="4" t="str">
        <f>VLOOKUP(B1189,[1]MASTER!K:L,2,0)</f>
        <v>SB II-DOM</v>
      </c>
      <c r="G1189" s="5" t="s">
        <v>19</v>
      </c>
      <c r="H1189" s="6" t="s">
        <v>20</v>
      </c>
      <c r="I1189" s="5" t="s">
        <v>20</v>
      </c>
      <c r="J1189" s="27"/>
      <c r="K1189" s="27"/>
      <c r="L1189" s="28"/>
      <c r="M1189" s="5"/>
      <c r="O1189" s="5">
        <v>23846481</v>
      </c>
      <c r="P1189" s="5">
        <v>-1866021.2219944731</v>
      </c>
      <c r="Q1189" s="18">
        <f>K1189+L1189-M1189-O1189-P1189</f>
        <v>-21980459.778005525</v>
      </c>
      <c r="R1189" s="19" t="str">
        <f>MID(G1189,3,3)</f>
        <v>MUP</v>
      </c>
    </row>
    <row r="1190" spans="1:18" x14ac:dyDescent="0.25">
      <c r="A1190" s="29" t="s">
        <v>223</v>
      </c>
      <c r="B1190" s="5" t="s">
        <v>173</v>
      </c>
      <c r="C1190" s="7" t="str">
        <f>VLOOKUP(B1190,[1]MASTER!A:B,2,0)</f>
        <v>OTSU-SALIN 3</v>
      </c>
      <c r="D1190" s="7" t="str">
        <f>VLOOKUP(B1190,[1]MASTER!F:G,2,0)</f>
        <v>1111</v>
      </c>
      <c r="E1190" s="7" t="str">
        <f>VLOOKUP(D1190,[1]MASTER!G:H,2,0)</f>
        <v>BASIC  SOLUTION</v>
      </c>
      <c r="F1190" s="4" t="str">
        <f>VLOOKUP(B1190,[1]MASTER!K:L,2,0)</f>
        <v>SB II-DOM</v>
      </c>
      <c r="G1190" s="5" t="s">
        <v>19</v>
      </c>
      <c r="H1190" s="6" t="s">
        <v>20</v>
      </c>
      <c r="I1190" s="5" t="s">
        <v>20</v>
      </c>
      <c r="J1190" s="27"/>
      <c r="K1190" s="27"/>
      <c r="L1190" s="28"/>
      <c r="M1190" s="5"/>
      <c r="O1190" s="5">
        <v>25521926</v>
      </c>
      <c r="P1190" s="5">
        <v>-2039042.8429836414</v>
      </c>
      <c r="Q1190" s="18">
        <f>K1190+L1190-M1190-O1190-P1190</f>
        <v>-23482883.157016359</v>
      </c>
      <c r="R1190" s="19" t="str">
        <f>MID(G1190,3,3)</f>
        <v>MUP</v>
      </c>
    </row>
    <row r="1191" spans="1:18" x14ac:dyDescent="0.25">
      <c r="A1191" s="29" t="s">
        <v>223</v>
      </c>
      <c r="B1191" s="5" t="s">
        <v>174</v>
      </c>
      <c r="C1191" s="7" t="str">
        <f>VLOOKUP(B1191,[1]MASTER!A:B,2,0)</f>
        <v>OTSU-D5</v>
      </c>
      <c r="D1191" s="7" t="str">
        <f>VLOOKUP(B1191,[1]MASTER!F:G,2,0)</f>
        <v>1111</v>
      </c>
      <c r="E1191" s="7" t="str">
        <f>VLOOKUP(D1191,[1]MASTER!G:H,2,0)</f>
        <v>BASIC  SOLUTION</v>
      </c>
      <c r="F1191" s="4" t="str">
        <f>VLOOKUP(B1191,[1]MASTER!K:L,2,0)</f>
        <v>SB II-DOM</v>
      </c>
      <c r="G1191" s="5" t="s">
        <v>19</v>
      </c>
      <c r="H1191" s="6" t="s">
        <v>20</v>
      </c>
      <c r="I1191" s="5" t="s">
        <v>20</v>
      </c>
      <c r="J1191" s="27"/>
      <c r="K1191" s="27"/>
      <c r="L1191" s="28"/>
      <c r="M1191" s="5"/>
      <c r="O1191" s="5">
        <v>3053283</v>
      </c>
      <c r="P1191" s="5">
        <v>-243938.31881426889</v>
      </c>
      <c r="Q1191" s="18">
        <f>K1191+L1191-M1191-O1191-P1191</f>
        <v>-2809344.6811857312</v>
      </c>
      <c r="R1191" s="19" t="str">
        <f>MID(G1191,3,3)</f>
        <v>MUP</v>
      </c>
    </row>
    <row r="1192" spans="1:18" x14ac:dyDescent="0.25">
      <c r="A1192" s="29" t="s">
        <v>223</v>
      </c>
      <c r="B1192" s="5" t="s">
        <v>175</v>
      </c>
      <c r="C1192" s="7" t="str">
        <f>VLOOKUP(B1192,[1]MASTER!A:B,2,0)</f>
        <v>OTSU-NS</v>
      </c>
      <c r="D1192" s="7" t="str">
        <f>VLOOKUP(B1192,[1]MASTER!F:G,2,0)</f>
        <v>1111</v>
      </c>
      <c r="E1192" s="7" t="str">
        <f>VLOOKUP(D1192,[1]MASTER!G:H,2,0)</f>
        <v>BASIC  SOLUTION</v>
      </c>
      <c r="F1192" s="4" t="str">
        <f>VLOOKUP(B1192,[1]MASTER!K:L,2,0)</f>
        <v>SB II-DOM</v>
      </c>
      <c r="G1192" s="5" t="s">
        <v>19</v>
      </c>
      <c r="H1192" s="6" t="s">
        <v>20</v>
      </c>
      <c r="I1192" s="5" t="s">
        <v>20</v>
      </c>
      <c r="J1192" s="27"/>
      <c r="K1192" s="27"/>
      <c r="L1192" s="28"/>
      <c r="M1192" s="5"/>
      <c r="O1192" s="5">
        <v>-56</v>
      </c>
      <c r="P1192" s="5">
        <v>715668.24692570267</v>
      </c>
      <c r="Q1192" s="18">
        <f>K1192+L1192-M1192-O1192-P1192</f>
        <v>-715612.24692570267</v>
      </c>
      <c r="R1192" s="19" t="str">
        <f>MID(G1192,3,3)</f>
        <v>MUP</v>
      </c>
    </row>
    <row r="1193" spans="1:18" x14ac:dyDescent="0.25">
      <c r="A1193" s="29" t="s">
        <v>223</v>
      </c>
      <c r="B1193" s="5" t="s">
        <v>204</v>
      </c>
      <c r="C1193" s="7" t="str">
        <f>VLOOKUP(B1193,[1]MASTER!A:B,2,0)</f>
        <v>KA-EN 3B</v>
      </c>
      <c r="D1193" s="7" t="str">
        <f>VLOOKUP(B1193,[1]MASTER!F:G,2,0)</f>
        <v>1113</v>
      </c>
      <c r="E1193" s="7" t="str">
        <f>VLOOKUP(D1193,[1]MASTER!G:H,2,0)</f>
        <v>KA - EN</v>
      </c>
      <c r="F1193" s="4" t="str">
        <f>VLOOKUP(B1193,[1]MASTER!K:L,2,0)</f>
        <v>SB II-DOM</v>
      </c>
      <c r="G1193" s="5" t="s">
        <v>19</v>
      </c>
      <c r="H1193" s="6" t="s">
        <v>20</v>
      </c>
      <c r="I1193" s="5" t="s">
        <v>20</v>
      </c>
      <c r="J1193" s="27"/>
      <c r="K1193" s="27"/>
      <c r="L1193" s="28"/>
      <c r="M1193" s="5"/>
      <c r="O1193" s="5">
        <v>11715233</v>
      </c>
      <c r="P1193" s="5">
        <v>-935974.12251294544</v>
      </c>
      <c r="Q1193" s="18">
        <f>K1193+L1193-M1193-O1193-P1193</f>
        <v>-10779258.877487054</v>
      </c>
      <c r="R1193" s="19" t="str">
        <f>MID(G1193,3,3)</f>
        <v>MUP</v>
      </c>
    </row>
    <row r="1194" spans="1:18" x14ac:dyDescent="0.25">
      <c r="A1194" s="29" t="s">
        <v>223</v>
      </c>
      <c r="B1194" s="5" t="s">
        <v>140</v>
      </c>
      <c r="C1194" s="7" t="str">
        <f>VLOOKUP(B1194,[1]MASTER!A:B,2,0)</f>
        <v>DEXTROSE MONOHYDRATE 5%&amp; Sodium Chloride 0.225%</v>
      </c>
      <c r="D1194" s="7" t="str">
        <f>VLOOKUP(B1194,[1]MASTER!F:G,2,0)</f>
        <v>1111</v>
      </c>
      <c r="E1194" s="7" t="str">
        <f>VLOOKUP(D1194,[1]MASTER!G:H,2,0)</f>
        <v>BASIC  SOLUTION</v>
      </c>
      <c r="F1194" s="4" t="str">
        <f>VLOOKUP(B1194,[1]MASTER!K:L,2,0)</f>
        <v>PB-DOM</v>
      </c>
      <c r="G1194" s="5" t="s">
        <v>19</v>
      </c>
      <c r="H1194" s="6" t="s">
        <v>20</v>
      </c>
      <c r="I1194" s="5" t="s">
        <v>20</v>
      </c>
      <c r="J1194" s="27"/>
      <c r="K1194" s="27"/>
      <c r="L1194" s="28"/>
      <c r="M1194" s="5"/>
      <c r="O1194" s="5">
        <v>0</v>
      </c>
      <c r="P1194" s="5">
        <v>8403.5026319312783</v>
      </c>
      <c r="Q1194" s="18">
        <f>K1194+L1194-M1194-O1194-P1194</f>
        <v>-8403.5026319312783</v>
      </c>
      <c r="R1194" s="19" t="str">
        <f>MID(G1194,3,3)</f>
        <v>MUP</v>
      </c>
    </row>
    <row r="1195" spans="1:18" x14ac:dyDescent="0.25">
      <c r="A1195" s="29" t="s">
        <v>223</v>
      </c>
      <c r="B1195" s="5" t="s">
        <v>159</v>
      </c>
      <c r="C1195" s="7" t="str">
        <f>VLOOKUP(B1195,[1]MASTER!A:B,2,0)</f>
        <v>DEXTROSE MONOHYDRATE 10%&amp; Sodium Chloride 0.18%</v>
      </c>
      <c r="D1195" s="7" t="str">
        <f>VLOOKUP(B1195,[1]MASTER!F:G,2,0)</f>
        <v>1111</v>
      </c>
      <c r="E1195" s="7" t="str">
        <f>VLOOKUP(D1195,[1]MASTER!G:H,2,0)</f>
        <v>BASIC  SOLUTION</v>
      </c>
      <c r="F1195" s="4" t="str">
        <f>VLOOKUP(B1195,[1]MASTER!K:L,2,0)</f>
        <v>PB-DOM</v>
      </c>
      <c r="G1195" s="5" t="s">
        <v>19</v>
      </c>
      <c r="H1195" s="6" t="s">
        <v>20</v>
      </c>
      <c r="I1195" s="5" t="s">
        <v>20</v>
      </c>
      <c r="J1195" s="27"/>
      <c r="K1195" s="27"/>
      <c r="L1195" s="28"/>
      <c r="M1195" s="5"/>
      <c r="O1195" s="5">
        <v>0</v>
      </c>
      <c r="P1195" s="5">
        <v>816.48594283661373</v>
      </c>
      <c r="Q1195" s="18">
        <f>K1195+L1195-M1195-O1195-P1195</f>
        <v>-816.48594283661373</v>
      </c>
      <c r="R1195" s="19" t="str">
        <f>MID(G1195,3,3)</f>
        <v>MUP</v>
      </c>
    </row>
    <row r="1196" spans="1:18" x14ac:dyDescent="0.25">
      <c r="A1196" s="29" t="s">
        <v>223</v>
      </c>
      <c r="B1196" s="5" t="s">
        <v>141</v>
      </c>
      <c r="C1196" s="7" t="str">
        <f>VLOOKUP(B1196,[1]MASTER!A:B,2,0)</f>
        <v>DEXTROSE MONOHYDRATE 5%&amp; Sodium Chloride 0.45%</v>
      </c>
      <c r="D1196" s="7" t="str">
        <f>VLOOKUP(B1196,[1]MASTER!F:G,2,0)</f>
        <v>1111</v>
      </c>
      <c r="E1196" s="7" t="str">
        <f>VLOOKUP(D1196,[1]MASTER!G:H,2,0)</f>
        <v>BASIC  SOLUTION</v>
      </c>
      <c r="F1196" s="4" t="str">
        <f>VLOOKUP(B1196,[1]MASTER!K:L,2,0)</f>
        <v>PB-DOM</v>
      </c>
      <c r="G1196" s="5" t="s">
        <v>19</v>
      </c>
      <c r="H1196" s="6" t="s">
        <v>20</v>
      </c>
      <c r="I1196" s="5" t="s">
        <v>20</v>
      </c>
      <c r="J1196" s="27"/>
      <c r="K1196" s="27"/>
      <c r="L1196" s="28"/>
      <c r="M1196" s="5"/>
      <c r="O1196" s="5">
        <v>0</v>
      </c>
      <c r="P1196" s="5">
        <v>15809.846971101982</v>
      </c>
      <c r="Q1196" s="18">
        <f>K1196+L1196-M1196-O1196-P1196</f>
        <v>-15809.846971101982</v>
      </c>
      <c r="R1196" s="19" t="str">
        <f>MID(G1196,3,3)</f>
        <v>MUP</v>
      </c>
    </row>
    <row r="1197" spans="1:18" x14ac:dyDescent="0.25">
      <c r="A1197" s="29" t="s">
        <v>223</v>
      </c>
      <c r="B1197" s="5" t="s">
        <v>111</v>
      </c>
      <c r="C1197" s="7" t="str">
        <f>VLOOKUP(B1197,[1]MASTER!A:B,2,0)</f>
        <v>OTSU-NS</v>
      </c>
      <c r="D1197" s="7" t="str">
        <f>VLOOKUP(B1197,[1]MASTER!F:G,2,0)</f>
        <v>1111</v>
      </c>
      <c r="E1197" s="7" t="str">
        <f>VLOOKUP(D1197,[1]MASTER!G:H,2,0)</f>
        <v>BASIC  SOLUTION</v>
      </c>
      <c r="F1197" s="4" t="str">
        <f>VLOOKUP(B1197,[1]MASTER!K:L,2,0)</f>
        <v>PB-DOM</v>
      </c>
      <c r="G1197" s="5" t="s">
        <v>19</v>
      </c>
      <c r="H1197" s="6" t="s">
        <v>20</v>
      </c>
      <c r="I1197" s="5" t="s">
        <v>20</v>
      </c>
      <c r="J1197" s="27"/>
      <c r="K1197" s="27"/>
      <c r="L1197" s="28"/>
      <c r="M1197" s="5"/>
      <c r="O1197" s="5">
        <v>0</v>
      </c>
      <c r="P1197" s="5">
        <v>7150.6862181483284</v>
      </c>
      <c r="Q1197" s="18">
        <f>K1197+L1197-M1197-O1197-P1197</f>
        <v>-7150.6862181483284</v>
      </c>
      <c r="R1197" s="19" t="str">
        <f>MID(G1197,3,3)</f>
        <v>MUP</v>
      </c>
    </row>
    <row r="1198" spans="1:18" x14ac:dyDescent="0.25">
      <c r="A1198" s="29" t="s">
        <v>223</v>
      </c>
      <c r="B1198" s="5" t="s">
        <v>158</v>
      </c>
      <c r="C1198" s="7" t="str">
        <f>VLOOKUP(B1198,[1]MASTER!A:B,2,0)</f>
        <v>SODIUM CHLORIDEInfus Intravena 0.9%</v>
      </c>
      <c r="D1198" s="7" t="str">
        <f>VLOOKUP(B1198,[1]MASTER!F:G,2,0)</f>
        <v>1111</v>
      </c>
      <c r="E1198" s="7" t="str">
        <f>VLOOKUP(D1198,[1]MASTER!G:H,2,0)</f>
        <v>BASIC  SOLUTION</v>
      </c>
      <c r="F1198" s="4" t="str">
        <f>VLOOKUP(B1198,[1]MASTER!K:L,2,0)</f>
        <v>PB-DOM</v>
      </c>
      <c r="G1198" s="5" t="s">
        <v>19</v>
      </c>
      <c r="H1198" s="6" t="s">
        <v>20</v>
      </c>
      <c r="I1198" s="5" t="s">
        <v>20</v>
      </c>
      <c r="J1198" s="27"/>
      <c r="K1198" s="27"/>
      <c r="L1198" s="28"/>
      <c r="M1198" s="5"/>
      <c r="O1198" s="5">
        <v>0</v>
      </c>
      <c r="P1198" s="5">
        <v>22320.900772563436</v>
      </c>
      <c r="Q1198" s="18">
        <f>K1198+L1198-M1198-O1198-P1198</f>
        <v>-22320.900772563436</v>
      </c>
      <c r="R1198" s="19" t="str">
        <f>MID(G1198,3,3)</f>
        <v>MUP</v>
      </c>
    </row>
    <row r="1199" spans="1:18" x14ac:dyDescent="0.25">
      <c r="A1199" s="29" t="s">
        <v>223</v>
      </c>
      <c r="B1199" s="5" t="s">
        <v>207</v>
      </c>
      <c r="C1199" s="7" t="str">
        <f>VLOOKUP(B1199,[1]MASTER!A:B,2,0)</f>
        <v>SODIUM CHLORIDE INFUSIntravena 3%</v>
      </c>
      <c r="D1199" s="7" t="str">
        <f>VLOOKUP(B1199,[1]MASTER!F:G,2,0)</f>
        <v>1111</v>
      </c>
      <c r="E1199" s="7" t="str">
        <f>VLOOKUP(D1199,[1]MASTER!G:H,2,0)</f>
        <v>BASIC  SOLUTION</v>
      </c>
      <c r="F1199" s="4" t="str">
        <f>VLOOKUP(B1199,[1]MASTER!K:L,2,0)</f>
        <v>PB-DOM</v>
      </c>
      <c r="G1199" s="5" t="s">
        <v>19</v>
      </c>
      <c r="H1199" s="6" t="s">
        <v>20</v>
      </c>
      <c r="I1199" s="5" t="s">
        <v>20</v>
      </c>
      <c r="J1199" s="27"/>
      <c r="K1199" s="27"/>
      <c r="L1199" s="28"/>
      <c r="M1199" s="5"/>
      <c r="O1199" s="5">
        <v>0</v>
      </c>
      <c r="P1199" s="5">
        <v>7680.2871728180726</v>
      </c>
      <c r="Q1199" s="18">
        <f>K1199+L1199-M1199-O1199-P1199</f>
        <v>-7680.2871728180726</v>
      </c>
      <c r="R1199" s="19" t="str">
        <f>MID(G1199,3,3)</f>
        <v>MUP</v>
      </c>
    </row>
    <row r="1200" spans="1:18" x14ac:dyDescent="0.25">
      <c r="A1200" s="29" t="s">
        <v>223</v>
      </c>
      <c r="B1200" s="5" t="s">
        <v>125</v>
      </c>
      <c r="C1200" s="7" t="str">
        <f>VLOOKUP(B1200,[1]MASTER!A:B,2,0)</f>
        <v>OTSU-NS</v>
      </c>
      <c r="D1200" s="7" t="str">
        <f>VLOOKUP(B1200,[1]MASTER!F:G,2,0)</f>
        <v>1111</v>
      </c>
      <c r="E1200" s="7" t="str">
        <f>VLOOKUP(D1200,[1]MASTER!G:H,2,0)</f>
        <v>BASIC  SOLUTION</v>
      </c>
      <c r="F1200" s="4" t="str">
        <f>VLOOKUP(B1200,[1]MASTER!K:L,2,0)</f>
        <v>PB-DOM</v>
      </c>
      <c r="G1200" s="5" t="s">
        <v>19</v>
      </c>
      <c r="H1200" s="6" t="s">
        <v>20</v>
      </c>
      <c r="I1200" s="5" t="s">
        <v>20</v>
      </c>
      <c r="J1200" s="27"/>
      <c r="K1200" s="27"/>
      <c r="L1200" s="28"/>
      <c r="M1200" s="5"/>
      <c r="O1200" s="5">
        <v>0</v>
      </c>
      <c r="P1200" s="5">
        <v>1181719.9313383866</v>
      </c>
      <c r="Q1200" s="18">
        <f>K1200+L1200-M1200-O1200-P1200</f>
        <v>-1181719.9313383866</v>
      </c>
      <c r="R1200" s="19" t="str">
        <f>MID(G1200,3,3)</f>
        <v>MUP</v>
      </c>
    </row>
    <row r="1201" spans="1:18" x14ac:dyDescent="0.25">
      <c r="A1201" s="29" t="s">
        <v>223</v>
      </c>
      <c r="B1201" s="5" t="s">
        <v>112</v>
      </c>
      <c r="C1201" s="7" t="str">
        <f>VLOOKUP(B1201,[1]MASTER!A:B,2,0)</f>
        <v>OTSU-MANITOL 20</v>
      </c>
      <c r="D1201" s="7" t="str">
        <f>VLOOKUP(B1201,[1]MASTER!F:G,2,0)</f>
        <v>1115</v>
      </c>
      <c r="E1201" s="7" t="str">
        <f>VLOOKUP(D1201,[1]MASTER!G:H,2,0)</f>
        <v>C O D</v>
      </c>
      <c r="F1201" s="4" t="str">
        <f>VLOOKUP(B1201,[1]MASTER!K:L,2,0)</f>
        <v>PB-DOM</v>
      </c>
      <c r="G1201" s="5" t="s">
        <v>19</v>
      </c>
      <c r="H1201" s="6" t="s">
        <v>20</v>
      </c>
      <c r="I1201" s="5" t="s">
        <v>20</v>
      </c>
      <c r="J1201" s="27"/>
      <c r="K1201" s="27"/>
      <c r="L1201" s="28"/>
      <c r="M1201" s="5"/>
      <c r="O1201" s="5">
        <v>0</v>
      </c>
      <c r="P1201" s="5">
        <v>8469.4977545038455</v>
      </c>
      <c r="Q1201" s="18">
        <f>K1201+L1201-M1201-O1201-P1201</f>
        <v>-8469.4977545038455</v>
      </c>
      <c r="R1201" s="19" t="str">
        <f>MID(G1201,3,3)</f>
        <v>MUP</v>
      </c>
    </row>
    <row r="1202" spans="1:18" x14ac:dyDescent="0.25">
      <c r="A1202" s="29" t="s">
        <v>223</v>
      </c>
      <c r="B1202" s="5" t="s">
        <v>113</v>
      </c>
      <c r="C1202" s="7" t="str">
        <f>VLOOKUP(B1202,[1]MASTER!A:B,2,0)</f>
        <v>STERILE WATERFOR IRRIGATION</v>
      </c>
      <c r="D1202" s="7" t="str">
        <f>VLOOKUP(B1202,[1]MASTER!F:G,2,0)</f>
        <v>1111</v>
      </c>
      <c r="E1202" s="7" t="str">
        <f>VLOOKUP(D1202,[1]MASTER!G:H,2,0)</f>
        <v>BASIC  SOLUTION</v>
      </c>
      <c r="F1202" s="4" t="str">
        <f>VLOOKUP(B1202,[1]MASTER!K:L,2,0)</f>
        <v>PB-DOM</v>
      </c>
      <c r="G1202" s="5" t="s">
        <v>19</v>
      </c>
      <c r="H1202" s="6" t="s">
        <v>20</v>
      </c>
      <c r="I1202" s="5" t="s">
        <v>20</v>
      </c>
      <c r="J1202" s="27"/>
      <c r="K1202" s="27"/>
      <c r="L1202" s="28"/>
      <c r="M1202" s="5"/>
      <c r="O1202" s="5">
        <v>0</v>
      </c>
      <c r="P1202" s="5">
        <v>101032.44849028572</v>
      </c>
      <c r="Q1202" s="18">
        <f>K1202+L1202-M1202-O1202-P1202</f>
        <v>-101032.44849028572</v>
      </c>
      <c r="R1202" s="19" t="str">
        <f>MID(G1202,3,3)</f>
        <v>MUP</v>
      </c>
    </row>
    <row r="1203" spans="1:18" x14ac:dyDescent="0.25">
      <c r="A1203" s="29" t="s">
        <v>223</v>
      </c>
      <c r="B1203" s="5" t="s">
        <v>114</v>
      </c>
      <c r="C1203" s="7" t="str">
        <f>VLOOKUP(B1203,[1]MASTER!A:B,2,0)</f>
        <v>OTSU-NS</v>
      </c>
      <c r="D1203" s="7" t="str">
        <f>VLOOKUP(B1203,[1]MASTER!F:G,2,0)</f>
        <v>1111</v>
      </c>
      <c r="E1203" s="7" t="str">
        <f>VLOOKUP(D1203,[1]MASTER!G:H,2,0)</f>
        <v>BASIC  SOLUTION</v>
      </c>
      <c r="F1203" s="4" t="str">
        <f>VLOOKUP(B1203,[1]MASTER!K:L,2,0)</f>
        <v>PB-DOM</v>
      </c>
      <c r="G1203" s="5" t="s">
        <v>19</v>
      </c>
      <c r="H1203" s="6" t="s">
        <v>20</v>
      </c>
      <c r="I1203" s="5" t="s">
        <v>20</v>
      </c>
      <c r="J1203" s="27"/>
      <c r="K1203" s="27"/>
      <c r="L1203" s="28"/>
      <c r="M1203" s="5"/>
      <c r="O1203" s="5">
        <v>0</v>
      </c>
      <c r="P1203" s="5">
        <v>69362.729561697895</v>
      </c>
      <c r="Q1203" s="18">
        <f>K1203+L1203-M1203-O1203-P1203</f>
        <v>-69362.729561697895</v>
      </c>
      <c r="R1203" s="19" t="str">
        <f>MID(G1203,3,3)</f>
        <v>MUP</v>
      </c>
    </row>
    <row r="1204" spans="1:18" x14ac:dyDescent="0.25">
      <c r="A1204" s="29" t="s">
        <v>223</v>
      </c>
      <c r="B1204" s="5" t="s">
        <v>156</v>
      </c>
      <c r="C1204" s="7" t="str">
        <f>VLOOKUP(B1204,[1]MASTER!A:B,2,0)</f>
        <v>DEXTROSE MONOHYDRATEInfus Intravena 10%</v>
      </c>
      <c r="D1204" s="7" t="str">
        <f>VLOOKUP(B1204,[1]MASTER!F:G,2,0)</f>
        <v>1111</v>
      </c>
      <c r="E1204" s="7" t="str">
        <f>VLOOKUP(D1204,[1]MASTER!G:H,2,0)</f>
        <v>BASIC  SOLUTION</v>
      </c>
      <c r="F1204" s="4" t="str">
        <f>VLOOKUP(B1204,[1]MASTER!K:L,2,0)</f>
        <v>PB-DOM</v>
      </c>
      <c r="G1204" s="5" t="s">
        <v>19</v>
      </c>
      <c r="H1204" s="6" t="s">
        <v>20</v>
      </c>
      <c r="I1204" s="5" t="s">
        <v>20</v>
      </c>
      <c r="J1204" s="27"/>
      <c r="K1204" s="27"/>
      <c r="L1204" s="28"/>
      <c r="M1204" s="5"/>
      <c r="O1204" s="5">
        <v>0</v>
      </c>
      <c r="P1204" s="5">
        <v>20168.988219631403</v>
      </c>
      <c r="Q1204" s="18">
        <f>K1204+L1204-M1204-O1204-P1204</f>
        <v>-20168.988219631403</v>
      </c>
      <c r="R1204" s="19" t="str">
        <f>MID(G1204,3,3)</f>
        <v>MUP</v>
      </c>
    </row>
    <row r="1205" spans="1:18" x14ac:dyDescent="0.25">
      <c r="A1205" s="29" t="s">
        <v>223</v>
      </c>
      <c r="B1205" s="5" t="s">
        <v>157</v>
      </c>
      <c r="C1205" s="7" t="str">
        <f>VLOOKUP(B1205,[1]MASTER!A:B,2,0)</f>
        <v>DEXTROSE MONOHYDRATEInfus Intravena 5%</v>
      </c>
      <c r="D1205" s="7" t="str">
        <f>VLOOKUP(B1205,[1]MASTER!F:G,2,0)</f>
        <v>1111</v>
      </c>
      <c r="E1205" s="7" t="str">
        <f>VLOOKUP(D1205,[1]MASTER!G:H,2,0)</f>
        <v>BASIC  SOLUTION</v>
      </c>
      <c r="F1205" s="4" t="str">
        <f>VLOOKUP(B1205,[1]MASTER!K:L,2,0)</f>
        <v>PB-DOM</v>
      </c>
      <c r="G1205" s="5" t="s">
        <v>19</v>
      </c>
      <c r="H1205" s="6" t="s">
        <v>20</v>
      </c>
      <c r="I1205" s="5" t="s">
        <v>20</v>
      </c>
      <c r="J1205" s="27"/>
      <c r="K1205" s="27"/>
      <c r="L1205" s="28"/>
      <c r="M1205" s="5"/>
      <c r="O1205" s="5">
        <v>0</v>
      </c>
      <c r="P1205" s="5">
        <v>4012.3393755229454</v>
      </c>
      <c r="Q1205" s="18">
        <f>K1205+L1205-M1205-O1205-P1205</f>
        <v>-4012.3393755229454</v>
      </c>
      <c r="R1205" s="19" t="str">
        <f>MID(G1205,3,3)</f>
        <v>MUP</v>
      </c>
    </row>
    <row r="1206" spans="1:18" x14ac:dyDescent="0.25">
      <c r="A1206" s="29" t="s">
        <v>223</v>
      </c>
      <c r="B1206" s="5" t="s">
        <v>122</v>
      </c>
      <c r="C1206" s="7" t="str">
        <f>VLOOKUP(B1206,[1]MASTER!A:B,2,0)</f>
        <v>OTSU-RD5</v>
      </c>
      <c r="D1206" s="7" t="str">
        <f>VLOOKUP(B1206,[1]MASTER!F:G,2,0)</f>
        <v>1111</v>
      </c>
      <c r="E1206" s="7" t="str">
        <f>VLOOKUP(D1206,[1]MASTER!G:H,2,0)</f>
        <v>BASIC  SOLUTION</v>
      </c>
      <c r="F1206" s="4" t="str">
        <f>VLOOKUP(B1206,[1]MASTER!K:L,2,0)</f>
        <v>PB-DOM</v>
      </c>
      <c r="G1206" s="5" t="s">
        <v>19</v>
      </c>
      <c r="H1206" s="6" t="s">
        <v>20</v>
      </c>
      <c r="I1206" s="5" t="s">
        <v>20</v>
      </c>
      <c r="J1206" s="27"/>
      <c r="K1206" s="27"/>
      <c r="L1206" s="28"/>
      <c r="M1206" s="5"/>
      <c r="O1206" s="5">
        <v>0</v>
      </c>
      <c r="P1206" s="5">
        <v>4312.452299118484</v>
      </c>
      <c r="Q1206" s="18">
        <f>K1206+L1206-M1206-O1206-P1206</f>
        <v>-4312.452299118484</v>
      </c>
      <c r="R1206" s="19" t="str">
        <f>MID(G1206,3,3)</f>
        <v>MUP</v>
      </c>
    </row>
    <row r="1207" spans="1:18" x14ac:dyDescent="0.25">
      <c r="A1207" s="29" t="s">
        <v>223</v>
      </c>
      <c r="B1207" s="5" t="s">
        <v>18</v>
      </c>
      <c r="C1207" s="7" t="str">
        <f>VLOOKUP(B1207,[1]MASTER!A:B,2,0)</f>
        <v>BFLUID</v>
      </c>
      <c r="D1207" s="7" t="str">
        <f>VLOOKUP(B1207,[1]MASTER!F:G,2,0)</f>
        <v>1138</v>
      </c>
      <c r="E1207" s="7" t="str">
        <f>VLOOKUP(D1207,[1]MASTER!G:H,2,0)</f>
        <v>B-FLUID</v>
      </c>
      <c r="F1207" s="4" t="str">
        <f>VLOOKUP(B1207,[1]MASTER!K:L,2,0)</f>
        <v>SB I-DOM</v>
      </c>
      <c r="G1207" s="5" t="s">
        <v>19</v>
      </c>
      <c r="H1207" s="6" t="s">
        <v>20</v>
      </c>
      <c r="I1207" s="5" t="s">
        <v>20</v>
      </c>
      <c r="J1207" s="27"/>
      <c r="K1207" s="27"/>
      <c r="L1207" s="28"/>
      <c r="M1207" s="5"/>
      <c r="O1207" s="5">
        <v>0</v>
      </c>
      <c r="P1207" s="5">
        <v>588407.53899990453</v>
      </c>
      <c r="Q1207" s="18">
        <f>K1207+L1207-M1207-O1207-P1207</f>
        <v>-588407.53899990453</v>
      </c>
      <c r="R1207" s="19" t="str">
        <f>MID(G1207,3,3)</f>
        <v>MUP</v>
      </c>
    </row>
    <row r="1208" spans="1:18" x14ac:dyDescent="0.25">
      <c r="A1208" s="29" t="s">
        <v>223</v>
      </c>
      <c r="B1208" s="5" t="s">
        <v>21</v>
      </c>
      <c r="C1208" s="7" t="str">
        <f>VLOOKUP(B1208,[1]MASTER!A:B,2,0)</f>
        <v>BFLUID</v>
      </c>
      <c r="D1208" s="7" t="str">
        <f>VLOOKUP(B1208,[1]MASTER!F:G,2,0)</f>
        <v>1138</v>
      </c>
      <c r="E1208" s="7" t="str">
        <f>VLOOKUP(D1208,[1]MASTER!G:H,2,0)</f>
        <v>B-FLUID</v>
      </c>
      <c r="F1208" s="4" t="str">
        <f>VLOOKUP(B1208,[1]MASTER!K:L,2,0)</f>
        <v>SB I-DOM</v>
      </c>
      <c r="G1208" s="5" t="s">
        <v>19</v>
      </c>
      <c r="H1208" s="6" t="s">
        <v>20</v>
      </c>
      <c r="I1208" s="5" t="s">
        <v>20</v>
      </c>
      <c r="J1208" s="27"/>
      <c r="K1208" s="27"/>
      <c r="L1208" s="28"/>
      <c r="M1208" s="5"/>
      <c r="O1208" s="5">
        <v>0</v>
      </c>
      <c r="P1208" s="5">
        <v>10110416.58856152</v>
      </c>
      <c r="Q1208" s="18">
        <f>K1208+L1208-M1208-O1208-P1208</f>
        <v>-10110416.58856152</v>
      </c>
      <c r="R1208" s="19" t="str">
        <f>MID(G1208,3,3)</f>
        <v>MUP</v>
      </c>
    </row>
    <row r="1209" spans="1:18" x14ac:dyDescent="0.25">
      <c r="A1209" s="29" t="s">
        <v>223</v>
      </c>
      <c r="B1209" s="5" t="s">
        <v>22</v>
      </c>
      <c r="C1209" s="7" t="str">
        <f>VLOOKUP(B1209,[1]MASTER!A:B,2,0)</f>
        <v>AMINOLEBAN</v>
      </c>
      <c r="D1209" s="7" t="str">
        <f>VLOOKUP(B1209,[1]MASTER!F:G,2,0)</f>
        <v>1135</v>
      </c>
      <c r="E1209" s="7" t="str">
        <f>VLOOKUP(D1209,[1]MASTER!G:H,2,0)</f>
        <v>AMINOLEBAN INJECTION</v>
      </c>
      <c r="F1209" s="4" t="str">
        <f>VLOOKUP(B1209,[1]MASTER!K:L,2,0)</f>
        <v>SB I-DOM</v>
      </c>
      <c r="G1209" s="5" t="s">
        <v>19</v>
      </c>
      <c r="H1209" s="6" t="s">
        <v>20</v>
      </c>
      <c r="I1209" s="5" t="s">
        <v>20</v>
      </c>
      <c r="J1209" s="27"/>
      <c r="K1209" s="27"/>
      <c r="L1209" s="28"/>
      <c r="M1209" s="5"/>
      <c r="O1209" s="5">
        <v>0</v>
      </c>
      <c r="P1209" s="5">
        <v>528747.62028795283</v>
      </c>
      <c r="Q1209" s="18">
        <f>K1209+L1209-M1209-O1209-P1209</f>
        <v>-528747.62028795283</v>
      </c>
      <c r="R1209" s="19" t="str">
        <f>MID(G1209,3,3)</f>
        <v>MUP</v>
      </c>
    </row>
    <row r="1210" spans="1:18" x14ac:dyDescent="0.25">
      <c r="A1210" s="29" t="s">
        <v>223</v>
      </c>
      <c r="B1210" s="5" t="s">
        <v>23</v>
      </c>
      <c r="C1210" s="7" t="str">
        <f>VLOOKUP(B1210,[1]MASTER!A:B,2,0)</f>
        <v>AMIPAREN</v>
      </c>
      <c r="D1210" s="7" t="str">
        <f>VLOOKUP(B1210,[1]MASTER!F:G,2,0)</f>
        <v>1131</v>
      </c>
      <c r="E1210" s="7" t="str">
        <f>VLOOKUP(D1210,[1]MASTER!G:H,2,0)</f>
        <v>AMINO ACID</v>
      </c>
      <c r="F1210" s="4" t="str">
        <f>VLOOKUP(B1210,[1]MASTER!K:L,2,0)</f>
        <v>SB I-DOM</v>
      </c>
      <c r="G1210" s="5" t="s">
        <v>19</v>
      </c>
      <c r="H1210" s="6" t="s">
        <v>20</v>
      </c>
      <c r="I1210" s="5" t="s">
        <v>20</v>
      </c>
      <c r="J1210" s="27"/>
      <c r="K1210" s="27"/>
      <c r="L1210" s="28"/>
      <c r="M1210" s="5"/>
      <c r="O1210" s="5">
        <v>0</v>
      </c>
      <c r="P1210" s="5">
        <v>127073.13429596416</v>
      </c>
      <c r="Q1210" s="18">
        <f>K1210+L1210-M1210-O1210-P1210</f>
        <v>-127073.13429596416</v>
      </c>
      <c r="R1210" s="19" t="str">
        <f>MID(G1210,3,3)</f>
        <v>MUP</v>
      </c>
    </row>
    <row r="1211" spans="1:18" x14ac:dyDescent="0.25">
      <c r="A1211" s="29" t="s">
        <v>223</v>
      </c>
      <c r="B1211" s="5" t="s">
        <v>86</v>
      </c>
      <c r="C1211" s="7" t="str">
        <f>VLOOKUP(B1211,[1]MASTER!A:B,2,0)</f>
        <v>ASERING</v>
      </c>
      <c r="D1211" s="7" t="str">
        <f>VLOOKUP(B1211,[1]MASTER!F:G,2,0)</f>
        <v>1114</v>
      </c>
      <c r="E1211" s="7" t="str">
        <f>VLOOKUP(D1211,[1]MASTER!G:H,2,0)</f>
        <v>ASERING</v>
      </c>
      <c r="F1211" s="4" t="str">
        <f>VLOOKUP(B1211,[1]MASTER!K:L,2,0)</f>
        <v>SB I-DOM</v>
      </c>
      <c r="G1211" s="5" t="s">
        <v>19</v>
      </c>
      <c r="H1211" s="6" t="s">
        <v>20</v>
      </c>
      <c r="I1211" s="5" t="s">
        <v>20</v>
      </c>
      <c r="J1211" s="27"/>
      <c r="K1211" s="27"/>
      <c r="L1211" s="28"/>
      <c r="M1211" s="5"/>
      <c r="O1211" s="5">
        <v>0</v>
      </c>
      <c r="P1211" s="5">
        <v>1611096.5074069297</v>
      </c>
      <c r="Q1211" s="18">
        <f>K1211+L1211-M1211-O1211-P1211</f>
        <v>-1611096.5074069297</v>
      </c>
      <c r="R1211" s="19" t="str">
        <f>MID(G1211,3,3)</f>
        <v>MUP</v>
      </c>
    </row>
    <row r="1212" spans="1:18" x14ac:dyDescent="0.25">
      <c r="A1212" s="29" t="s">
        <v>223</v>
      </c>
      <c r="B1212" s="5" t="s">
        <v>24</v>
      </c>
      <c r="C1212" s="7" t="str">
        <f>VLOOKUP(B1212,[1]MASTER!A:B,2,0)</f>
        <v>KIDMIN</v>
      </c>
      <c r="D1212" s="7" t="str">
        <f>VLOOKUP(B1212,[1]MASTER!F:G,2,0)</f>
        <v>1132</v>
      </c>
      <c r="E1212" s="7" t="str">
        <f>VLOOKUP(D1212,[1]MASTER!G:H,2,0)</f>
        <v>KIDMIN</v>
      </c>
      <c r="F1212" s="4" t="str">
        <f>VLOOKUP(B1212,[1]MASTER!K:L,2,0)</f>
        <v>SB I-DOM</v>
      </c>
      <c r="G1212" s="5" t="s">
        <v>19</v>
      </c>
      <c r="H1212" s="6" t="s">
        <v>20</v>
      </c>
      <c r="I1212" s="5" t="s">
        <v>20</v>
      </c>
      <c r="J1212" s="27"/>
      <c r="K1212" s="27"/>
      <c r="L1212" s="28"/>
      <c r="M1212" s="5"/>
      <c r="O1212" s="5">
        <v>0</v>
      </c>
      <c r="P1212" s="5">
        <v>1618536.9350638834</v>
      </c>
      <c r="Q1212" s="18">
        <f>K1212+L1212-M1212-O1212-P1212</f>
        <v>-1618536.9350638834</v>
      </c>
      <c r="R1212" s="19" t="str">
        <f>MID(G1212,3,3)</f>
        <v>MUP</v>
      </c>
    </row>
    <row r="1213" spans="1:18" x14ac:dyDescent="0.25">
      <c r="A1213" s="29" t="s">
        <v>223</v>
      </c>
      <c r="B1213" s="5" t="s">
        <v>25</v>
      </c>
      <c r="C1213" s="7" t="str">
        <f>VLOOKUP(B1213,[1]MASTER!A:B,2,0)</f>
        <v>OTSULIP 20%</v>
      </c>
      <c r="D1213" s="7" t="str">
        <f>VLOOKUP(B1213,[1]MASTER!F:G,2,0)</f>
        <v>1139</v>
      </c>
      <c r="E1213" s="7" t="str">
        <f>VLOOKUP(D1213,[1]MASTER!G:H,2,0)</f>
        <v>OTSULIP</v>
      </c>
      <c r="F1213" s="4" t="str">
        <f>VLOOKUP(B1213,[1]MASTER!K:L,2,0)</f>
        <v>SB I-DOM</v>
      </c>
      <c r="G1213" s="5" t="s">
        <v>19</v>
      </c>
      <c r="H1213" s="6" t="s">
        <v>20</v>
      </c>
      <c r="I1213" s="5" t="s">
        <v>20</v>
      </c>
      <c r="J1213" s="27"/>
      <c r="K1213" s="27"/>
      <c r="L1213" s="28"/>
      <c r="M1213" s="5"/>
      <c r="O1213" s="5">
        <v>0</v>
      </c>
      <c r="P1213" s="5">
        <v>79938.677091524092</v>
      </c>
      <c r="Q1213" s="18">
        <f>K1213+L1213-M1213-O1213-P1213</f>
        <v>-79938.677091524092</v>
      </c>
      <c r="R1213" s="19" t="str">
        <f>MID(G1213,3,3)</f>
        <v>MUP</v>
      </c>
    </row>
    <row r="1214" spans="1:18" x14ac:dyDescent="0.25">
      <c r="A1214" s="29" t="s">
        <v>223</v>
      </c>
      <c r="B1214" s="5" t="s">
        <v>26</v>
      </c>
      <c r="C1214" s="7" t="str">
        <f>VLOOKUP(B1214,[1]MASTER!A:B,2,0)</f>
        <v>PAN-AMIN G</v>
      </c>
      <c r="D1214" s="7" t="str">
        <f>VLOOKUP(B1214,[1]MASTER!F:G,2,0)</f>
        <v>1131</v>
      </c>
      <c r="E1214" s="7" t="str">
        <f>VLOOKUP(D1214,[1]MASTER!G:H,2,0)</f>
        <v>AMINO ACID</v>
      </c>
      <c r="F1214" s="4" t="str">
        <f>VLOOKUP(B1214,[1]MASTER!K:L,2,0)</f>
        <v>SB I-DOM</v>
      </c>
      <c r="G1214" s="5" t="s">
        <v>19</v>
      </c>
      <c r="H1214" s="6" t="s">
        <v>20</v>
      </c>
      <c r="I1214" s="5" t="s">
        <v>20</v>
      </c>
      <c r="J1214" s="27"/>
      <c r="K1214" s="27"/>
      <c r="L1214" s="28"/>
      <c r="M1214" s="5"/>
      <c r="O1214" s="5">
        <v>0</v>
      </c>
      <c r="P1214" s="5">
        <v>1440570.8137473727</v>
      </c>
      <c r="Q1214" s="18">
        <f>K1214+L1214-M1214-O1214-P1214</f>
        <v>-1440570.8137473727</v>
      </c>
      <c r="R1214" s="19" t="str">
        <f>MID(G1214,3,3)</f>
        <v>MUP</v>
      </c>
    </row>
    <row r="1215" spans="1:18" x14ac:dyDescent="0.25">
      <c r="A1215" s="29" t="s">
        <v>223</v>
      </c>
      <c r="B1215" s="5" t="s">
        <v>75</v>
      </c>
      <c r="C1215" s="7" t="str">
        <f>VLOOKUP(B1215,[1]MASTER!A:B,2,0)</f>
        <v>ABILIFY MAINTENA 300 MG</v>
      </c>
      <c r="D1215" s="7" t="str">
        <f>VLOOKUP(B1215,[1]MASTER!F:G,2,0)</f>
        <v>5119</v>
      </c>
      <c r="E1215" s="7" t="str">
        <f>VLOOKUP(D1215,[1]MASTER!G:H,2,0)</f>
        <v>Abilify Maintena Abilify</v>
      </c>
      <c r="F1215" s="4" t="str">
        <f>VLOOKUP(B1215,[1]MASTER!K:L,2,0)</f>
        <v>TD REP-DOM</v>
      </c>
      <c r="G1215" s="5" t="s">
        <v>32</v>
      </c>
      <c r="H1215" s="6" t="s">
        <v>20</v>
      </c>
      <c r="I1215" s="5" t="s">
        <v>20</v>
      </c>
      <c r="J1215" s="27"/>
      <c r="K1215" s="27"/>
      <c r="L1215" s="28"/>
      <c r="M1215" s="5"/>
      <c r="O1215" s="5">
        <v>0</v>
      </c>
      <c r="P1215" s="5">
        <v>390000</v>
      </c>
      <c r="Q1215" s="18">
        <f>K1215+L1215-M1215-O1215-P1215</f>
        <v>-390000</v>
      </c>
      <c r="R1215" s="19" t="str">
        <f>MID(G1215,3,3)</f>
        <v>MUP</v>
      </c>
    </row>
    <row r="1216" spans="1:18" x14ac:dyDescent="0.25">
      <c r="A1216" s="29" t="s">
        <v>223</v>
      </c>
      <c r="B1216" s="5" t="s">
        <v>74</v>
      </c>
      <c r="C1216" s="7" t="str">
        <f>VLOOKUP(B1216,[1]MASTER!A:B,2,0)</f>
        <v>ABILIFY MAINTENA 400 MG</v>
      </c>
      <c r="D1216" s="7" t="str">
        <f>VLOOKUP(B1216,[1]MASTER!F:G,2,0)</f>
        <v>5119</v>
      </c>
      <c r="E1216" s="7" t="str">
        <f>VLOOKUP(D1216,[1]MASTER!G:H,2,0)</f>
        <v>Abilify Maintena Abilify</v>
      </c>
      <c r="F1216" s="4" t="str">
        <f>VLOOKUP(B1216,[1]MASTER!K:L,2,0)</f>
        <v>TD REP-DOM</v>
      </c>
      <c r="G1216" s="5" t="s">
        <v>32</v>
      </c>
      <c r="H1216" s="6" t="s">
        <v>20</v>
      </c>
      <c r="I1216" s="5" t="s">
        <v>20</v>
      </c>
      <c r="J1216" s="27"/>
      <c r="K1216" s="27"/>
      <c r="L1216" s="28"/>
      <c r="M1216" s="5"/>
      <c r="O1216" s="5">
        <v>0</v>
      </c>
      <c r="P1216" s="5">
        <v>168750</v>
      </c>
      <c r="Q1216" s="18">
        <f>K1216+L1216-M1216-O1216-P1216</f>
        <v>-168750</v>
      </c>
      <c r="R1216" s="19" t="str">
        <f>MID(G1216,3,3)</f>
        <v>MUP</v>
      </c>
    </row>
    <row r="1217" spans="1:18" x14ac:dyDescent="0.25">
      <c r="A1217" s="29" t="s">
        <v>223</v>
      </c>
      <c r="B1217" s="5" t="s">
        <v>115</v>
      </c>
      <c r="C1217" s="7" t="str">
        <f>VLOOKUP(B1217,[1]MASTER!A:B,2,0)</f>
        <v>ABILIFY ORAL SOLUTION 60ML (Lokal)</v>
      </c>
      <c r="D1217" s="7" t="str">
        <f>VLOOKUP(B1217,[1]MASTER!F:G,2,0)</f>
        <v>5112</v>
      </c>
      <c r="E1217" s="7" t="str">
        <f>VLOOKUP(D1217,[1]MASTER!G:H,2,0)</f>
        <v>ABILIFY</v>
      </c>
      <c r="F1217" s="4" t="str">
        <f>VLOOKUP(B1217,[1]MASTER!K:L,2,0)</f>
        <v>TD SYR-DOM</v>
      </c>
      <c r="G1217" s="5" t="s">
        <v>32</v>
      </c>
      <c r="H1217" s="6" t="s">
        <v>20</v>
      </c>
      <c r="I1217" s="5" t="s">
        <v>20</v>
      </c>
      <c r="J1217" s="27"/>
      <c r="K1217" s="27"/>
      <c r="L1217" s="28"/>
      <c r="M1217" s="5"/>
      <c r="O1217" s="5">
        <v>13001891</v>
      </c>
      <c r="P1217" s="5">
        <v>572500</v>
      </c>
      <c r="Q1217" s="18">
        <f>K1217+L1217-M1217-O1217-P1217</f>
        <v>-13574391</v>
      </c>
      <c r="R1217" s="19" t="str">
        <f>MID(G1217,3,3)</f>
        <v>MUP</v>
      </c>
    </row>
    <row r="1218" spans="1:18" x14ac:dyDescent="0.25">
      <c r="A1218" s="29" t="s">
        <v>223</v>
      </c>
      <c r="B1218" s="5" t="s">
        <v>31</v>
      </c>
      <c r="C1218" s="7" t="str">
        <f>VLOOKUP(B1218,[1]MASTER!A:B,2,0)</f>
        <v>ICLUSIG 15 MG</v>
      </c>
      <c r="D1218" s="7" t="str">
        <f>VLOOKUP(B1218,[1]MASTER!F:G,2,0)</f>
        <v>5121</v>
      </c>
      <c r="E1218" s="7" t="str">
        <f>VLOOKUP(D1218,[1]MASTER!G:H,2,0)</f>
        <v>Iclusig</v>
      </c>
      <c r="F1218" s="4" t="str">
        <f>VLOOKUP(B1218,[1]MASTER!K:L,2,0)</f>
        <v>TD REP-DOM</v>
      </c>
      <c r="G1218" s="5" t="s">
        <v>32</v>
      </c>
      <c r="H1218" s="6" t="s">
        <v>20</v>
      </c>
      <c r="I1218" s="5" t="s">
        <v>20</v>
      </c>
      <c r="J1218" s="27"/>
      <c r="K1218" s="27"/>
      <c r="L1218" s="28"/>
      <c r="M1218" s="5"/>
      <c r="O1218" s="5">
        <v>0</v>
      </c>
      <c r="P1218" s="5">
        <v>1520000</v>
      </c>
      <c r="Q1218" s="18">
        <f>K1218+L1218-M1218-O1218-P1218</f>
        <v>-1520000</v>
      </c>
      <c r="R1218" s="19" t="str">
        <f>MID(G1218,3,3)</f>
        <v>MUP</v>
      </c>
    </row>
    <row r="1219" spans="1:18" x14ac:dyDescent="0.25">
      <c r="A1219" s="29" t="s">
        <v>223</v>
      </c>
      <c r="B1219" s="5" t="s">
        <v>210</v>
      </c>
      <c r="C1219" s="7" t="str">
        <f>VLOOKUP(B1219,[1]MASTER!A:B,2,0)</f>
        <v>BUSULFEX BUSULFANINJECTION</v>
      </c>
      <c r="D1219" s="7" t="str">
        <f>VLOOKUP(B1219,[1]MASTER!F:G,2,0)</f>
        <v>5122</v>
      </c>
      <c r="E1219" s="7" t="str">
        <f>VLOOKUP(D1219,[1]MASTER!G:H,2,0)</f>
        <v>Busulfex</v>
      </c>
      <c r="F1219" s="4" t="str">
        <f>VLOOKUP(B1219,[1]MASTER!K:L,2,0)</f>
        <v>TD REP-DOM</v>
      </c>
      <c r="G1219" s="5" t="s">
        <v>32</v>
      </c>
      <c r="H1219" s="6" t="s">
        <v>20</v>
      </c>
      <c r="I1219" s="5" t="s">
        <v>20</v>
      </c>
      <c r="J1219" s="27"/>
      <c r="K1219" s="27"/>
      <c r="L1219" s="28"/>
      <c r="M1219" s="5"/>
      <c r="O1219" s="5">
        <v>0</v>
      </c>
      <c r="P1219" s="5">
        <v>16737.99955</v>
      </c>
      <c r="Q1219" s="18">
        <f>K1219+L1219-M1219-O1219-P1219</f>
        <v>-16737.99955</v>
      </c>
      <c r="R1219" s="19" t="str">
        <f>MID(G1219,3,3)</f>
        <v>MUP</v>
      </c>
    </row>
    <row r="1220" spans="1:18" x14ac:dyDescent="0.25">
      <c r="A1220" s="29" t="s">
        <v>223</v>
      </c>
      <c r="B1220" s="5" t="s">
        <v>33</v>
      </c>
      <c r="C1220" s="7" t="str">
        <f>VLOOKUP(B1220,[1]MASTER!A:B,2,0)</f>
        <v>TABLET MINI MEPTIN</v>
      </c>
      <c r="D1220" s="7" t="str">
        <f>VLOOKUP(B1220,[1]MASTER!F:G,2,0)</f>
        <v>5113</v>
      </c>
      <c r="E1220" s="7" t="str">
        <f>VLOOKUP(D1220,[1]MASTER!G:H,2,0)</f>
        <v>MEPTIN</v>
      </c>
      <c r="F1220" s="4" t="str">
        <f>VLOOKUP(B1220,[1]MASTER!K:L,2,0)</f>
        <v>TD TAB-DOM</v>
      </c>
      <c r="G1220" s="5" t="s">
        <v>32</v>
      </c>
      <c r="H1220" s="6" t="s">
        <v>20</v>
      </c>
      <c r="I1220" s="5" t="s">
        <v>20</v>
      </c>
      <c r="J1220" s="27"/>
      <c r="K1220" s="27"/>
      <c r="L1220" s="28"/>
      <c r="M1220" s="5"/>
      <c r="O1220" s="5">
        <v>0</v>
      </c>
      <c r="P1220" s="5">
        <v>729930.46883177769</v>
      </c>
      <c r="Q1220" s="18">
        <f>K1220+L1220-M1220-O1220-P1220</f>
        <v>-729930.46883177769</v>
      </c>
      <c r="R1220" s="19" t="str">
        <f>MID(G1220,3,3)</f>
        <v>MUP</v>
      </c>
    </row>
    <row r="1221" spans="1:18" x14ac:dyDescent="0.25">
      <c r="A1221" s="29" t="s">
        <v>223</v>
      </c>
      <c r="B1221" s="5" t="s">
        <v>34</v>
      </c>
      <c r="C1221" s="7" t="str">
        <f>VLOOKUP(B1221,[1]MASTER!A:B,2,0)</f>
        <v>TABLET MEPTIN</v>
      </c>
      <c r="D1221" s="7" t="str">
        <f>VLOOKUP(B1221,[1]MASTER!F:G,2,0)</f>
        <v>5113</v>
      </c>
      <c r="E1221" s="7" t="str">
        <f>VLOOKUP(D1221,[1]MASTER!G:H,2,0)</f>
        <v>MEPTIN</v>
      </c>
      <c r="F1221" s="4" t="str">
        <f>VLOOKUP(B1221,[1]MASTER!K:L,2,0)</f>
        <v>TD TAB-DOM</v>
      </c>
      <c r="G1221" s="5" t="s">
        <v>32</v>
      </c>
      <c r="H1221" s="6" t="s">
        <v>20</v>
      </c>
      <c r="I1221" s="5" t="s">
        <v>20</v>
      </c>
      <c r="J1221" s="27"/>
      <c r="K1221" s="27"/>
      <c r="L1221" s="28"/>
      <c r="M1221" s="5"/>
      <c r="O1221" s="5">
        <v>0</v>
      </c>
      <c r="P1221" s="5">
        <v>1196636.995186337</v>
      </c>
      <c r="Q1221" s="18">
        <f>K1221+L1221-M1221-O1221-P1221</f>
        <v>-1196636.995186337</v>
      </c>
      <c r="R1221" s="19" t="str">
        <f>MID(G1221,3,3)</f>
        <v>MUP</v>
      </c>
    </row>
    <row r="1222" spans="1:18" x14ac:dyDescent="0.25">
      <c r="A1222" s="29" t="s">
        <v>223</v>
      </c>
      <c r="B1222" s="5" t="s">
        <v>35</v>
      </c>
      <c r="C1222" s="7" t="str">
        <f>VLOOKUP(B1222,[1]MASTER!A:B,2,0)</f>
        <v>JINARC 15 MG</v>
      </c>
      <c r="D1222" s="7" t="str">
        <f>VLOOKUP(B1222,[1]MASTER!F:G,2,0)</f>
        <v>5124</v>
      </c>
      <c r="E1222" s="7" t="str">
        <f>VLOOKUP(D1222,[1]MASTER!G:H,2,0)</f>
        <v>JINARK</v>
      </c>
      <c r="F1222" s="4" t="str">
        <f>VLOOKUP(B1222,[1]MASTER!K:L,2,0)</f>
        <v>TD TAB-DOM</v>
      </c>
      <c r="G1222" s="5" t="s">
        <v>32</v>
      </c>
      <c r="H1222" s="6" t="s">
        <v>20</v>
      </c>
      <c r="I1222" s="5" t="s">
        <v>20</v>
      </c>
      <c r="J1222" s="27"/>
      <c r="K1222" s="27"/>
      <c r="L1222" s="28"/>
      <c r="M1222" s="5"/>
      <c r="O1222" s="5">
        <v>0</v>
      </c>
      <c r="P1222" s="5">
        <v>11181.090374051691</v>
      </c>
      <c r="Q1222" s="18">
        <f>K1222+L1222-M1222-O1222-P1222</f>
        <v>-11181.090374051691</v>
      </c>
      <c r="R1222" s="19" t="str">
        <f>MID(G1222,3,3)</f>
        <v>MUP</v>
      </c>
    </row>
    <row r="1223" spans="1:18" x14ac:dyDescent="0.25">
      <c r="A1223" s="29" t="s">
        <v>223</v>
      </c>
      <c r="B1223" s="5" t="s">
        <v>36</v>
      </c>
      <c r="C1223" s="7" t="str">
        <f>VLOOKUP(B1223,[1]MASTER!A:B,2,0)</f>
        <v>JINARC 30 MG</v>
      </c>
      <c r="D1223" s="7" t="str">
        <f>VLOOKUP(B1223,[1]MASTER!F:G,2,0)</f>
        <v>5124</v>
      </c>
      <c r="E1223" s="7" t="str">
        <f>VLOOKUP(D1223,[1]MASTER!G:H,2,0)</f>
        <v>JINARK</v>
      </c>
      <c r="F1223" s="4" t="str">
        <f>VLOOKUP(B1223,[1]MASTER!K:L,2,0)</f>
        <v>TD TAB-DOM</v>
      </c>
      <c r="G1223" s="5" t="s">
        <v>32</v>
      </c>
      <c r="H1223" s="6" t="s">
        <v>20</v>
      </c>
      <c r="I1223" s="5" t="s">
        <v>20</v>
      </c>
      <c r="J1223" s="27"/>
      <c r="K1223" s="27"/>
      <c r="L1223" s="28"/>
      <c r="M1223" s="5"/>
      <c r="O1223" s="5">
        <v>0</v>
      </c>
      <c r="P1223" s="5">
        <v>550153.06306217576</v>
      </c>
      <c r="Q1223" s="18">
        <f>K1223+L1223-M1223-O1223-P1223</f>
        <v>-550153.06306217576</v>
      </c>
      <c r="R1223" s="19" t="str">
        <f>MID(G1223,3,3)</f>
        <v>MUP</v>
      </c>
    </row>
    <row r="1224" spans="1:18" x14ac:dyDescent="0.25">
      <c r="A1224" s="29" t="s">
        <v>223</v>
      </c>
      <c r="B1224" s="5" t="s">
        <v>37</v>
      </c>
      <c r="C1224" s="7" t="str">
        <f>VLOOKUP(B1224,[1]MASTER!A:B,2,0)</f>
        <v>M U C O S T A</v>
      </c>
      <c r="D1224" s="7" t="str">
        <f>VLOOKUP(B1224,[1]MASTER!F:G,2,0)</f>
        <v>5114</v>
      </c>
      <c r="E1224" s="7" t="str">
        <f>VLOOKUP(D1224,[1]MASTER!G:H,2,0)</f>
        <v>MUCOSTA</v>
      </c>
      <c r="F1224" s="4" t="str">
        <f>VLOOKUP(B1224,[1]MASTER!K:L,2,0)</f>
        <v>TD TAB-DOM</v>
      </c>
      <c r="G1224" s="5" t="s">
        <v>32</v>
      </c>
      <c r="H1224" s="6" t="s">
        <v>20</v>
      </c>
      <c r="I1224" s="5" t="s">
        <v>20</v>
      </c>
      <c r="J1224" s="27"/>
      <c r="K1224" s="27"/>
      <c r="L1224" s="28"/>
      <c r="M1224" s="5"/>
      <c r="O1224" s="5">
        <v>0</v>
      </c>
      <c r="P1224" s="5">
        <v>3541393.717760128</v>
      </c>
      <c r="Q1224" s="18">
        <f>K1224+L1224-M1224-O1224-P1224</f>
        <v>-3541393.717760128</v>
      </c>
      <c r="R1224" s="19" t="str">
        <f>MID(G1224,3,3)</f>
        <v>MUP</v>
      </c>
    </row>
    <row r="1225" spans="1:18" x14ac:dyDescent="0.25">
      <c r="A1225" s="29" t="s">
        <v>223</v>
      </c>
      <c r="B1225" s="5" t="s">
        <v>38</v>
      </c>
      <c r="C1225" s="7" t="str">
        <f>VLOOKUP(B1225,[1]MASTER!A:B,2,0)</f>
        <v>PLETAAL 100 MG</v>
      </c>
      <c r="D1225" s="7" t="str">
        <f>VLOOKUP(B1225,[1]MASTER!F:G,2,0)</f>
        <v>5111</v>
      </c>
      <c r="E1225" s="7" t="str">
        <f>VLOOKUP(D1225,[1]MASTER!G:H,2,0)</f>
        <v>PLETAAL</v>
      </c>
      <c r="F1225" s="4" t="str">
        <f>VLOOKUP(B1225,[1]MASTER!K:L,2,0)</f>
        <v>TD TAB-DOM</v>
      </c>
      <c r="G1225" s="5" t="s">
        <v>32</v>
      </c>
      <c r="H1225" s="6" t="s">
        <v>20</v>
      </c>
      <c r="I1225" s="5" t="s">
        <v>20</v>
      </c>
      <c r="J1225" s="27"/>
      <c r="K1225" s="27"/>
      <c r="L1225" s="28"/>
      <c r="M1225" s="5"/>
      <c r="O1225" s="5">
        <v>0</v>
      </c>
      <c r="P1225" s="5">
        <v>3698787.3490519696</v>
      </c>
      <c r="Q1225" s="18">
        <f>K1225+L1225-M1225-O1225-P1225</f>
        <v>-3698787.3490519696</v>
      </c>
      <c r="R1225" s="19" t="str">
        <f>MID(G1225,3,3)</f>
        <v>MUP</v>
      </c>
    </row>
    <row r="1226" spans="1:18" x14ac:dyDescent="0.25">
      <c r="A1226" s="29" t="s">
        <v>223</v>
      </c>
      <c r="B1226" s="5" t="s">
        <v>39</v>
      </c>
      <c r="C1226" s="7" t="str">
        <f>VLOOKUP(B1226,[1]MASTER!A:B,2,0)</f>
        <v>PLETAAL TABLET 50 MG</v>
      </c>
      <c r="D1226" s="7" t="str">
        <f>VLOOKUP(B1226,[1]MASTER!F:G,2,0)</f>
        <v>5111</v>
      </c>
      <c r="E1226" s="7" t="str">
        <f>VLOOKUP(D1226,[1]MASTER!G:H,2,0)</f>
        <v>PLETAAL</v>
      </c>
      <c r="F1226" s="4" t="str">
        <f>VLOOKUP(B1226,[1]MASTER!K:L,2,0)</f>
        <v>TD TAB-DOM</v>
      </c>
      <c r="G1226" s="5" t="s">
        <v>32</v>
      </c>
      <c r="H1226" s="6" t="s">
        <v>20</v>
      </c>
      <c r="I1226" s="5" t="s">
        <v>20</v>
      </c>
      <c r="J1226" s="27"/>
      <c r="K1226" s="27"/>
      <c r="L1226" s="28"/>
      <c r="M1226" s="5"/>
      <c r="O1226" s="5">
        <v>0</v>
      </c>
      <c r="P1226" s="5">
        <v>2066177.3157335601</v>
      </c>
      <c r="Q1226" s="18">
        <f>K1226+L1226-M1226-O1226-P1226</f>
        <v>-2066177.3157335601</v>
      </c>
      <c r="R1226" s="19" t="str">
        <f>MID(G1226,3,3)</f>
        <v>MUP</v>
      </c>
    </row>
    <row r="1227" spans="1:18" x14ac:dyDescent="0.25">
      <c r="A1227" s="29" t="s">
        <v>223</v>
      </c>
      <c r="B1227" s="5" t="s">
        <v>200</v>
      </c>
      <c r="C1227" s="7" t="str">
        <f>VLOOKUP(B1227,[1]MASTER!A:B,2,0)</f>
        <v>AMINOLEBAN</v>
      </c>
      <c r="D1227" s="7" t="str">
        <f>VLOOKUP(B1227,[1]MASTER!F:G,2,0)</f>
        <v>1135</v>
      </c>
      <c r="E1227" s="7" t="str">
        <f>VLOOKUP(D1227,[1]MASTER!G:H,2,0)</f>
        <v>AMINOLEBAN INJECTION</v>
      </c>
      <c r="F1227" s="4" t="str">
        <f>VLOOKUP(B1227,[1]MASTER!K:L,2,0)</f>
        <v>SB I-EXP</v>
      </c>
      <c r="G1227" s="7" t="str">
        <f>VLOOKUP(B1227,$B$853:$G$1165,6,0)</f>
        <v>CIYPC-11</v>
      </c>
      <c r="H1227" s="6" t="s">
        <v>20</v>
      </c>
      <c r="I1227" s="5" t="s">
        <v>20</v>
      </c>
      <c r="J1227" s="27"/>
      <c r="K1227" s="27"/>
      <c r="L1227" s="28"/>
      <c r="M1227" s="5"/>
      <c r="O1227" s="5">
        <v>0</v>
      </c>
      <c r="P1227" s="5">
        <v>231122.2158223665</v>
      </c>
      <c r="Q1227" s="18">
        <f>K1227+L1227-M1227-O1227-P1227</f>
        <v>-231122.2158223665</v>
      </c>
      <c r="R1227" s="19" t="str">
        <f>MID(G1227,3,3)</f>
        <v>YPC</v>
      </c>
    </row>
    <row r="1228" spans="1:18" x14ac:dyDescent="0.25">
      <c r="A1228" s="29" t="s">
        <v>223</v>
      </c>
      <c r="B1228" s="5" t="s">
        <v>40</v>
      </c>
      <c r="C1228" s="7" t="str">
        <f>VLOOKUP(B1228,[1]MASTER!A:B,2,0)</f>
        <v>BFLUID</v>
      </c>
      <c r="D1228" s="7" t="str">
        <f>VLOOKUP(B1228,[1]MASTER!F:G,2,0)</f>
        <v>1138</v>
      </c>
      <c r="E1228" s="7" t="str">
        <f>VLOOKUP(D1228,[1]MASTER!G:H,2,0)</f>
        <v>B-FLUID</v>
      </c>
      <c r="F1228" s="4" t="str">
        <f>VLOOKUP(B1228,[1]MASTER!K:L,2,0)</f>
        <v>SB I-EXP</v>
      </c>
      <c r="G1228" s="7" t="str">
        <f t="shared" ref="G1228:G1232" si="1">VLOOKUP(B1228,$B$853:$G$1165,6,0)</f>
        <v>CITOP-11</v>
      </c>
      <c r="H1228" s="6" t="s">
        <v>20</v>
      </c>
      <c r="I1228" s="5" t="s">
        <v>20</v>
      </c>
      <c r="J1228" s="27"/>
      <c r="K1228" s="27"/>
      <c r="L1228" s="28"/>
      <c r="M1228" s="5"/>
      <c r="O1228" s="5">
        <v>0</v>
      </c>
      <c r="P1228" s="5">
        <v>1613513.2513592646</v>
      </c>
      <c r="Q1228" s="18">
        <f>K1228+L1228-M1228-O1228-P1228</f>
        <v>-1613513.2513592646</v>
      </c>
      <c r="R1228" s="19" t="str">
        <f>MID(G1228,3,3)</f>
        <v>TOP</v>
      </c>
    </row>
    <row r="1229" spans="1:18" x14ac:dyDescent="0.25">
      <c r="A1229" s="29" t="s">
        <v>223</v>
      </c>
      <c r="B1229" s="5" t="s">
        <v>199</v>
      </c>
      <c r="C1229" s="7" t="str">
        <f>VLOOKUP(B1229,[1]MASTER!A:B,2,0)</f>
        <v>BFLUID</v>
      </c>
      <c r="D1229" s="7" t="str">
        <f>VLOOKUP(B1229,[1]MASTER!F:G,2,0)</f>
        <v>1138</v>
      </c>
      <c r="E1229" s="7" t="str">
        <f>VLOOKUP(D1229,[1]MASTER!G:H,2,0)</f>
        <v>B-FLUID</v>
      </c>
      <c r="F1229" s="4" t="str">
        <f>VLOOKUP(B1229,[1]MASTER!K:L,2,0)</f>
        <v>SB I-EXP</v>
      </c>
      <c r="G1229" s="7" t="str">
        <f t="shared" si="1"/>
        <v>CIOHK-11</v>
      </c>
      <c r="H1229" s="6" t="s">
        <v>20</v>
      </c>
      <c r="I1229" s="5" t="s">
        <v>20</v>
      </c>
      <c r="J1229" s="27"/>
      <c r="K1229" s="27"/>
      <c r="L1229" s="28"/>
      <c r="M1229" s="5"/>
      <c r="O1229" s="5">
        <v>0</v>
      </c>
      <c r="P1229" s="5">
        <v>69997.257714307416</v>
      </c>
      <c r="Q1229" s="18">
        <f>K1229+L1229-M1229-O1229-P1229</f>
        <v>-69997.257714307416</v>
      </c>
      <c r="R1229" s="19" t="str">
        <f>MID(G1229,3,3)</f>
        <v>OHK</v>
      </c>
    </row>
    <row r="1230" spans="1:18" x14ac:dyDescent="0.25">
      <c r="A1230" s="29" t="s">
        <v>223</v>
      </c>
      <c r="B1230" s="5" t="s">
        <v>197</v>
      </c>
      <c r="C1230" s="7" t="str">
        <f>VLOOKUP(B1230,[1]MASTER!A:B,2,0)</f>
        <v>BFLUID</v>
      </c>
      <c r="D1230" s="7" t="str">
        <f>VLOOKUP(B1230,[1]MASTER!F:G,2,0)</f>
        <v>1138</v>
      </c>
      <c r="E1230" s="7" t="str">
        <f>VLOOKUP(D1230,[1]MASTER!G:H,2,0)</f>
        <v>B-FLUID</v>
      </c>
      <c r="F1230" s="4" t="str">
        <f>VLOOKUP(B1230,[1]MASTER!K:L,2,0)</f>
        <v>SB I-EXP</v>
      </c>
      <c r="G1230" s="7" t="str">
        <f t="shared" si="1"/>
        <v>CIOHK-11</v>
      </c>
      <c r="H1230" s="6" t="s">
        <v>20</v>
      </c>
      <c r="I1230" s="5" t="s">
        <v>20</v>
      </c>
      <c r="J1230" s="27"/>
      <c r="K1230" s="27"/>
      <c r="L1230" s="28"/>
      <c r="M1230" s="5"/>
      <c r="O1230" s="5">
        <v>0</v>
      </c>
      <c r="P1230" s="5">
        <v>776174.68592172652</v>
      </c>
      <c r="Q1230" s="18">
        <f>K1230+L1230-M1230-O1230-P1230</f>
        <v>-776174.68592172652</v>
      </c>
      <c r="R1230" s="19" t="str">
        <f>MID(G1230,3,3)</f>
        <v>OHK</v>
      </c>
    </row>
    <row r="1231" spans="1:18" x14ac:dyDescent="0.25">
      <c r="A1231" s="29" t="s">
        <v>223</v>
      </c>
      <c r="B1231" s="5" t="s">
        <v>202</v>
      </c>
      <c r="C1231" s="7" t="str">
        <f>VLOOKUP(B1231,[1]MASTER!A:B,2,0)</f>
        <v>KIDMIN</v>
      </c>
      <c r="D1231" s="7" t="str">
        <f>VLOOKUP(B1231,[1]MASTER!F:G,2,0)</f>
        <v>1132</v>
      </c>
      <c r="E1231" s="7" t="str">
        <f>VLOOKUP(D1231,[1]MASTER!G:H,2,0)</f>
        <v>KIDMIN</v>
      </c>
      <c r="F1231" s="4" t="str">
        <f>VLOOKUP(B1231,[1]MASTER!K:L,2,0)</f>
        <v>SB I-EXP</v>
      </c>
      <c r="G1231" s="7" t="str">
        <f t="shared" si="1"/>
        <v>CIYPC-11</v>
      </c>
      <c r="H1231" s="6" t="s">
        <v>20</v>
      </c>
      <c r="I1231" s="5" t="s">
        <v>20</v>
      </c>
      <c r="J1231" s="27"/>
      <c r="K1231" s="27"/>
      <c r="L1231" s="28"/>
      <c r="M1231" s="5"/>
      <c r="O1231" s="5">
        <v>0</v>
      </c>
      <c r="P1231" s="5">
        <v>306412.02926502016</v>
      </c>
      <c r="Q1231" s="18">
        <f>K1231+L1231-M1231-O1231-P1231</f>
        <v>-306412.02926502016</v>
      </c>
      <c r="R1231" s="19" t="str">
        <f>MID(G1231,3,3)</f>
        <v>YPC</v>
      </c>
    </row>
    <row r="1232" spans="1:18" x14ac:dyDescent="0.25">
      <c r="A1232" s="29" t="s">
        <v>223</v>
      </c>
      <c r="B1232" s="5" t="s">
        <v>203</v>
      </c>
      <c r="C1232" s="7" t="str">
        <f>VLOOKUP(B1232,[1]MASTER!A:B,2,0)</f>
        <v>PAN-AMIN G</v>
      </c>
      <c r="D1232" s="7" t="str">
        <f>VLOOKUP(B1232,[1]MASTER!F:G,2,0)</f>
        <v>1131</v>
      </c>
      <c r="E1232" s="7" t="str">
        <f>VLOOKUP(D1232,[1]MASTER!G:H,2,0)</f>
        <v>AMINO ACID</v>
      </c>
      <c r="F1232" s="4" t="str">
        <f>VLOOKUP(B1232,[1]MASTER!K:L,2,0)</f>
        <v>SB I-EXP</v>
      </c>
      <c r="G1232" s="7" t="str">
        <f t="shared" si="1"/>
        <v>CIYPC-11</v>
      </c>
      <c r="H1232" s="6" t="s">
        <v>20</v>
      </c>
      <c r="I1232" s="5" t="s">
        <v>20</v>
      </c>
      <c r="J1232" s="27"/>
      <c r="K1232" s="27"/>
      <c r="L1232" s="28"/>
      <c r="M1232" s="5"/>
      <c r="O1232" s="5">
        <v>0</v>
      </c>
      <c r="P1232" s="5">
        <v>3533313.7124622636</v>
      </c>
      <c r="Q1232" s="18">
        <f>K1232+L1232-M1232-O1232-P1232</f>
        <v>-3533313.7124622636</v>
      </c>
      <c r="R1232" s="19" t="str">
        <f>MID(G1232,3,3)</f>
        <v>YPC</v>
      </c>
    </row>
    <row r="1233" spans="1:18" x14ac:dyDescent="0.25">
      <c r="A1233" s="30" t="s">
        <v>224</v>
      </c>
      <c r="B1233" s="2" t="s">
        <v>44</v>
      </c>
      <c r="C1233" s="3" t="str">
        <f>VLOOKUP(B1233,[1]MASTER!A:B,2,0)</f>
        <v>OI-24OTSUKA INFUSION SET</v>
      </c>
      <c r="D1233" s="3" t="str">
        <f>VLOOKUP(B1233,[1]MASTER!F:G,2,0)</f>
        <v>1511</v>
      </c>
      <c r="E1233" s="3" t="str">
        <f>VLOOKUP(D1233,[1]MASTER!G:H,2,0)</f>
        <v>ME SET</v>
      </c>
      <c r="F1233" s="11" t="s">
        <v>45</v>
      </c>
      <c r="G1233" s="2" t="s">
        <v>46</v>
      </c>
      <c r="H1233" s="11" t="s">
        <v>20</v>
      </c>
      <c r="I1233" s="2" t="s">
        <v>20</v>
      </c>
      <c r="J1233" s="22">
        <v>500</v>
      </c>
      <c r="K1233" s="22">
        <v>3688000</v>
      </c>
      <c r="L1233" s="11"/>
      <c r="M1233" s="2">
        <v>2546200.72367955</v>
      </c>
      <c r="O1233" s="2"/>
      <c r="P1233" s="2"/>
      <c r="Q1233" s="12">
        <f>K1233+L1233-M1233-O1233-P1233</f>
        <v>1141799.27632045</v>
      </c>
      <c r="R1233" t="str">
        <f>MID(G1233,3,3)</f>
        <v>MUP</v>
      </c>
    </row>
    <row r="1234" spans="1:18" x14ac:dyDescent="0.25">
      <c r="A1234" s="30" t="s">
        <v>224</v>
      </c>
      <c r="B1234" s="2" t="s">
        <v>44</v>
      </c>
      <c r="C1234" s="3" t="str">
        <f>VLOOKUP(B1234,[1]MASTER!A:B,2,0)</f>
        <v>OI-24OTSUKA INFUSION SET</v>
      </c>
      <c r="D1234" s="3" t="str">
        <f>VLOOKUP(B1234,[1]MASTER!F:G,2,0)</f>
        <v>1511</v>
      </c>
      <c r="E1234" s="3" t="str">
        <f>VLOOKUP(D1234,[1]MASTER!G:H,2,0)</f>
        <v>ME SET</v>
      </c>
      <c r="F1234" s="11" t="s">
        <v>45</v>
      </c>
      <c r="G1234" s="2" t="s">
        <v>47</v>
      </c>
      <c r="H1234" s="11" t="s">
        <v>48</v>
      </c>
      <c r="I1234" s="2" t="s">
        <v>49</v>
      </c>
      <c r="J1234" s="22">
        <v>16600</v>
      </c>
      <c r="K1234" s="22">
        <v>107236000</v>
      </c>
      <c r="L1234" s="11"/>
      <c r="M1234" s="2">
        <v>84533864.026161045</v>
      </c>
      <c r="O1234" s="2"/>
      <c r="P1234" s="2"/>
      <c r="Q1234" s="12">
        <f>K1234+L1234-M1234-O1234-P1234</f>
        <v>22702135.973838955</v>
      </c>
      <c r="R1234" t="str">
        <f>MID(G1234,3,3)</f>
        <v>MUP</v>
      </c>
    </row>
    <row r="1235" spans="1:18" x14ac:dyDescent="0.25">
      <c r="A1235" s="30" t="s">
        <v>224</v>
      </c>
      <c r="B1235" s="2" t="s">
        <v>50</v>
      </c>
      <c r="C1235" s="3" t="str">
        <f>VLOOKUP(B1235,[1]MASTER!A:B,2,0)</f>
        <v>OI-34OTSUKA INFUSION SET</v>
      </c>
      <c r="D1235" s="3" t="str">
        <f>VLOOKUP(B1235,[1]MASTER!F:G,2,0)</f>
        <v>1511</v>
      </c>
      <c r="E1235" s="3" t="str">
        <f>VLOOKUP(D1235,[1]MASTER!G:H,2,0)</f>
        <v>ME SET</v>
      </c>
      <c r="F1235" s="2" t="s">
        <v>45</v>
      </c>
      <c r="G1235" s="2" t="s">
        <v>46</v>
      </c>
      <c r="H1235" s="2" t="s">
        <v>20</v>
      </c>
      <c r="I1235" s="2" t="s">
        <v>20</v>
      </c>
      <c r="J1235" s="22">
        <v>800</v>
      </c>
      <c r="K1235" s="22">
        <v>8712000</v>
      </c>
      <c r="L1235" s="2"/>
      <c r="M1235" s="2">
        <v>4844508.7286820803</v>
      </c>
      <c r="O1235" s="2"/>
      <c r="P1235" s="2"/>
      <c r="Q1235" s="12">
        <f>K1235+L1235-M1235-O1235-P1235</f>
        <v>3867491.2713179197</v>
      </c>
      <c r="R1235" t="str">
        <f>MID(G1235,3,3)</f>
        <v>MUP</v>
      </c>
    </row>
    <row r="1236" spans="1:18" x14ac:dyDescent="0.25">
      <c r="A1236" s="30" t="s">
        <v>224</v>
      </c>
      <c r="B1236" s="2" t="s">
        <v>50</v>
      </c>
      <c r="C1236" s="3" t="str">
        <f>VLOOKUP(B1236,[1]MASTER!A:B,2,0)</f>
        <v>OI-34OTSUKA INFUSION SET</v>
      </c>
      <c r="D1236" s="3" t="str">
        <f>VLOOKUP(B1236,[1]MASTER!F:G,2,0)</f>
        <v>1511</v>
      </c>
      <c r="E1236" s="3" t="str">
        <f>VLOOKUP(D1236,[1]MASTER!G:H,2,0)</f>
        <v>ME SET</v>
      </c>
      <c r="F1236" s="2" t="s">
        <v>45</v>
      </c>
      <c r="G1236" s="2" t="s">
        <v>47</v>
      </c>
      <c r="H1236" s="2" t="s">
        <v>48</v>
      </c>
      <c r="I1236" s="2" t="s">
        <v>49</v>
      </c>
      <c r="J1236" s="22">
        <v>14000</v>
      </c>
      <c r="K1236" s="22">
        <v>103586000</v>
      </c>
      <c r="L1236" s="2"/>
      <c r="M1236" s="2">
        <v>84778902.751936406</v>
      </c>
      <c r="O1236" s="2"/>
      <c r="P1236" s="2"/>
      <c r="Q1236" s="12">
        <f>K1236+L1236-M1236-O1236-P1236</f>
        <v>18807097.248063594</v>
      </c>
      <c r="R1236" t="str">
        <f>MID(G1236,3,3)</f>
        <v>MUP</v>
      </c>
    </row>
    <row r="1237" spans="1:18" x14ac:dyDescent="0.25">
      <c r="A1237" s="30" t="s">
        <v>224</v>
      </c>
      <c r="B1237" s="2" t="s">
        <v>54</v>
      </c>
      <c r="C1237" s="3" t="str">
        <f>VLOOKUP(B1237,[1]MASTER!A:B,2,0)</f>
        <v>OI-44OTSUKA INFUSION SET</v>
      </c>
      <c r="D1237" s="3" t="str">
        <f>VLOOKUP(B1237,[1]MASTER!F:G,2,0)</f>
        <v>1511</v>
      </c>
      <c r="E1237" s="3" t="str">
        <f>VLOOKUP(D1237,[1]MASTER!G:H,2,0)</f>
        <v>ME SET</v>
      </c>
      <c r="F1237" s="2" t="s">
        <v>45</v>
      </c>
      <c r="G1237" s="2" t="s">
        <v>47</v>
      </c>
      <c r="H1237" s="2" t="s">
        <v>48</v>
      </c>
      <c r="I1237" s="2" t="s">
        <v>49</v>
      </c>
      <c r="J1237" s="22">
        <v>1100</v>
      </c>
      <c r="K1237" s="22">
        <v>7830900</v>
      </c>
      <c r="L1237" s="2"/>
      <c r="M1237" s="2">
        <v>6199082.1235619094</v>
      </c>
      <c r="O1237" s="2"/>
      <c r="P1237" s="2"/>
      <c r="Q1237" s="12">
        <f>K1237+L1237-M1237-O1237-P1237</f>
        <v>1631817.8764380906</v>
      </c>
      <c r="R1237" t="str">
        <f>MID(G1237,3,3)</f>
        <v>MUP</v>
      </c>
    </row>
    <row r="1238" spans="1:18" x14ac:dyDescent="0.25">
      <c r="A1238" s="30" t="s">
        <v>224</v>
      </c>
      <c r="B1238" s="2" t="s">
        <v>55</v>
      </c>
      <c r="C1238" s="3" t="str">
        <f>VLOOKUP(B1238,[1]MASTER!A:B,2,0)</f>
        <v>OI-64OTSUKA INFUSION SET</v>
      </c>
      <c r="D1238" s="3" t="str">
        <f>VLOOKUP(B1238,[1]MASTER!F:G,2,0)</f>
        <v>1511</v>
      </c>
      <c r="E1238" s="3" t="str">
        <f>VLOOKUP(D1238,[1]MASTER!G:H,2,0)</f>
        <v>ME SET</v>
      </c>
      <c r="F1238" s="2" t="s">
        <v>45</v>
      </c>
      <c r="G1238" s="2" t="s">
        <v>46</v>
      </c>
      <c r="H1238" s="2" t="s">
        <v>20</v>
      </c>
      <c r="I1238" s="2" t="s">
        <v>20</v>
      </c>
      <c r="J1238" s="22">
        <v>300</v>
      </c>
      <c r="K1238" s="22">
        <v>3267000</v>
      </c>
      <c r="L1238" s="2"/>
      <c r="M1238" s="2">
        <v>1666654.74215694</v>
      </c>
      <c r="O1238" s="2"/>
      <c r="P1238" s="2"/>
      <c r="Q1238" s="12">
        <f>K1238+L1238-M1238-O1238-P1238</f>
        <v>1600345.25784306</v>
      </c>
      <c r="R1238" t="str">
        <f>MID(G1238,3,3)</f>
        <v>MUP</v>
      </c>
    </row>
    <row r="1239" spans="1:18" x14ac:dyDescent="0.25">
      <c r="A1239" s="30" t="s">
        <v>224</v>
      </c>
      <c r="B1239" s="2" t="s">
        <v>55</v>
      </c>
      <c r="C1239" s="3" t="str">
        <f>VLOOKUP(B1239,[1]MASTER!A:B,2,0)</f>
        <v>OI-64OTSUKA INFUSION SET</v>
      </c>
      <c r="D1239" s="3" t="str">
        <f>VLOOKUP(B1239,[1]MASTER!F:G,2,0)</f>
        <v>1511</v>
      </c>
      <c r="E1239" s="3" t="str">
        <f>VLOOKUP(D1239,[1]MASTER!G:H,2,0)</f>
        <v>ME SET</v>
      </c>
      <c r="F1239" s="2" t="s">
        <v>45</v>
      </c>
      <c r="G1239" s="2" t="s">
        <v>47</v>
      </c>
      <c r="H1239" s="2" t="s">
        <v>48</v>
      </c>
      <c r="I1239" s="2" t="s">
        <v>49</v>
      </c>
      <c r="J1239" s="22">
        <v>17300</v>
      </c>
      <c r="K1239" s="22">
        <v>123522000</v>
      </c>
      <c r="L1239" s="2"/>
      <c r="M1239" s="2">
        <v>96110423.464383543</v>
      </c>
      <c r="O1239" s="2"/>
      <c r="P1239" s="2"/>
      <c r="Q1239" s="12">
        <f>K1239+L1239-M1239-O1239-P1239</f>
        <v>27411576.535616457</v>
      </c>
      <c r="R1239" t="str">
        <f>MID(G1239,3,3)</f>
        <v>MUP</v>
      </c>
    </row>
    <row r="1240" spans="1:18" x14ac:dyDescent="0.25">
      <c r="A1240" s="30" t="s">
        <v>224</v>
      </c>
      <c r="B1240" s="2" t="s">
        <v>56</v>
      </c>
      <c r="C1240" s="3" t="str">
        <f>VLOOKUP(B1240,[1]MASTER!A:B,2,0)</f>
        <v>OB-1OTSUKA BLOOD TRANSFUSION</v>
      </c>
      <c r="D1240" s="3" t="str">
        <f>VLOOKUP(B1240,[1]MASTER!F:G,2,0)</f>
        <v>1511</v>
      </c>
      <c r="E1240" s="3" t="str">
        <f>VLOOKUP(D1240,[1]MASTER!G:H,2,0)</f>
        <v>ME SET</v>
      </c>
      <c r="F1240" s="2" t="s">
        <v>45</v>
      </c>
      <c r="G1240" s="2" t="s">
        <v>46</v>
      </c>
      <c r="H1240" s="2" t="s">
        <v>20</v>
      </c>
      <c r="I1240" s="2" t="s">
        <v>20</v>
      </c>
      <c r="J1240" s="22">
        <v>2300</v>
      </c>
      <c r="K1240" s="22">
        <v>45247900</v>
      </c>
      <c r="L1240" s="2"/>
      <c r="M1240" s="2">
        <v>27268959.912793916</v>
      </c>
      <c r="O1240" s="2"/>
      <c r="P1240" s="2"/>
      <c r="Q1240" s="12">
        <f>K1240+L1240-M1240-O1240-P1240</f>
        <v>17978940.087206084</v>
      </c>
      <c r="R1240" t="str">
        <f>MID(G1240,3,3)</f>
        <v>MUP</v>
      </c>
    </row>
    <row r="1241" spans="1:18" x14ac:dyDescent="0.25">
      <c r="A1241" s="30" t="s">
        <v>224</v>
      </c>
      <c r="B1241" s="2" t="s">
        <v>56</v>
      </c>
      <c r="C1241" s="3" t="str">
        <f>VLOOKUP(B1241,[1]MASTER!A:B,2,0)</f>
        <v>OB-1OTSUKA BLOOD TRANSFUSION</v>
      </c>
      <c r="D1241" s="3" t="str">
        <f>VLOOKUP(B1241,[1]MASTER!F:G,2,0)</f>
        <v>1511</v>
      </c>
      <c r="E1241" s="3" t="str">
        <f>VLOOKUP(D1241,[1]MASTER!G:H,2,0)</f>
        <v>ME SET</v>
      </c>
      <c r="F1241" s="2" t="s">
        <v>45</v>
      </c>
      <c r="G1241" s="2" t="s">
        <v>47</v>
      </c>
      <c r="H1241" s="2" t="s">
        <v>48</v>
      </c>
      <c r="I1241" s="2" t="s">
        <v>49</v>
      </c>
      <c r="J1241" s="22">
        <v>99036</v>
      </c>
      <c r="K1241" s="22">
        <v>1515250800</v>
      </c>
      <c r="L1241" s="2"/>
      <c r="M1241" s="2">
        <v>1174177701.705852</v>
      </c>
      <c r="O1241" s="2"/>
      <c r="P1241" s="2"/>
      <c r="Q1241" s="12">
        <f>K1241+L1241-M1241-O1241-P1241</f>
        <v>341073098.29414797</v>
      </c>
      <c r="R1241" t="str">
        <f>MID(G1241,3,3)</f>
        <v>MUP</v>
      </c>
    </row>
    <row r="1242" spans="1:18" x14ac:dyDescent="0.25">
      <c r="A1242" s="30" t="s">
        <v>224</v>
      </c>
      <c r="B1242" s="2" t="s">
        <v>56</v>
      </c>
      <c r="C1242" s="3" t="str">
        <f>VLOOKUP(B1242,[1]MASTER!A:B,2,0)</f>
        <v>OB-1OTSUKA BLOOD TRANSFUSION</v>
      </c>
      <c r="D1242" s="3" t="str">
        <f>VLOOKUP(B1242,[1]MASTER!F:G,2,0)</f>
        <v>1511</v>
      </c>
      <c r="E1242" s="3" t="str">
        <f>VLOOKUP(D1242,[1]MASTER!G:H,2,0)</f>
        <v>ME SET</v>
      </c>
      <c r="F1242" s="2" t="s">
        <v>45</v>
      </c>
      <c r="G1242" s="2" t="s">
        <v>51</v>
      </c>
      <c r="H1242" s="2" t="s">
        <v>52</v>
      </c>
      <c r="I1242" s="2" t="s">
        <v>49</v>
      </c>
      <c r="J1242" s="22">
        <v>100</v>
      </c>
      <c r="K1242" s="22">
        <v>2064500</v>
      </c>
      <c r="L1242" s="2"/>
      <c r="M1242" s="2">
        <v>1185606.95273017</v>
      </c>
      <c r="O1242" s="2"/>
      <c r="P1242" s="2"/>
      <c r="Q1242" s="12">
        <f>K1242+L1242-M1242-O1242-P1242</f>
        <v>878893.04726983001</v>
      </c>
      <c r="R1242" t="str">
        <f>MID(G1242,3,3)</f>
        <v>MUP</v>
      </c>
    </row>
    <row r="1243" spans="1:18" x14ac:dyDescent="0.25">
      <c r="A1243" s="30" t="s">
        <v>224</v>
      </c>
      <c r="B1243" s="2" t="s">
        <v>57</v>
      </c>
      <c r="C1243" s="3" t="str">
        <f>VLOOKUP(B1243,[1]MASTER!A:B,2,0)</f>
        <v>OTSU Y-SETOTSUKA INFUSION SET</v>
      </c>
      <c r="D1243" s="3" t="str">
        <f>VLOOKUP(B1243,[1]MASTER!F:G,2,0)</f>
        <v>1511</v>
      </c>
      <c r="E1243" s="3" t="str">
        <f>VLOOKUP(D1243,[1]MASTER!G:H,2,0)</f>
        <v>ME SET</v>
      </c>
      <c r="F1243" s="2" t="s">
        <v>45</v>
      </c>
      <c r="G1243" s="2" t="s">
        <v>47</v>
      </c>
      <c r="H1243" s="2" t="s">
        <v>48</v>
      </c>
      <c r="I1243" s="2" t="s">
        <v>49</v>
      </c>
      <c r="J1243" s="22">
        <v>155382</v>
      </c>
      <c r="K1243" s="22">
        <v>1122634950</v>
      </c>
      <c r="L1243" s="2"/>
      <c r="M1243" s="2">
        <v>900196539.14547575</v>
      </c>
      <c r="O1243" s="2"/>
      <c r="P1243" s="2"/>
      <c r="Q1243" s="12">
        <f>K1243+L1243-M1243-O1243-P1243</f>
        <v>222438410.85452425</v>
      </c>
      <c r="R1243" t="str">
        <f>MID(G1243,3,3)</f>
        <v>MUP</v>
      </c>
    </row>
    <row r="1244" spans="1:18" x14ac:dyDescent="0.25">
      <c r="A1244" s="30" t="s">
        <v>224</v>
      </c>
      <c r="B1244" s="2" t="s">
        <v>57</v>
      </c>
      <c r="C1244" s="3" t="str">
        <f>VLOOKUP(B1244,[1]MASTER!A:B,2,0)</f>
        <v>OTSU Y-SETOTSUKA INFUSION SET</v>
      </c>
      <c r="D1244" s="3" t="str">
        <f>VLOOKUP(B1244,[1]MASTER!F:G,2,0)</f>
        <v>1511</v>
      </c>
      <c r="E1244" s="3" t="str">
        <f>VLOOKUP(D1244,[1]MASTER!G:H,2,0)</f>
        <v>ME SET</v>
      </c>
      <c r="F1244" s="2" t="s">
        <v>45</v>
      </c>
      <c r="G1244" s="2" t="s">
        <v>51</v>
      </c>
      <c r="H1244" s="2" t="s">
        <v>52</v>
      </c>
      <c r="I1244" s="2" t="s">
        <v>49</v>
      </c>
      <c r="J1244" s="22">
        <v>1800</v>
      </c>
      <c r="K1244" s="22">
        <v>25547400</v>
      </c>
      <c r="L1244" s="2"/>
      <c r="M1244" s="2">
        <v>10428194.83892508</v>
      </c>
      <c r="O1244" s="2"/>
      <c r="P1244" s="2"/>
      <c r="Q1244" s="12">
        <f>K1244+L1244-M1244-O1244-P1244</f>
        <v>15119205.16107492</v>
      </c>
      <c r="R1244" t="str">
        <f>MID(G1244,3,3)</f>
        <v>MUP</v>
      </c>
    </row>
    <row r="1245" spans="1:18" x14ac:dyDescent="0.25">
      <c r="A1245" s="30" t="s">
        <v>224</v>
      </c>
      <c r="B1245" s="2" t="s">
        <v>58</v>
      </c>
      <c r="C1245" s="3" t="str">
        <f>VLOOKUP(B1245,[1]MASTER!A:B,2,0)</f>
        <v>ABILIFY 5 MG</v>
      </c>
      <c r="D1245" s="3" t="str">
        <f>VLOOKUP(B1245,[1]MASTER!F:G,2,0)</f>
        <v>5112</v>
      </c>
      <c r="E1245" s="3" t="str">
        <f>VLOOKUP(D1245,[1]MASTER!G:H,2,0)</f>
        <v>ABILIFY</v>
      </c>
      <c r="F1245" s="2" t="s">
        <v>59</v>
      </c>
      <c r="G1245" s="2" t="s">
        <v>60</v>
      </c>
      <c r="H1245" s="2" t="s">
        <v>20</v>
      </c>
      <c r="I1245" s="2" t="s">
        <v>20</v>
      </c>
      <c r="J1245" s="22">
        <v>500</v>
      </c>
      <c r="K1245" s="22">
        <v>11924550</v>
      </c>
      <c r="L1245" s="2"/>
      <c r="M1245" s="2">
        <v>5336337.8847821001</v>
      </c>
      <c r="O1245" s="2"/>
      <c r="P1245" s="2"/>
      <c r="Q1245" s="12">
        <f>K1245+L1245-M1245-O1245-P1245</f>
        <v>6588212.1152178999</v>
      </c>
      <c r="R1245" t="str">
        <f>MID(G1245,3,3)</f>
        <v>APL</v>
      </c>
    </row>
    <row r="1246" spans="1:18" x14ac:dyDescent="0.25">
      <c r="A1246" s="30" t="s">
        <v>224</v>
      </c>
      <c r="B1246" s="2" t="s">
        <v>58</v>
      </c>
      <c r="C1246" s="3" t="str">
        <f>VLOOKUP(B1246,[1]MASTER!A:B,2,0)</f>
        <v>ABILIFY 5 MG</v>
      </c>
      <c r="D1246" s="3" t="str">
        <f>VLOOKUP(B1246,[1]MASTER!F:G,2,0)</f>
        <v>5112</v>
      </c>
      <c r="E1246" s="3" t="str">
        <f>VLOOKUP(D1246,[1]MASTER!G:H,2,0)</f>
        <v>ABILIFY</v>
      </c>
      <c r="F1246" s="2" t="s">
        <v>59</v>
      </c>
      <c r="G1246" s="2" t="s">
        <v>32</v>
      </c>
      <c r="H1246" s="2" t="s">
        <v>20</v>
      </c>
      <c r="I1246" s="2" t="s">
        <v>20</v>
      </c>
      <c r="J1246" s="22">
        <v>21020</v>
      </c>
      <c r="K1246" s="22">
        <v>481103658</v>
      </c>
      <c r="L1246" s="2"/>
      <c r="M1246" s="2">
        <v>224339644.67623955</v>
      </c>
      <c r="O1246" s="2"/>
      <c r="P1246" s="2"/>
      <c r="Q1246" s="12">
        <f>K1246+L1246-M1246-O1246-P1246</f>
        <v>256764013.32376045</v>
      </c>
      <c r="R1246" t="str">
        <f>MID(G1246,3,3)</f>
        <v>MUP</v>
      </c>
    </row>
    <row r="1247" spans="1:18" x14ac:dyDescent="0.25">
      <c r="A1247" s="30" t="s">
        <v>224</v>
      </c>
      <c r="B1247" s="2" t="s">
        <v>61</v>
      </c>
      <c r="C1247" s="3" t="str">
        <f>VLOOKUP(B1247,[1]MASTER!A:B,2,0)</f>
        <v>ABILIFY 10 MG.</v>
      </c>
      <c r="D1247" s="3" t="str">
        <f>VLOOKUP(B1247,[1]MASTER!F:G,2,0)</f>
        <v>5112</v>
      </c>
      <c r="E1247" s="3" t="str">
        <f>VLOOKUP(D1247,[1]MASTER!G:H,2,0)</f>
        <v>ABILIFY</v>
      </c>
      <c r="F1247" s="2" t="s">
        <v>59</v>
      </c>
      <c r="G1247" s="2" t="s">
        <v>60</v>
      </c>
      <c r="H1247" s="2" t="s">
        <v>20</v>
      </c>
      <c r="I1247" s="2" t="s">
        <v>20</v>
      </c>
      <c r="J1247" s="22">
        <v>1500</v>
      </c>
      <c r="K1247" s="22">
        <v>65043000</v>
      </c>
      <c r="L1247" s="2"/>
      <c r="M1247" s="2">
        <v>23216514.359170802</v>
      </c>
      <c r="O1247" s="2"/>
      <c r="P1247" s="2"/>
      <c r="Q1247" s="12">
        <f>K1247+L1247-M1247-O1247-P1247</f>
        <v>41826485.640829198</v>
      </c>
      <c r="R1247" t="str">
        <f>MID(G1247,3,3)</f>
        <v>APL</v>
      </c>
    </row>
    <row r="1248" spans="1:18" x14ac:dyDescent="0.25">
      <c r="A1248" s="30" t="s">
        <v>224</v>
      </c>
      <c r="B1248" s="2" t="s">
        <v>61</v>
      </c>
      <c r="C1248" s="3" t="str">
        <f>VLOOKUP(B1248,[1]MASTER!A:B,2,0)</f>
        <v>ABILIFY 10 MG.</v>
      </c>
      <c r="D1248" s="3" t="str">
        <f>VLOOKUP(B1248,[1]MASTER!F:G,2,0)</f>
        <v>5112</v>
      </c>
      <c r="E1248" s="3" t="str">
        <f>VLOOKUP(D1248,[1]MASTER!G:H,2,0)</f>
        <v>ABILIFY</v>
      </c>
      <c r="F1248" s="2" t="s">
        <v>59</v>
      </c>
      <c r="G1248" s="2" t="s">
        <v>32</v>
      </c>
      <c r="H1248" s="2" t="s">
        <v>20</v>
      </c>
      <c r="I1248" s="2" t="s">
        <v>20</v>
      </c>
      <c r="J1248" s="22">
        <v>16840</v>
      </c>
      <c r="K1248" s="22">
        <v>700784812</v>
      </c>
      <c r="L1248" s="2"/>
      <c r="M1248" s="2">
        <v>260644067.87229085</v>
      </c>
      <c r="O1248" s="2"/>
      <c r="P1248" s="2"/>
      <c r="Q1248" s="12">
        <f>K1248+L1248-M1248-O1248-P1248</f>
        <v>440140744.12770915</v>
      </c>
      <c r="R1248" t="str">
        <f>MID(G1248,3,3)</f>
        <v>MUP</v>
      </c>
    </row>
    <row r="1249" spans="1:18" x14ac:dyDescent="0.25">
      <c r="A1249" s="30" t="s">
        <v>224</v>
      </c>
      <c r="B1249" s="2" t="s">
        <v>62</v>
      </c>
      <c r="C1249" s="3" t="str">
        <f>VLOOKUP(B1249,[1]MASTER!A:B,2,0)</f>
        <v>ABILIFY 15 MG</v>
      </c>
      <c r="D1249" s="3" t="str">
        <f>VLOOKUP(B1249,[1]MASTER!F:G,2,0)</f>
        <v>5112</v>
      </c>
      <c r="E1249" s="3" t="str">
        <f>VLOOKUP(D1249,[1]MASTER!G:H,2,0)</f>
        <v>ABILIFY</v>
      </c>
      <c r="F1249" s="2" t="s">
        <v>59</v>
      </c>
      <c r="G1249" s="2" t="s">
        <v>60</v>
      </c>
      <c r="H1249" s="2" t="s">
        <v>20</v>
      </c>
      <c r="I1249" s="2" t="s">
        <v>20</v>
      </c>
      <c r="J1249" s="22">
        <v>100</v>
      </c>
      <c r="K1249" s="22">
        <v>5017440</v>
      </c>
      <c r="L1249" s="2"/>
      <c r="M1249" s="2">
        <v>2134955.3683232102</v>
      </c>
      <c r="O1249" s="2"/>
      <c r="P1249" s="2"/>
      <c r="Q1249" s="12">
        <f>K1249+L1249-M1249-O1249-P1249</f>
        <v>2882484.6316767898</v>
      </c>
      <c r="R1249" t="str">
        <f>MID(G1249,3,3)</f>
        <v>APL</v>
      </c>
    </row>
    <row r="1250" spans="1:18" x14ac:dyDescent="0.25">
      <c r="A1250" s="30" t="s">
        <v>224</v>
      </c>
      <c r="B1250" s="2" t="s">
        <v>62</v>
      </c>
      <c r="C1250" s="3" t="str">
        <f>VLOOKUP(B1250,[1]MASTER!A:B,2,0)</f>
        <v>ABILIFY 15 MG</v>
      </c>
      <c r="D1250" s="3" t="str">
        <f>VLOOKUP(B1250,[1]MASTER!F:G,2,0)</f>
        <v>5112</v>
      </c>
      <c r="E1250" s="3" t="str">
        <f>VLOOKUP(D1250,[1]MASTER!G:H,2,0)</f>
        <v>ABILIFY</v>
      </c>
      <c r="F1250" s="2" t="s">
        <v>59</v>
      </c>
      <c r="G1250" s="2" t="s">
        <v>32</v>
      </c>
      <c r="H1250" s="2" t="s">
        <v>20</v>
      </c>
      <c r="I1250" s="2" t="s">
        <v>20</v>
      </c>
      <c r="J1250" s="22">
        <v>7040</v>
      </c>
      <c r="K1250" s="22">
        <v>338990784</v>
      </c>
      <c r="L1250" s="2"/>
      <c r="M1250" s="2">
        <v>150300857.92995399</v>
      </c>
      <c r="O1250" s="2"/>
      <c r="P1250" s="2"/>
      <c r="Q1250" s="12">
        <f>K1250+L1250-M1250-O1250-P1250</f>
        <v>188689926.07004601</v>
      </c>
      <c r="R1250" t="str">
        <f>MID(G1250,3,3)</f>
        <v>MUP</v>
      </c>
    </row>
    <row r="1251" spans="1:18" x14ac:dyDescent="0.25">
      <c r="A1251" s="30" t="s">
        <v>224</v>
      </c>
      <c r="B1251" s="2" t="s">
        <v>63</v>
      </c>
      <c r="C1251" s="3" t="str">
        <f>VLOOKUP(B1251,[1]MASTER!A:B,2,0)</f>
        <v>ABILIFY DISCMELT 10 MG</v>
      </c>
      <c r="D1251" s="3" t="str">
        <f>VLOOKUP(B1251,[1]MASTER!F:G,2,0)</f>
        <v>5112</v>
      </c>
      <c r="E1251" s="3" t="str">
        <f>VLOOKUP(D1251,[1]MASTER!G:H,2,0)</f>
        <v>ABILIFY</v>
      </c>
      <c r="F1251" s="2" t="s">
        <v>59</v>
      </c>
      <c r="G1251" s="2" t="s">
        <v>60</v>
      </c>
      <c r="H1251" s="2" t="s">
        <v>20</v>
      </c>
      <c r="I1251" s="2" t="s">
        <v>20</v>
      </c>
      <c r="J1251" s="22">
        <v>300</v>
      </c>
      <c r="K1251" s="22">
        <v>12979110</v>
      </c>
      <c r="L1251" s="2"/>
      <c r="M1251" s="2">
        <v>3439725.47390904</v>
      </c>
      <c r="O1251" s="2"/>
      <c r="P1251" s="2"/>
      <c r="Q1251" s="12">
        <f>K1251+L1251-M1251-O1251-P1251</f>
        <v>9539384.5260909609</v>
      </c>
      <c r="R1251" t="str">
        <f>MID(G1251,3,3)</f>
        <v>APL</v>
      </c>
    </row>
    <row r="1252" spans="1:18" x14ac:dyDescent="0.25">
      <c r="A1252" s="30" t="s">
        <v>224</v>
      </c>
      <c r="B1252" s="2" t="s">
        <v>63</v>
      </c>
      <c r="C1252" s="3" t="str">
        <f>VLOOKUP(B1252,[1]MASTER!A:B,2,0)</f>
        <v>ABILIFY DISCMELT 10 MG</v>
      </c>
      <c r="D1252" s="3" t="str">
        <f>VLOOKUP(B1252,[1]MASTER!F:G,2,0)</f>
        <v>5112</v>
      </c>
      <c r="E1252" s="3" t="str">
        <f>VLOOKUP(D1252,[1]MASTER!G:H,2,0)</f>
        <v>ABILIFY</v>
      </c>
      <c r="F1252" s="2" t="s">
        <v>59</v>
      </c>
      <c r="G1252" s="2" t="s">
        <v>32</v>
      </c>
      <c r="H1252" s="2" t="s">
        <v>20</v>
      </c>
      <c r="I1252" s="2" t="s">
        <v>20</v>
      </c>
      <c r="J1252" s="22">
        <v>3800</v>
      </c>
      <c r="K1252" s="22">
        <v>157776000</v>
      </c>
      <c r="L1252" s="2"/>
      <c r="M1252" s="2">
        <v>43569856.002847835</v>
      </c>
      <c r="O1252" s="2"/>
      <c r="P1252" s="2"/>
      <c r="Q1252" s="12">
        <f>K1252+L1252-M1252-O1252-P1252</f>
        <v>114206143.99715216</v>
      </c>
      <c r="R1252" t="str">
        <f>MID(G1252,3,3)</f>
        <v>MUP</v>
      </c>
    </row>
    <row r="1253" spans="1:18" x14ac:dyDescent="0.25">
      <c r="A1253" s="30" t="s">
        <v>224</v>
      </c>
      <c r="B1253" s="2" t="s">
        <v>63</v>
      </c>
      <c r="C1253" s="3" t="str">
        <f>VLOOKUP(B1253,[1]MASTER!A:B,2,0)</f>
        <v>ABILIFY DISCMELT 10 MG</v>
      </c>
      <c r="D1253" s="3" t="str">
        <f>VLOOKUP(B1253,[1]MASTER!F:G,2,0)</f>
        <v>5112</v>
      </c>
      <c r="E1253" s="3" t="str">
        <f>VLOOKUP(D1253,[1]MASTER!G:H,2,0)</f>
        <v>ABILIFY</v>
      </c>
      <c r="F1253" s="2" t="s">
        <v>59</v>
      </c>
      <c r="G1253" s="2" t="s">
        <v>67</v>
      </c>
      <c r="H1253" s="2" t="s">
        <v>68</v>
      </c>
      <c r="I1253" s="2" t="s">
        <v>49</v>
      </c>
      <c r="J1253" s="22">
        <v>200</v>
      </c>
      <c r="K1253" s="22">
        <v>7005060.0000000009</v>
      </c>
      <c r="L1253" s="2"/>
      <c r="M1253" s="2">
        <v>2293150.3159393598</v>
      </c>
      <c r="O1253" s="2"/>
      <c r="P1253" s="2"/>
      <c r="Q1253" s="12">
        <f>K1253+L1253-M1253-O1253-P1253</f>
        <v>4711909.6840606406</v>
      </c>
      <c r="R1253" t="str">
        <f>MID(G1253,3,3)</f>
        <v>MUP</v>
      </c>
    </row>
    <row r="1254" spans="1:18" x14ac:dyDescent="0.25">
      <c r="A1254" s="30" t="s">
        <v>224</v>
      </c>
      <c r="B1254" s="2" t="s">
        <v>63</v>
      </c>
      <c r="C1254" s="3" t="str">
        <f>VLOOKUP(B1254,[1]MASTER!A:B,2,0)</f>
        <v>ABILIFY DISCMELT 10 MG</v>
      </c>
      <c r="D1254" s="3" t="str">
        <f>VLOOKUP(B1254,[1]MASTER!F:G,2,0)</f>
        <v>5112</v>
      </c>
      <c r="E1254" s="3" t="str">
        <f>VLOOKUP(D1254,[1]MASTER!G:H,2,0)</f>
        <v>ABILIFY</v>
      </c>
      <c r="F1254" s="2" t="s">
        <v>59</v>
      </c>
      <c r="G1254" s="2" t="s">
        <v>64</v>
      </c>
      <c r="H1254" s="2" t="s">
        <v>65</v>
      </c>
      <c r="I1254" s="2" t="s">
        <v>49</v>
      </c>
      <c r="J1254" s="22">
        <v>24000</v>
      </c>
      <c r="K1254" s="22">
        <v>378480000</v>
      </c>
      <c r="L1254" s="2"/>
      <c r="M1254" s="2">
        <v>275178037.91272318</v>
      </c>
      <c r="O1254" s="2"/>
      <c r="P1254" s="2"/>
      <c r="Q1254" s="12">
        <f>K1254+L1254-M1254-O1254-P1254</f>
        <v>103301962.08727682</v>
      </c>
      <c r="R1254" t="str">
        <f>MID(G1254,3,3)</f>
        <v>MUP</v>
      </c>
    </row>
    <row r="1255" spans="1:18" x14ac:dyDescent="0.25">
      <c r="A1255" s="30" t="s">
        <v>224</v>
      </c>
      <c r="B1255" s="2" t="s">
        <v>33</v>
      </c>
      <c r="C1255" s="3" t="str">
        <f>VLOOKUP(B1255,[1]MASTER!A:B,2,0)</f>
        <v>TABLET MINI MEPTIN</v>
      </c>
      <c r="D1255" s="3" t="str">
        <f>VLOOKUP(B1255,[1]MASTER!F:G,2,0)</f>
        <v>5113</v>
      </c>
      <c r="E1255" s="3" t="str">
        <f>VLOOKUP(D1255,[1]MASTER!G:H,2,0)</f>
        <v>MEPTIN</v>
      </c>
      <c r="F1255" s="2" t="s">
        <v>66</v>
      </c>
      <c r="G1255" s="2" t="s">
        <v>60</v>
      </c>
      <c r="H1255" s="2" t="s">
        <v>20</v>
      </c>
      <c r="I1255" s="2" t="s">
        <v>20</v>
      </c>
      <c r="J1255" s="22">
        <v>15000</v>
      </c>
      <c r="K1255" s="22">
        <v>34694550</v>
      </c>
      <c r="L1255" s="2"/>
      <c r="M1255" s="2">
        <v>6715786.589226</v>
      </c>
      <c r="O1255" s="2"/>
      <c r="P1255" s="2"/>
      <c r="Q1255" s="12">
        <f>K1255+L1255-M1255-O1255-P1255</f>
        <v>27978763.410774</v>
      </c>
      <c r="R1255" t="str">
        <f>MID(G1255,3,3)</f>
        <v>APL</v>
      </c>
    </row>
    <row r="1256" spans="1:18" x14ac:dyDescent="0.25">
      <c r="A1256" s="30" t="s">
        <v>224</v>
      </c>
      <c r="B1256" s="2" t="s">
        <v>33</v>
      </c>
      <c r="C1256" s="3" t="str">
        <f>VLOOKUP(B1256,[1]MASTER!A:B,2,0)</f>
        <v>TABLET MINI MEPTIN</v>
      </c>
      <c r="D1256" s="3" t="str">
        <f>VLOOKUP(B1256,[1]MASTER!F:G,2,0)</f>
        <v>5113</v>
      </c>
      <c r="E1256" s="3" t="str">
        <f>VLOOKUP(D1256,[1]MASTER!G:H,2,0)</f>
        <v>MEPTIN</v>
      </c>
      <c r="F1256" s="2" t="s">
        <v>66</v>
      </c>
      <c r="G1256" s="2" t="s">
        <v>32</v>
      </c>
      <c r="H1256" s="2" t="s">
        <v>20</v>
      </c>
      <c r="I1256" s="2" t="s">
        <v>20</v>
      </c>
      <c r="J1256" s="22">
        <v>155000</v>
      </c>
      <c r="K1256" s="22">
        <v>344061250</v>
      </c>
      <c r="L1256" s="2"/>
      <c r="M1256" s="2">
        <v>69396461.422002003</v>
      </c>
      <c r="O1256" s="2"/>
      <c r="P1256" s="2"/>
      <c r="Q1256" s="12">
        <f>K1256+L1256-M1256-O1256-P1256</f>
        <v>274664788.57799798</v>
      </c>
      <c r="R1256" t="str">
        <f>MID(G1256,3,3)</f>
        <v>MUP</v>
      </c>
    </row>
    <row r="1257" spans="1:18" x14ac:dyDescent="0.25">
      <c r="A1257" s="30" t="s">
        <v>224</v>
      </c>
      <c r="B1257" s="2" t="s">
        <v>33</v>
      </c>
      <c r="C1257" s="3" t="str">
        <f>VLOOKUP(B1257,[1]MASTER!A:B,2,0)</f>
        <v>TABLET MINI MEPTIN</v>
      </c>
      <c r="D1257" s="3" t="str">
        <f>VLOOKUP(B1257,[1]MASTER!F:G,2,0)</f>
        <v>5113</v>
      </c>
      <c r="E1257" s="3" t="str">
        <f>VLOOKUP(D1257,[1]MASTER!G:H,2,0)</f>
        <v>MEPTIN</v>
      </c>
      <c r="F1257" s="2" t="s">
        <v>66</v>
      </c>
      <c r="G1257" s="2" t="s">
        <v>67</v>
      </c>
      <c r="H1257" s="2" t="s">
        <v>68</v>
      </c>
      <c r="I1257" s="2" t="s">
        <v>49</v>
      </c>
      <c r="J1257" s="22">
        <v>6600</v>
      </c>
      <c r="K1257" s="22">
        <v>14440140</v>
      </c>
      <c r="L1257" s="2"/>
      <c r="M1257" s="2">
        <v>2954946.0992594399</v>
      </c>
      <c r="O1257" s="2"/>
      <c r="P1257" s="2"/>
      <c r="Q1257" s="12">
        <f>K1257+L1257-M1257-O1257-P1257</f>
        <v>11485193.90074056</v>
      </c>
      <c r="R1257" t="str">
        <f>MID(G1257,3,3)</f>
        <v>MUP</v>
      </c>
    </row>
    <row r="1258" spans="1:18" x14ac:dyDescent="0.25">
      <c r="A1258" s="30" t="s">
        <v>224</v>
      </c>
      <c r="B1258" s="2" t="s">
        <v>33</v>
      </c>
      <c r="C1258" s="3" t="str">
        <f>VLOOKUP(B1258,[1]MASTER!A:B,2,0)</f>
        <v>TABLET MINI MEPTIN</v>
      </c>
      <c r="D1258" s="3" t="str">
        <f>VLOOKUP(B1258,[1]MASTER!F:G,2,0)</f>
        <v>5113</v>
      </c>
      <c r="E1258" s="3" t="str">
        <f>VLOOKUP(D1258,[1]MASTER!G:H,2,0)</f>
        <v>MEPTIN</v>
      </c>
      <c r="F1258" s="2" t="s">
        <v>66</v>
      </c>
      <c r="G1258" s="2" t="s">
        <v>64</v>
      </c>
      <c r="H1258" s="2" t="s">
        <v>65</v>
      </c>
      <c r="I1258" s="2" t="s">
        <v>49</v>
      </c>
      <c r="J1258" s="22">
        <v>48200</v>
      </c>
      <c r="K1258" s="22">
        <v>96117066</v>
      </c>
      <c r="L1258" s="2"/>
      <c r="M1258" s="2">
        <v>21580060.906712878</v>
      </c>
      <c r="O1258" s="2"/>
      <c r="P1258" s="2"/>
      <c r="Q1258" s="12">
        <f>K1258+L1258-M1258-O1258-P1258</f>
        <v>74537005.093287125</v>
      </c>
      <c r="R1258" t="str">
        <f>MID(G1258,3,3)</f>
        <v>MUP</v>
      </c>
    </row>
    <row r="1259" spans="1:18" x14ac:dyDescent="0.25">
      <c r="A1259" s="30" t="s">
        <v>224</v>
      </c>
      <c r="B1259" s="2" t="s">
        <v>33</v>
      </c>
      <c r="C1259" s="3" t="str">
        <f>VLOOKUP(B1259,[1]MASTER!A:B,2,0)</f>
        <v>TABLET MINI MEPTIN</v>
      </c>
      <c r="D1259" s="3" t="str">
        <f>VLOOKUP(B1259,[1]MASTER!F:G,2,0)</f>
        <v>5113</v>
      </c>
      <c r="E1259" s="3" t="str">
        <f>VLOOKUP(D1259,[1]MASTER!G:H,2,0)</f>
        <v>MEPTIN</v>
      </c>
      <c r="F1259" s="2" t="s">
        <v>66</v>
      </c>
      <c r="G1259" s="2" t="s">
        <v>69</v>
      </c>
      <c r="H1259" s="2" t="s">
        <v>68</v>
      </c>
      <c r="I1259" s="2" t="s">
        <v>49</v>
      </c>
      <c r="J1259" s="22">
        <v>1000</v>
      </c>
      <c r="K1259" s="22">
        <v>2080940</v>
      </c>
      <c r="L1259" s="2"/>
      <c r="M1259" s="2">
        <v>447719.10594839999</v>
      </c>
      <c r="O1259" s="2"/>
      <c r="P1259" s="2"/>
      <c r="Q1259" s="12">
        <f>K1259+L1259-M1259-O1259-P1259</f>
        <v>1633220.8940516</v>
      </c>
      <c r="R1259" t="str">
        <f>MID(G1259,3,3)</f>
        <v>APL</v>
      </c>
    </row>
    <row r="1260" spans="1:18" x14ac:dyDescent="0.25">
      <c r="A1260" s="30" t="s">
        <v>224</v>
      </c>
      <c r="B1260" s="2" t="s">
        <v>34</v>
      </c>
      <c r="C1260" s="3" t="str">
        <f>VLOOKUP(B1260,[1]MASTER!A:B,2,0)</f>
        <v>TABLET MEPTIN</v>
      </c>
      <c r="D1260" s="3" t="str">
        <f>VLOOKUP(B1260,[1]MASTER!F:G,2,0)</f>
        <v>5113</v>
      </c>
      <c r="E1260" s="3" t="str">
        <f>VLOOKUP(D1260,[1]MASTER!G:H,2,0)</f>
        <v>MEPTIN</v>
      </c>
      <c r="F1260" s="2" t="s">
        <v>66</v>
      </c>
      <c r="G1260" s="2" t="s">
        <v>60</v>
      </c>
      <c r="H1260" s="2" t="s">
        <v>20</v>
      </c>
      <c r="I1260" s="2" t="s">
        <v>20</v>
      </c>
      <c r="J1260" s="22">
        <v>5000</v>
      </c>
      <c r="K1260" s="22">
        <v>19700850</v>
      </c>
      <c r="L1260" s="2"/>
      <c r="M1260" s="2">
        <v>2469828.9444794999</v>
      </c>
      <c r="O1260" s="2"/>
      <c r="P1260" s="2"/>
      <c r="Q1260" s="12">
        <f>K1260+L1260-M1260-O1260-P1260</f>
        <v>17231021.055520501</v>
      </c>
      <c r="R1260" t="str">
        <f>MID(G1260,3,3)</f>
        <v>APL</v>
      </c>
    </row>
    <row r="1261" spans="1:18" x14ac:dyDescent="0.25">
      <c r="A1261" s="30" t="s">
        <v>224</v>
      </c>
      <c r="B1261" s="2" t="s">
        <v>34</v>
      </c>
      <c r="C1261" s="3" t="str">
        <f>VLOOKUP(B1261,[1]MASTER!A:B,2,0)</f>
        <v>TABLET MEPTIN</v>
      </c>
      <c r="D1261" s="3" t="str">
        <f>VLOOKUP(B1261,[1]MASTER!F:G,2,0)</f>
        <v>5113</v>
      </c>
      <c r="E1261" s="3" t="str">
        <f>VLOOKUP(D1261,[1]MASTER!G:H,2,0)</f>
        <v>MEPTIN</v>
      </c>
      <c r="F1261" s="2" t="s">
        <v>66</v>
      </c>
      <c r="G1261" s="2" t="s">
        <v>32</v>
      </c>
      <c r="H1261" s="2" t="s">
        <v>20</v>
      </c>
      <c r="I1261" s="2" t="s">
        <v>20</v>
      </c>
      <c r="J1261" s="22">
        <v>142800</v>
      </c>
      <c r="K1261" s="22">
        <v>539978208</v>
      </c>
      <c r="L1261" s="2"/>
      <c r="M1261" s="2">
        <v>70538314.65433453</v>
      </c>
      <c r="O1261" s="2"/>
      <c r="P1261" s="2"/>
      <c r="Q1261" s="12">
        <f>K1261+L1261-M1261-O1261-P1261</f>
        <v>469439893.34566545</v>
      </c>
      <c r="R1261" t="str">
        <f>MID(G1261,3,3)</f>
        <v>MUP</v>
      </c>
    </row>
    <row r="1262" spans="1:18" x14ac:dyDescent="0.25">
      <c r="A1262" s="30" t="s">
        <v>224</v>
      </c>
      <c r="B1262" s="2" t="s">
        <v>34</v>
      </c>
      <c r="C1262" s="3" t="str">
        <f>VLOOKUP(B1262,[1]MASTER!A:B,2,0)</f>
        <v>TABLET MEPTIN</v>
      </c>
      <c r="D1262" s="3" t="str">
        <f>VLOOKUP(B1262,[1]MASTER!F:G,2,0)</f>
        <v>5113</v>
      </c>
      <c r="E1262" s="3" t="str">
        <f>VLOOKUP(D1262,[1]MASTER!G:H,2,0)</f>
        <v>MEPTIN</v>
      </c>
      <c r="F1262" s="2" t="s">
        <v>66</v>
      </c>
      <c r="G1262" s="2" t="s">
        <v>67</v>
      </c>
      <c r="H1262" s="2" t="s">
        <v>68</v>
      </c>
      <c r="I1262" s="2" t="s">
        <v>49</v>
      </c>
      <c r="J1262" s="22">
        <v>3900</v>
      </c>
      <c r="K1262" s="22">
        <v>14138280</v>
      </c>
      <c r="L1262" s="2"/>
      <c r="M1262" s="2">
        <v>1926466.5766940101</v>
      </c>
      <c r="O1262" s="2"/>
      <c r="P1262" s="2"/>
      <c r="Q1262" s="12">
        <f>K1262+L1262-M1262-O1262-P1262</f>
        <v>12211813.42330599</v>
      </c>
      <c r="R1262" t="str">
        <f>MID(G1262,3,3)</f>
        <v>MUP</v>
      </c>
    </row>
    <row r="1263" spans="1:18" x14ac:dyDescent="0.25">
      <c r="A1263" s="30" t="s">
        <v>224</v>
      </c>
      <c r="B1263" s="2" t="s">
        <v>34</v>
      </c>
      <c r="C1263" s="3" t="str">
        <f>VLOOKUP(B1263,[1]MASTER!A:B,2,0)</f>
        <v>TABLET MEPTIN</v>
      </c>
      <c r="D1263" s="3" t="str">
        <f>VLOOKUP(B1263,[1]MASTER!F:G,2,0)</f>
        <v>5113</v>
      </c>
      <c r="E1263" s="3" t="str">
        <f>VLOOKUP(D1263,[1]MASTER!G:H,2,0)</f>
        <v>MEPTIN</v>
      </c>
      <c r="F1263" s="2" t="s">
        <v>66</v>
      </c>
      <c r="G1263" s="2" t="s">
        <v>64</v>
      </c>
      <c r="H1263" s="2" t="s">
        <v>65</v>
      </c>
      <c r="I1263" s="2" t="s">
        <v>49</v>
      </c>
      <c r="J1263" s="22">
        <v>14100</v>
      </c>
      <c r="K1263" s="22">
        <v>47315229</v>
      </c>
      <c r="L1263" s="2"/>
      <c r="M1263" s="2">
        <v>6964917.6234321902</v>
      </c>
      <c r="O1263" s="2"/>
      <c r="P1263" s="2"/>
      <c r="Q1263" s="12">
        <f>K1263+L1263-M1263-O1263-P1263</f>
        <v>40350311.376567811</v>
      </c>
      <c r="R1263" t="str">
        <f>MID(G1263,3,3)</f>
        <v>MUP</v>
      </c>
    </row>
    <row r="1264" spans="1:18" x14ac:dyDescent="0.25">
      <c r="A1264" s="30" t="s">
        <v>224</v>
      </c>
      <c r="B1264" s="2" t="s">
        <v>37</v>
      </c>
      <c r="C1264" s="3" t="str">
        <f>VLOOKUP(B1264,[1]MASTER!A:B,2,0)</f>
        <v>M U C O S T A</v>
      </c>
      <c r="D1264" s="3" t="str">
        <f>VLOOKUP(B1264,[1]MASTER!F:G,2,0)</f>
        <v>5114</v>
      </c>
      <c r="E1264" s="3" t="str">
        <f>VLOOKUP(D1264,[1]MASTER!G:H,2,0)</f>
        <v>MUCOSTA</v>
      </c>
      <c r="F1264" s="2" t="s">
        <v>66</v>
      </c>
      <c r="G1264" s="2" t="s">
        <v>60</v>
      </c>
      <c r="H1264" s="2" t="s">
        <v>20</v>
      </c>
      <c r="I1264" s="2" t="s">
        <v>20</v>
      </c>
      <c r="J1264" s="22">
        <v>41000</v>
      </c>
      <c r="K1264" s="22">
        <v>157849180</v>
      </c>
      <c r="L1264" s="2"/>
      <c r="M1264" s="2">
        <v>37046916.137880102</v>
      </c>
      <c r="O1264" s="2"/>
      <c r="P1264" s="2"/>
      <c r="Q1264" s="12">
        <f>K1264+L1264-M1264-O1264-P1264</f>
        <v>120802263.8621199</v>
      </c>
      <c r="R1264" t="str">
        <f>MID(G1264,3,3)</f>
        <v>APL</v>
      </c>
    </row>
    <row r="1265" spans="1:18" x14ac:dyDescent="0.25">
      <c r="A1265" s="30" t="s">
        <v>224</v>
      </c>
      <c r="B1265" s="2" t="s">
        <v>37</v>
      </c>
      <c r="C1265" s="3" t="str">
        <f>VLOOKUP(B1265,[1]MASTER!A:B,2,0)</f>
        <v>M U C O S T A</v>
      </c>
      <c r="D1265" s="3" t="str">
        <f>VLOOKUP(B1265,[1]MASTER!F:G,2,0)</f>
        <v>5114</v>
      </c>
      <c r="E1265" s="3" t="str">
        <f>VLOOKUP(D1265,[1]MASTER!G:H,2,0)</f>
        <v>MUCOSTA</v>
      </c>
      <c r="F1265" s="2" t="s">
        <v>66</v>
      </c>
      <c r="G1265" s="2" t="s">
        <v>32</v>
      </c>
      <c r="H1265" s="2" t="s">
        <v>20</v>
      </c>
      <c r="I1265" s="2" t="s">
        <v>20</v>
      </c>
      <c r="J1265" s="22">
        <v>433300</v>
      </c>
      <c r="K1265" s="22">
        <v>1600961173</v>
      </c>
      <c r="L1265" s="2"/>
      <c r="M1265" s="2">
        <v>391522652.7449621</v>
      </c>
      <c r="O1265" s="2"/>
      <c r="P1265" s="2"/>
      <c r="Q1265" s="12">
        <f>K1265+L1265-M1265-O1265-P1265</f>
        <v>1209438520.2550378</v>
      </c>
      <c r="R1265" t="str">
        <f>MID(G1265,3,3)</f>
        <v>MUP</v>
      </c>
    </row>
    <row r="1266" spans="1:18" x14ac:dyDescent="0.25">
      <c r="A1266" s="30" t="s">
        <v>224</v>
      </c>
      <c r="B1266" s="2" t="s">
        <v>37</v>
      </c>
      <c r="C1266" s="3" t="str">
        <f>VLOOKUP(B1266,[1]MASTER!A:B,2,0)</f>
        <v>M U C O S T A</v>
      </c>
      <c r="D1266" s="3" t="str">
        <f>VLOOKUP(B1266,[1]MASTER!F:G,2,0)</f>
        <v>5114</v>
      </c>
      <c r="E1266" s="3" t="str">
        <f>VLOOKUP(D1266,[1]MASTER!G:H,2,0)</f>
        <v>MUCOSTA</v>
      </c>
      <c r="F1266" s="2" t="s">
        <v>66</v>
      </c>
      <c r="G1266" s="2" t="s">
        <v>67</v>
      </c>
      <c r="H1266" s="2" t="s">
        <v>68</v>
      </c>
      <c r="I1266" s="2" t="s">
        <v>49</v>
      </c>
      <c r="J1266" s="22">
        <v>26000</v>
      </c>
      <c r="K1266" s="22">
        <v>95940000</v>
      </c>
      <c r="L1266" s="2"/>
      <c r="M1266" s="2">
        <v>23493166.331338603</v>
      </c>
      <c r="O1266" s="2"/>
      <c r="P1266" s="2"/>
      <c r="Q1266" s="12">
        <f>K1266+L1266-M1266-O1266-P1266</f>
        <v>72446833.668661401</v>
      </c>
      <c r="R1266" t="str">
        <f>MID(G1266,3,3)</f>
        <v>MUP</v>
      </c>
    </row>
    <row r="1267" spans="1:18" x14ac:dyDescent="0.25">
      <c r="A1267" s="30" t="s">
        <v>224</v>
      </c>
      <c r="B1267" s="2" t="s">
        <v>37</v>
      </c>
      <c r="C1267" s="3" t="str">
        <f>VLOOKUP(B1267,[1]MASTER!A:B,2,0)</f>
        <v>M U C O S T A</v>
      </c>
      <c r="D1267" s="3" t="str">
        <f>VLOOKUP(B1267,[1]MASTER!F:G,2,0)</f>
        <v>5114</v>
      </c>
      <c r="E1267" s="3" t="str">
        <f>VLOOKUP(D1267,[1]MASTER!G:H,2,0)</f>
        <v>MUCOSTA</v>
      </c>
      <c r="F1267" s="2" t="s">
        <v>66</v>
      </c>
      <c r="G1267" s="2" t="s">
        <v>64</v>
      </c>
      <c r="H1267" s="2" t="s">
        <v>65</v>
      </c>
      <c r="I1267" s="2" t="s">
        <v>49</v>
      </c>
      <c r="J1267" s="22">
        <v>74600</v>
      </c>
      <c r="K1267" s="22">
        <v>250248684</v>
      </c>
      <c r="L1267" s="2"/>
      <c r="M1267" s="2">
        <v>67407315.70453307</v>
      </c>
      <c r="O1267" s="2"/>
      <c r="P1267" s="2"/>
      <c r="Q1267" s="12">
        <f>K1267+L1267-M1267-O1267-P1267</f>
        <v>182841368.29546693</v>
      </c>
      <c r="R1267" t="str">
        <f>MID(G1267,3,3)</f>
        <v>MUP</v>
      </c>
    </row>
    <row r="1268" spans="1:18" x14ac:dyDescent="0.25">
      <c r="A1268" s="30" t="s">
        <v>224</v>
      </c>
      <c r="B1268" s="2" t="s">
        <v>37</v>
      </c>
      <c r="C1268" s="3" t="str">
        <f>VLOOKUP(B1268,[1]MASTER!A:B,2,0)</f>
        <v>M U C O S T A</v>
      </c>
      <c r="D1268" s="3" t="str">
        <f>VLOOKUP(B1268,[1]MASTER!F:G,2,0)</f>
        <v>5114</v>
      </c>
      <c r="E1268" s="3" t="str">
        <f>VLOOKUP(D1268,[1]MASTER!G:H,2,0)</f>
        <v>MUCOSTA</v>
      </c>
      <c r="F1268" s="2" t="s">
        <v>66</v>
      </c>
      <c r="G1268" s="2" t="s">
        <v>69</v>
      </c>
      <c r="H1268" s="2" t="s">
        <v>68</v>
      </c>
      <c r="I1268" s="2" t="s">
        <v>49</v>
      </c>
      <c r="J1268" s="22">
        <v>1500</v>
      </c>
      <c r="K1268" s="22">
        <v>5264400</v>
      </c>
      <c r="L1268" s="2"/>
      <c r="M1268" s="2">
        <v>1355374.98065415</v>
      </c>
      <c r="O1268" s="2"/>
      <c r="P1268" s="2"/>
      <c r="Q1268" s="12">
        <f>K1268+L1268-M1268-O1268-P1268</f>
        <v>3909025.0193458498</v>
      </c>
      <c r="R1268" t="str">
        <f>MID(G1268,3,3)</f>
        <v>APL</v>
      </c>
    </row>
    <row r="1269" spans="1:18" x14ac:dyDescent="0.25">
      <c r="A1269" s="30" t="s">
        <v>224</v>
      </c>
      <c r="B1269" s="2" t="s">
        <v>70</v>
      </c>
      <c r="C1269" s="3" t="str">
        <f>VLOOKUP(B1269,[1]MASTER!A:B,2,0)</f>
        <v>PLETAAL SR 100 MGCapsule</v>
      </c>
      <c r="D1269" s="3" t="str">
        <f>VLOOKUP(B1269,[1]MASTER!F:G,2,0)</f>
        <v>5111</v>
      </c>
      <c r="E1269" s="3" t="str">
        <f>VLOOKUP(D1269,[1]MASTER!G:H,2,0)</f>
        <v>PLETAAL</v>
      </c>
      <c r="F1269" s="2" t="s">
        <v>59</v>
      </c>
      <c r="G1269" s="2" t="s">
        <v>60</v>
      </c>
      <c r="H1269" s="2" t="s">
        <v>20</v>
      </c>
      <c r="I1269" s="2" t="s">
        <v>20</v>
      </c>
      <c r="J1269" s="22">
        <v>750</v>
      </c>
      <c r="K1269" s="22">
        <v>10157724.999999976</v>
      </c>
      <c r="L1269" s="2"/>
      <c r="M1269" s="2">
        <v>3360266.376918375</v>
      </c>
      <c r="O1269" s="2"/>
      <c r="P1269" s="2"/>
      <c r="Q1269" s="12">
        <f>K1269+L1269-M1269-O1269-P1269</f>
        <v>6797458.6230816003</v>
      </c>
      <c r="R1269" t="str">
        <f>MID(G1269,3,3)</f>
        <v>APL</v>
      </c>
    </row>
    <row r="1270" spans="1:18" x14ac:dyDescent="0.25">
      <c r="A1270" s="30" t="s">
        <v>224</v>
      </c>
      <c r="B1270" s="2" t="s">
        <v>70</v>
      </c>
      <c r="C1270" s="3" t="str">
        <f>VLOOKUP(B1270,[1]MASTER!A:B,2,0)</f>
        <v>PLETAAL SR 100 MGCapsule</v>
      </c>
      <c r="D1270" s="3" t="str">
        <f>VLOOKUP(B1270,[1]MASTER!F:G,2,0)</f>
        <v>5111</v>
      </c>
      <c r="E1270" s="3" t="str">
        <f>VLOOKUP(D1270,[1]MASTER!G:H,2,0)</f>
        <v>PLETAAL</v>
      </c>
      <c r="F1270" s="2" t="s">
        <v>59</v>
      </c>
      <c r="G1270" s="2" t="s">
        <v>32</v>
      </c>
      <c r="H1270" s="2" t="s">
        <v>20</v>
      </c>
      <c r="I1270" s="2" t="s">
        <v>20</v>
      </c>
      <c r="J1270" s="22">
        <v>25470</v>
      </c>
      <c r="K1270" s="22">
        <v>331053117.00000083</v>
      </c>
      <c r="L1270" s="2"/>
      <c r="M1270" s="2">
        <v>114114646.16014802</v>
      </c>
      <c r="O1270" s="2"/>
      <c r="P1270" s="2"/>
      <c r="Q1270" s="12">
        <f>K1270+L1270-M1270-O1270-P1270</f>
        <v>216938470.83985281</v>
      </c>
      <c r="R1270" t="str">
        <f>MID(G1270,3,3)</f>
        <v>MUP</v>
      </c>
    </row>
    <row r="1271" spans="1:18" x14ac:dyDescent="0.25">
      <c r="A1271" s="30" t="s">
        <v>224</v>
      </c>
      <c r="B1271" s="2" t="s">
        <v>70</v>
      </c>
      <c r="C1271" s="3" t="str">
        <f>VLOOKUP(B1271,[1]MASTER!A:B,2,0)</f>
        <v>PLETAAL SR 100 MGCapsule</v>
      </c>
      <c r="D1271" s="3" t="str">
        <f>VLOOKUP(B1271,[1]MASTER!F:G,2,0)</f>
        <v>5111</v>
      </c>
      <c r="E1271" s="3" t="str">
        <f>VLOOKUP(D1271,[1]MASTER!G:H,2,0)</f>
        <v>PLETAAL</v>
      </c>
      <c r="F1271" s="2" t="s">
        <v>59</v>
      </c>
      <c r="G1271" s="2" t="s">
        <v>67</v>
      </c>
      <c r="H1271" s="2" t="s">
        <v>68</v>
      </c>
      <c r="I1271" s="2" t="s">
        <v>49</v>
      </c>
      <c r="J1271" s="22">
        <v>2550</v>
      </c>
      <c r="K1271" s="22">
        <v>30865455</v>
      </c>
      <c r="L1271" s="2"/>
      <c r="M1271" s="2">
        <v>11424905.681522476</v>
      </c>
      <c r="O1271" s="2"/>
      <c r="P1271" s="2"/>
      <c r="Q1271" s="12">
        <f>K1271+L1271-M1271-O1271-P1271</f>
        <v>19440549.318477526</v>
      </c>
      <c r="R1271" t="str">
        <f>MID(G1271,3,3)</f>
        <v>MUP</v>
      </c>
    </row>
    <row r="1272" spans="1:18" x14ac:dyDescent="0.25">
      <c r="A1272" s="30" t="s">
        <v>224</v>
      </c>
      <c r="B1272" s="2" t="s">
        <v>70</v>
      </c>
      <c r="C1272" s="3" t="str">
        <f>VLOOKUP(B1272,[1]MASTER!A:B,2,0)</f>
        <v>PLETAAL SR 100 MGCapsule</v>
      </c>
      <c r="D1272" s="3" t="str">
        <f>VLOOKUP(B1272,[1]MASTER!F:G,2,0)</f>
        <v>5111</v>
      </c>
      <c r="E1272" s="3" t="str">
        <f>VLOOKUP(D1272,[1]MASTER!G:H,2,0)</f>
        <v>PLETAAL</v>
      </c>
      <c r="F1272" s="2" t="s">
        <v>59</v>
      </c>
      <c r="G1272" s="2" t="s">
        <v>71</v>
      </c>
      <c r="H1272" s="2" t="s">
        <v>48</v>
      </c>
      <c r="I1272" s="2" t="s">
        <v>49</v>
      </c>
      <c r="J1272" s="22">
        <v>278970</v>
      </c>
      <c r="K1272" s="22">
        <v>1397360730</v>
      </c>
      <c r="L1272" s="2"/>
      <c r="M1272" s="2">
        <v>1249884681.5585589</v>
      </c>
      <c r="O1272" s="2"/>
      <c r="P1272" s="2"/>
      <c r="Q1272" s="12">
        <f>K1272+L1272-M1272-O1272-P1272</f>
        <v>147476048.44144106</v>
      </c>
      <c r="R1272" t="str">
        <f>MID(G1272,3,3)</f>
        <v>MUP</v>
      </c>
    </row>
    <row r="1273" spans="1:18" x14ac:dyDescent="0.25">
      <c r="A1273" s="30" t="s">
        <v>224</v>
      </c>
      <c r="B1273" s="2" t="s">
        <v>70</v>
      </c>
      <c r="C1273" s="3" t="str">
        <f>VLOOKUP(B1273,[1]MASTER!A:B,2,0)</f>
        <v>PLETAAL SR 100 MGCapsule</v>
      </c>
      <c r="D1273" s="3" t="str">
        <f>VLOOKUP(B1273,[1]MASTER!F:G,2,0)</f>
        <v>5111</v>
      </c>
      <c r="E1273" s="3" t="str">
        <f>VLOOKUP(D1273,[1]MASTER!G:H,2,0)</f>
        <v>PLETAAL</v>
      </c>
      <c r="F1273" s="2" t="s">
        <v>59</v>
      </c>
      <c r="G1273" s="2" t="s">
        <v>69</v>
      </c>
      <c r="H1273" s="2" t="s">
        <v>68</v>
      </c>
      <c r="I1273" s="2" t="s">
        <v>49</v>
      </c>
      <c r="J1273" s="22">
        <v>300</v>
      </c>
      <c r="K1273" s="22">
        <v>3453699.9999999898</v>
      </c>
      <c r="L1273" s="2"/>
      <c r="M1273" s="2">
        <v>1344106.55076735</v>
      </c>
      <c r="O1273" s="2"/>
      <c r="P1273" s="2"/>
      <c r="Q1273" s="12">
        <f>K1273+L1273-M1273-O1273-P1273</f>
        <v>2109593.4492326397</v>
      </c>
      <c r="R1273" t="str">
        <f>MID(G1273,3,3)</f>
        <v>APL</v>
      </c>
    </row>
    <row r="1274" spans="1:18" x14ac:dyDescent="0.25">
      <c r="A1274" s="30" t="s">
        <v>224</v>
      </c>
      <c r="B1274" s="2" t="s">
        <v>38</v>
      </c>
      <c r="C1274" s="3" t="str">
        <f>VLOOKUP(B1274,[1]MASTER!A:B,2,0)</f>
        <v>PLETAAL 100 MG</v>
      </c>
      <c r="D1274" s="3" t="str">
        <f>VLOOKUP(B1274,[1]MASTER!F:G,2,0)</f>
        <v>5111</v>
      </c>
      <c r="E1274" s="3" t="str">
        <f>VLOOKUP(D1274,[1]MASTER!G:H,2,0)</f>
        <v>PLETAAL</v>
      </c>
      <c r="F1274" s="2" t="s">
        <v>66</v>
      </c>
      <c r="G1274" s="2" t="s">
        <v>60</v>
      </c>
      <c r="H1274" s="2" t="s">
        <v>20</v>
      </c>
      <c r="I1274" s="2" t="s">
        <v>20</v>
      </c>
      <c r="J1274" s="22">
        <v>750</v>
      </c>
      <c r="K1274" s="22">
        <v>8649399.9999999758</v>
      </c>
      <c r="L1274" s="2"/>
      <c r="M1274" s="2">
        <v>1538269.517095875</v>
      </c>
      <c r="O1274" s="2"/>
      <c r="P1274" s="2"/>
      <c r="Q1274" s="12">
        <f>K1274+L1274-M1274-O1274-P1274</f>
        <v>7111130.4829041008</v>
      </c>
      <c r="R1274" t="str">
        <f>MID(G1274,3,3)</f>
        <v>APL</v>
      </c>
    </row>
    <row r="1275" spans="1:18" x14ac:dyDescent="0.25">
      <c r="A1275" s="30" t="s">
        <v>224</v>
      </c>
      <c r="B1275" s="2" t="s">
        <v>38</v>
      </c>
      <c r="C1275" s="3" t="str">
        <f>VLOOKUP(B1275,[1]MASTER!A:B,2,0)</f>
        <v>PLETAAL 100 MG</v>
      </c>
      <c r="D1275" s="3" t="str">
        <f>VLOOKUP(B1275,[1]MASTER!F:G,2,0)</f>
        <v>5111</v>
      </c>
      <c r="E1275" s="3" t="str">
        <f>VLOOKUP(D1275,[1]MASTER!G:H,2,0)</f>
        <v>PLETAAL</v>
      </c>
      <c r="F1275" s="2" t="s">
        <v>66</v>
      </c>
      <c r="G1275" s="2" t="s">
        <v>32</v>
      </c>
      <c r="H1275" s="2" t="s">
        <v>20</v>
      </c>
      <c r="I1275" s="2" t="s">
        <v>20</v>
      </c>
      <c r="J1275" s="22">
        <v>15480</v>
      </c>
      <c r="K1275" s="22">
        <v>171327996</v>
      </c>
      <c r="L1275" s="2"/>
      <c r="M1275" s="2">
        <v>31749882.83285886</v>
      </c>
      <c r="O1275" s="2"/>
      <c r="P1275" s="2"/>
      <c r="Q1275" s="12">
        <f>K1275+L1275-M1275-O1275-P1275</f>
        <v>139578113.16714114</v>
      </c>
      <c r="R1275" t="str">
        <f>MID(G1275,3,3)</f>
        <v>MUP</v>
      </c>
    </row>
    <row r="1276" spans="1:18" x14ac:dyDescent="0.25">
      <c r="A1276" s="30" t="s">
        <v>224</v>
      </c>
      <c r="B1276" s="2" t="s">
        <v>38</v>
      </c>
      <c r="C1276" s="3" t="str">
        <f>VLOOKUP(B1276,[1]MASTER!A:B,2,0)</f>
        <v>PLETAAL 100 MG</v>
      </c>
      <c r="D1276" s="3" t="str">
        <f>VLOOKUP(B1276,[1]MASTER!F:G,2,0)</f>
        <v>5111</v>
      </c>
      <c r="E1276" s="3" t="str">
        <f>VLOOKUP(D1276,[1]MASTER!G:H,2,0)</f>
        <v>PLETAAL</v>
      </c>
      <c r="F1276" s="2" t="s">
        <v>66</v>
      </c>
      <c r="G1276" s="2" t="s">
        <v>67</v>
      </c>
      <c r="H1276" s="2" t="s">
        <v>68</v>
      </c>
      <c r="I1276" s="2" t="s">
        <v>49</v>
      </c>
      <c r="J1276" s="22">
        <v>1320</v>
      </c>
      <c r="K1276" s="22">
        <v>13604976</v>
      </c>
      <c r="L1276" s="2"/>
      <c r="M1276" s="2">
        <v>2707354.3500887398</v>
      </c>
      <c r="O1276" s="2"/>
      <c r="P1276" s="2"/>
      <c r="Q1276" s="12">
        <f>K1276+L1276-M1276-O1276-P1276</f>
        <v>10897621.64991126</v>
      </c>
      <c r="R1276" t="str">
        <f>MID(G1276,3,3)</f>
        <v>MUP</v>
      </c>
    </row>
    <row r="1277" spans="1:18" x14ac:dyDescent="0.25">
      <c r="A1277" s="30" t="s">
        <v>224</v>
      </c>
      <c r="B1277" s="2" t="s">
        <v>38</v>
      </c>
      <c r="C1277" s="3" t="str">
        <f>VLOOKUP(B1277,[1]MASTER!A:B,2,0)</f>
        <v>PLETAAL 100 MG</v>
      </c>
      <c r="D1277" s="3" t="str">
        <f>VLOOKUP(B1277,[1]MASTER!F:G,2,0)</f>
        <v>5111</v>
      </c>
      <c r="E1277" s="3" t="str">
        <f>VLOOKUP(D1277,[1]MASTER!G:H,2,0)</f>
        <v>PLETAAL</v>
      </c>
      <c r="F1277" s="2" t="s">
        <v>66</v>
      </c>
      <c r="G1277" s="2" t="s">
        <v>71</v>
      </c>
      <c r="H1277" s="2" t="s">
        <v>48</v>
      </c>
      <c r="I1277" s="2" t="s">
        <v>49</v>
      </c>
      <c r="J1277" s="22">
        <v>290610</v>
      </c>
      <c r="K1277" s="22">
        <v>1486121418</v>
      </c>
      <c r="L1277" s="2"/>
      <c r="M1277" s="2">
        <v>596048672.48430967</v>
      </c>
      <c r="O1277" s="2"/>
      <c r="P1277" s="2"/>
      <c r="Q1277" s="12">
        <f>K1277+L1277-M1277-O1277-P1277</f>
        <v>890072745.51569033</v>
      </c>
      <c r="R1277" t="str">
        <f>MID(G1277,3,3)</f>
        <v>MUP</v>
      </c>
    </row>
    <row r="1278" spans="1:18" x14ac:dyDescent="0.25">
      <c r="A1278" s="30" t="s">
        <v>224</v>
      </c>
      <c r="B1278" s="2" t="s">
        <v>38</v>
      </c>
      <c r="C1278" s="3" t="str">
        <f>VLOOKUP(B1278,[1]MASTER!A:B,2,0)</f>
        <v>PLETAAL 100 MG</v>
      </c>
      <c r="D1278" s="3" t="str">
        <f>VLOOKUP(B1278,[1]MASTER!F:G,2,0)</f>
        <v>5111</v>
      </c>
      <c r="E1278" s="3" t="str">
        <f>VLOOKUP(D1278,[1]MASTER!G:H,2,0)</f>
        <v>PLETAAL</v>
      </c>
      <c r="F1278" s="2" t="s">
        <v>66</v>
      </c>
      <c r="G1278" s="2" t="s">
        <v>64</v>
      </c>
      <c r="H1278" s="2" t="s">
        <v>65</v>
      </c>
      <c r="I1278" s="2" t="s">
        <v>49</v>
      </c>
      <c r="J1278" s="22">
        <v>153960</v>
      </c>
      <c r="K1278" s="22">
        <v>567989232</v>
      </c>
      <c r="L1278" s="2"/>
      <c r="M1278" s="2">
        <v>315775966.46944118</v>
      </c>
      <c r="O1278" s="2"/>
      <c r="P1278" s="2"/>
      <c r="Q1278" s="12">
        <f>K1278+L1278-M1278-O1278-P1278</f>
        <v>252213265.53055882</v>
      </c>
      <c r="R1278" t="str">
        <f>MID(G1278,3,3)</f>
        <v>MUP</v>
      </c>
    </row>
    <row r="1279" spans="1:18" x14ac:dyDescent="0.25">
      <c r="A1279" s="30" t="s">
        <v>224</v>
      </c>
      <c r="B1279" s="2" t="s">
        <v>38</v>
      </c>
      <c r="C1279" s="3" t="str">
        <f>VLOOKUP(B1279,[1]MASTER!A:B,2,0)</f>
        <v>PLETAAL 100 MG</v>
      </c>
      <c r="D1279" s="3" t="str">
        <f>VLOOKUP(B1279,[1]MASTER!F:G,2,0)</f>
        <v>5111</v>
      </c>
      <c r="E1279" s="3" t="str">
        <f>VLOOKUP(D1279,[1]MASTER!G:H,2,0)</f>
        <v>PLETAAL</v>
      </c>
      <c r="F1279" s="2" t="s">
        <v>66</v>
      </c>
      <c r="G1279" s="2" t="s">
        <v>69</v>
      </c>
      <c r="H1279" s="2" t="s">
        <v>68</v>
      </c>
      <c r="I1279" s="2" t="s">
        <v>49</v>
      </c>
      <c r="J1279" s="22">
        <v>300</v>
      </c>
      <c r="K1279" s="22">
        <v>2940870</v>
      </c>
      <c r="L1279" s="2"/>
      <c r="M1279" s="2">
        <v>615307.80683835002</v>
      </c>
      <c r="O1279" s="2"/>
      <c r="P1279" s="2"/>
      <c r="Q1279" s="12">
        <f>K1279+L1279-M1279-O1279-P1279</f>
        <v>2325562.1931616501</v>
      </c>
      <c r="R1279" t="str">
        <f>MID(G1279,3,3)</f>
        <v>APL</v>
      </c>
    </row>
    <row r="1280" spans="1:18" x14ac:dyDescent="0.25">
      <c r="A1280" s="30" t="s">
        <v>224</v>
      </c>
      <c r="B1280" s="2" t="s">
        <v>39</v>
      </c>
      <c r="C1280" s="3" t="str">
        <f>VLOOKUP(B1280,[1]MASTER!A:B,2,0)</f>
        <v>PLETAAL TABLET 50 MG</v>
      </c>
      <c r="D1280" s="3" t="str">
        <f>VLOOKUP(B1280,[1]MASTER!F:G,2,0)</f>
        <v>5111</v>
      </c>
      <c r="E1280" s="3" t="str">
        <f>VLOOKUP(D1280,[1]MASTER!G:H,2,0)</f>
        <v>PLETAAL</v>
      </c>
      <c r="F1280" s="2" t="s">
        <v>66</v>
      </c>
      <c r="G1280" s="2" t="s">
        <v>60</v>
      </c>
      <c r="H1280" s="2" t="s">
        <v>20</v>
      </c>
      <c r="I1280" s="2" t="s">
        <v>20</v>
      </c>
      <c r="J1280" s="22">
        <v>2000</v>
      </c>
      <c r="K1280" s="22">
        <v>15255400</v>
      </c>
      <c r="L1280" s="2"/>
      <c r="M1280" s="2">
        <v>2310330.5851818002</v>
      </c>
      <c r="O1280" s="2"/>
      <c r="P1280" s="2"/>
      <c r="Q1280" s="12">
        <f>K1280+L1280-M1280-O1280-P1280</f>
        <v>12945069.414818199</v>
      </c>
      <c r="R1280" t="str">
        <f>MID(G1280,3,3)</f>
        <v>APL</v>
      </c>
    </row>
    <row r="1281" spans="1:18" x14ac:dyDescent="0.25">
      <c r="A1281" s="30" t="s">
        <v>224</v>
      </c>
      <c r="B1281" s="2" t="s">
        <v>39</v>
      </c>
      <c r="C1281" s="3" t="str">
        <f>VLOOKUP(B1281,[1]MASTER!A:B,2,0)</f>
        <v>PLETAAL TABLET 50 MG</v>
      </c>
      <c r="D1281" s="3" t="str">
        <f>VLOOKUP(B1281,[1]MASTER!F:G,2,0)</f>
        <v>5111</v>
      </c>
      <c r="E1281" s="3" t="str">
        <f>VLOOKUP(D1281,[1]MASTER!G:H,2,0)</f>
        <v>PLETAAL</v>
      </c>
      <c r="F1281" s="2" t="s">
        <v>66</v>
      </c>
      <c r="G1281" s="2" t="s">
        <v>32</v>
      </c>
      <c r="H1281" s="2" t="s">
        <v>20</v>
      </c>
      <c r="I1281" s="2" t="s">
        <v>20</v>
      </c>
      <c r="J1281" s="22">
        <v>51200</v>
      </c>
      <c r="K1281" s="22">
        <v>374798336</v>
      </c>
      <c r="L1281" s="2"/>
      <c r="M1281" s="2">
        <v>59144462.980654076</v>
      </c>
      <c r="O1281" s="2"/>
      <c r="P1281" s="2"/>
      <c r="Q1281" s="12">
        <f>K1281+L1281-M1281-O1281-P1281</f>
        <v>315653873.01934594</v>
      </c>
      <c r="R1281" t="str">
        <f>MID(G1281,3,3)</f>
        <v>MUP</v>
      </c>
    </row>
    <row r="1282" spans="1:18" x14ac:dyDescent="0.25">
      <c r="A1282" s="30" t="s">
        <v>224</v>
      </c>
      <c r="B1282" s="2" t="s">
        <v>39</v>
      </c>
      <c r="C1282" s="3" t="str">
        <f>VLOOKUP(B1282,[1]MASTER!A:B,2,0)</f>
        <v>PLETAAL TABLET 50 MG</v>
      </c>
      <c r="D1282" s="3" t="str">
        <f>VLOOKUP(B1282,[1]MASTER!F:G,2,0)</f>
        <v>5111</v>
      </c>
      <c r="E1282" s="3" t="str">
        <f>VLOOKUP(D1282,[1]MASTER!G:H,2,0)</f>
        <v>PLETAAL</v>
      </c>
      <c r="F1282" s="2" t="s">
        <v>66</v>
      </c>
      <c r="G1282" s="2" t="s">
        <v>67</v>
      </c>
      <c r="H1282" s="2" t="s">
        <v>68</v>
      </c>
      <c r="I1282" s="2" t="s">
        <v>49</v>
      </c>
      <c r="J1282" s="22">
        <v>2000</v>
      </c>
      <c r="K1282" s="22">
        <v>13633200</v>
      </c>
      <c r="L1282" s="2"/>
      <c r="M1282" s="2">
        <v>2310330.5851817997</v>
      </c>
      <c r="O1282" s="2"/>
      <c r="P1282" s="2"/>
      <c r="Q1282" s="12">
        <f>K1282+L1282-M1282-O1282-P1282</f>
        <v>11322869.414818201</v>
      </c>
      <c r="R1282" t="str">
        <f>MID(G1282,3,3)</f>
        <v>MUP</v>
      </c>
    </row>
    <row r="1283" spans="1:18" x14ac:dyDescent="0.25">
      <c r="A1283" s="30" t="s">
        <v>224</v>
      </c>
      <c r="B1283" s="2" t="s">
        <v>39</v>
      </c>
      <c r="C1283" s="3" t="str">
        <f>VLOOKUP(B1283,[1]MASTER!A:B,2,0)</f>
        <v>PLETAAL TABLET 50 MG</v>
      </c>
      <c r="D1283" s="3" t="str">
        <f>VLOOKUP(B1283,[1]MASTER!F:G,2,0)</f>
        <v>5111</v>
      </c>
      <c r="E1283" s="3" t="str">
        <f>VLOOKUP(D1283,[1]MASTER!G:H,2,0)</f>
        <v>PLETAAL</v>
      </c>
      <c r="F1283" s="2" t="s">
        <v>66</v>
      </c>
      <c r="G1283" s="2" t="s">
        <v>64</v>
      </c>
      <c r="H1283" s="2" t="s">
        <v>65</v>
      </c>
      <c r="I1283" s="2" t="s">
        <v>49</v>
      </c>
      <c r="J1283" s="22">
        <v>48700</v>
      </c>
      <c r="K1283" s="22">
        <v>237080366</v>
      </c>
      <c r="L1283" s="2"/>
      <c r="M1283" s="2">
        <v>56256549.749176823</v>
      </c>
      <c r="O1283" s="2"/>
      <c r="P1283" s="2"/>
      <c r="Q1283" s="12">
        <f>K1283+L1283-M1283-O1283-P1283</f>
        <v>180823816.25082317</v>
      </c>
      <c r="R1283" t="str">
        <f>MID(G1283,3,3)</f>
        <v>MUP</v>
      </c>
    </row>
    <row r="1284" spans="1:18" x14ac:dyDescent="0.25">
      <c r="A1284" s="30" t="s">
        <v>224</v>
      </c>
      <c r="B1284" s="2" t="s">
        <v>39</v>
      </c>
      <c r="C1284" s="3" t="str">
        <f>VLOOKUP(B1284,[1]MASTER!A:B,2,0)</f>
        <v>PLETAAL TABLET 50 MG</v>
      </c>
      <c r="D1284" s="3" t="str">
        <f>VLOOKUP(B1284,[1]MASTER!F:G,2,0)</f>
        <v>5111</v>
      </c>
      <c r="E1284" s="3" t="str">
        <f>VLOOKUP(D1284,[1]MASTER!G:H,2,0)</f>
        <v>PLETAAL</v>
      </c>
      <c r="F1284" s="2" t="s">
        <v>66</v>
      </c>
      <c r="G1284" s="2" t="s">
        <v>69</v>
      </c>
      <c r="H1284" s="2" t="s">
        <v>68</v>
      </c>
      <c r="I1284" s="2" t="s">
        <v>49</v>
      </c>
      <c r="J1284" s="22">
        <v>1000</v>
      </c>
      <c r="K1284" s="22">
        <v>6483340</v>
      </c>
      <c r="L1284" s="2"/>
      <c r="M1284" s="2">
        <v>1155165.2925909001</v>
      </c>
      <c r="O1284" s="2"/>
      <c r="P1284" s="2"/>
      <c r="Q1284" s="12">
        <f>K1284+L1284-M1284-O1284-P1284</f>
        <v>5328174.7074090997</v>
      </c>
      <c r="R1284" t="str">
        <f>MID(G1284,3,3)</f>
        <v>APL</v>
      </c>
    </row>
    <row r="1285" spans="1:18" x14ac:dyDescent="0.25">
      <c r="A1285" s="30" t="s">
        <v>224</v>
      </c>
      <c r="B1285" s="2" t="s">
        <v>73</v>
      </c>
      <c r="C1285" s="3" t="str">
        <f>VLOOKUP(B1285,[1]MASTER!A:B,2,0)</f>
        <v>SAMSCA TABLET 15 MG</v>
      </c>
      <c r="D1285" s="3" t="str">
        <f>VLOOKUP(B1285,[1]MASTER!F:G,2,0)</f>
        <v>5118</v>
      </c>
      <c r="E1285" s="3" t="str">
        <f>VLOOKUP(D1285,[1]MASTER!G:H,2,0)</f>
        <v>SAMSCA</v>
      </c>
      <c r="F1285" s="2" t="s">
        <v>59</v>
      </c>
      <c r="G1285" s="2" t="s">
        <v>60</v>
      </c>
      <c r="H1285" s="2" t="s">
        <v>20</v>
      </c>
      <c r="I1285" s="2" t="s">
        <v>20</v>
      </c>
      <c r="J1285" s="22">
        <v>1440</v>
      </c>
      <c r="K1285" s="22">
        <v>181297872</v>
      </c>
      <c r="L1285" s="2"/>
      <c r="M1285" s="2">
        <v>54041863.813424498</v>
      </c>
      <c r="O1285" s="2"/>
      <c r="P1285" s="2"/>
      <c r="Q1285" s="12">
        <f>K1285+L1285-M1285-O1285-P1285</f>
        <v>127256008.1865755</v>
      </c>
      <c r="R1285" t="str">
        <f>MID(G1285,3,3)</f>
        <v>APL</v>
      </c>
    </row>
    <row r="1286" spans="1:18" x14ac:dyDescent="0.25">
      <c r="A1286" s="30" t="s">
        <v>224</v>
      </c>
      <c r="B1286" s="2" t="s">
        <v>73</v>
      </c>
      <c r="C1286" s="3" t="str">
        <f>VLOOKUP(B1286,[1]MASTER!A:B,2,0)</f>
        <v>SAMSCA TABLET 15 MG</v>
      </c>
      <c r="D1286" s="3" t="str">
        <f>VLOOKUP(B1286,[1]MASTER!F:G,2,0)</f>
        <v>5118</v>
      </c>
      <c r="E1286" s="3" t="str">
        <f>VLOOKUP(D1286,[1]MASTER!G:H,2,0)</f>
        <v>SAMSCA</v>
      </c>
      <c r="F1286" s="2" t="s">
        <v>59</v>
      </c>
      <c r="G1286" s="2" t="s">
        <v>32</v>
      </c>
      <c r="H1286" s="2" t="s">
        <v>20</v>
      </c>
      <c r="I1286" s="2" t="s">
        <v>20</v>
      </c>
      <c r="J1286" s="22">
        <v>14100</v>
      </c>
      <c r="K1286" s="22">
        <v>1703660700</v>
      </c>
      <c r="L1286" s="2"/>
      <c r="M1286" s="2">
        <v>529159916.50644821</v>
      </c>
      <c r="O1286" s="2"/>
      <c r="P1286" s="2"/>
      <c r="Q1286" s="12">
        <f>K1286+L1286-M1286-O1286-P1286</f>
        <v>1174500783.4935517</v>
      </c>
      <c r="R1286" t="str">
        <f>MID(G1286,3,3)</f>
        <v>MUP</v>
      </c>
    </row>
    <row r="1287" spans="1:18" x14ac:dyDescent="0.25">
      <c r="A1287" s="30" t="s">
        <v>224</v>
      </c>
      <c r="B1287" s="2" t="s">
        <v>73</v>
      </c>
      <c r="C1287" s="3" t="str">
        <f>VLOOKUP(B1287,[1]MASTER!A:B,2,0)</f>
        <v>SAMSCA TABLET 15 MG</v>
      </c>
      <c r="D1287" s="3" t="str">
        <f>VLOOKUP(B1287,[1]MASTER!F:G,2,0)</f>
        <v>5118</v>
      </c>
      <c r="E1287" s="3" t="str">
        <f>VLOOKUP(D1287,[1]MASTER!G:H,2,0)</f>
        <v>SAMSCA</v>
      </c>
      <c r="F1287" s="2" t="s">
        <v>59</v>
      </c>
      <c r="G1287" s="2" t="s">
        <v>67</v>
      </c>
      <c r="H1287" s="2" t="s">
        <v>68</v>
      </c>
      <c r="I1287" s="2" t="s">
        <v>49</v>
      </c>
      <c r="J1287" s="22">
        <v>160</v>
      </c>
      <c r="K1287" s="22">
        <v>19484640</v>
      </c>
      <c r="L1287" s="2"/>
      <c r="M1287" s="2">
        <v>6004651.5348249441</v>
      </c>
      <c r="O1287" s="2"/>
      <c r="P1287" s="2"/>
      <c r="Q1287" s="12">
        <f>K1287+L1287-M1287-O1287-P1287</f>
        <v>13479988.465175055</v>
      </c>
      <c r="R1287" t="str">
        <f>MID(G1287,3,3)</f>
        <v>MUP</v>
      </c>
    </row>
    <row r="1288" spans="1:18" x14ac:dyDescent="0.25">
      <c r="A1288" s="30" t="s">
        <v>224</v>
      </c>
      <c r="B1288" s="2" t="s">
        <v>73</v>
      </c>
      <c r="C1288" s="3" t="str">
        <f>VLOOKUP(B1288,[1]MASTER!A:B,2,0)</f>
        <v>SAMSCA TABLET 15 MG</v>
      </c>
      <c r="D1288" s="3" t="str">
        <f>VLOOKUP(B1288,[1]MASTER!F:G,2,0)</f>
        <v>5118</v>
      </c>
      <c r="E1288" s="3" t="str">
        <f>VLOOKUP(D1288,[1]MASTER!G:H,2,0)</f>
        <v>SAMSCA</v>
      </c>
      <c r="F1288" s="2" t="s">
        <v>59</v>
      </c>
      <c r="G1288" s="2" t="s">
        <v>64</v>
      </c>
      <c r="H1288" s="2" t="s">
        <v>65</v>
      </c>
      <c r="I1288" s="2" t="s">
        <v>49</v>
      </c>
      <c r="J1288" s="22">
        <v>660</v>
      </c>
      <c r="K1288" s="22">
        <v>52978860</v>
      </c>
      <c r="L1288" s="2"/>
      <c r="M1288" s="2">
        <v>24769187.581152894</v>
      </c>
      <c r="O1288" s="2"/>
      <c r="P1288" s="2"/>
      <c r="Q1288" s="12">
        <f>K1288+L1288-M1288-O1288-P1288</f>
        <v>28209672.418847106</v>
      </c>
      <c r="R1288" t="str">
        <f>MID(G1288,3,3)</f>
        <v>MUP</v>
      </c>
    </row>
    <row r="1289" spans="1:18" x14ac:dyDescent="0.25">
      <c r="A1289" s="30" t="s">
        <v>224</v>
      </c>
      <c r="B1289" s="2" t="s">
        <v>74</v>
      </c>
      <c r="C1289" s="3" t="str">
        <f>VLOOKUP(B1289,[1]MASTER!A:B,2,0)</f>
        <v>ABILIFY MAINTENA 400 MG</v>
      </c>
      <c r="D1289" s="3" t="str">
        <f>VLOOKUP(B1289,[1]MASTER!F:G,2,0)</f>
        <v>5119</v>
      </c>
      <c r="E1289" s="3" t="str">
        <f>VLOOKUP(D1289,[1]MASTER!G:H,2,0)</f>
        <v>Abilify Maintena Abilify</v>
      </c>
      <c r="F1289" s="2" t="s">
        <v>59</v>
      </c>
      <c r="G1289" s="2" t="s">
        <v>60</v>
      </c>
      <c r="H1289" s="2" t="s">
        <v>20</v>
      </c>
      <c r="I1289" s="2" t="s">
        <v>20</v>
      </c>
      <c r="J1289" s="22">
        <v>96</v>
      </c>
      <c r="K1289" s="22">
        <v>146804928</v>
      </c>
      <c r="L1289" s="2"/>
      <c r="M1289" s="2">
        <v>45241548.26938118</v>
      </c>
      <c r="O1289" s="2"/>
      <c r="P1289" s="2"/>
      <c r="Q1289" s="12">
        <f>K1289+L1289-M1289-O1289-P1289</f>
        <v>101563379.73061882</v>
      </c>
      <c r="R1289" t="str">
        <f>MID(G1289,3,3)</f>
        <v>APL</v>
      </c>
    </row>
    <row r="1290" spans="1:18" x14ac:dyDescent="0.25">
      <c r="A1290" s="30" t="s">
        <v>224</v>
      </c>
      <c r="B1290" s="2" t="s">
        <v>74</v>
      </c>
      <c r="C1290" s="3" t="str">
        <f>VLOOKUP(B1290,[1]MASTER!A:B,2,0)</f>
        <v>ABILIFY MAINTENA 400 MG</v>
      </c>
      <c r="D1290" s="3" t="str">
        <f>VLOOKUP(B1290,[1]MASTER!F:G,2,0)</f>
        <v>5119</v>
      </c>
      <c r="E1290" s="3" t="str">
        <f>VLOOKUP(D1290,[1]MASTER!G:H,2,0)</f>
        <v>Abilify Maintena Abilify</v>
      </c>
      <c r="F1290" s="2" t="s">
        <v>59</v>
      </c>
      <c r="G1290" s="2" t="s">
        <v>32</v>
      </c>
      <c r="H1290" s="2" t="s">
        <v>20</v>
      </c>
      <c r="I1290" s="2" t="s">
        <v>20</v>
      </c>
      <c r="J1290" s="22">
        <v>214</v>
      </c>
      <c r="K1290" s="22">
        <v>314063190</v>
      </c>
      <c r="L1290" s="2"/>
      <c r="M1290" s="2">
        <v>100850951.35049556</v>
      </c>
      <c r="O1290" s="2"/>
      <c r="P1290" s="2"/>
      <c r="Q1290" s="12">
        <f>K1290+L1290-M1290-O1290-P1290</f>
        <v>213212238.64950442</v>
      </c>
      <c r="R1290" t="str">
        <f>MID(G1290,3,3)</f>
        <v>MUP</v>
      </c>
    </row>
    <row r="1291" spans="1:18" x14ac:dyDescent="0.25">
      <c r="A1291" s="30" t="s">
        <v>224</v>
      </c>
      <c r="B1291" s="2" t="s">
        <v>75</v>
      </c>
      <c r="C1291" s="3" t="str">
        <f>VLOOKUP(B1291,[1]MASTER!A:B,2,0)</f>
        <v>ABILIFY MAINTENA 300 MG</v>
      </c>
      <c r="D1291" s="3" t="str">
        <f>VLOOKUP(B1291,[1]MASTER!F:G,2,0)</f>
        <v>5119</v>
      </c>
      <c r="E1291" s="3" t="str">
        <f>VLOOKUP(D1291,[1]MASTER!G:H,2,0)</f>
        <v>Abilify Maintena Abilify</v>
      </c>
      <c r="F1291" s="2" t="s">
        <v>59</v>
      </c>
      <c r="G1291" s="2" t="s">
        <v>60</v>
      </c>
      <c r="H1291" s="2" t="s">
        <v>20</v>
      </c>
      <c r="I1291" s="2" t="s">
        <v>20</v>
      </c>
      <c r="J1291" s="22">
        <v>4</v>
      </c>
      <c r="K1291" s="22">
        <v>6116872</v>
      </c>
      <c r="L1291" s="2"/>
      <c r="M1291" s="2">
        <v>4120840.4183065202</v>
      </c>
      <c r="O1291" s="2"/>
      <c r="P1291" s="2"/>
      <c r="Q1291" s="12">
        <f>K1291+L1291-M1291-O1291-P1291</f>
        <v>1996031.5816934798</v>
      </c>
      <c r="R1291" t="str">
        <f>MID(G1291,3,3)</f>
        <v>APL</v>
      </c>
    </row>
    <row r="1292" spans="1:18" x14ac:dyDescent="0.25">
      <c r="A1292" s="30" t="s">
        <v>224</v>
      </c>
      <c r="B1292" s="2" t="s">
        <v>75</v>
      </c>
      <c r="C1292" s="3" t="str">
        <f>VLOOKUP(B1292,[1]MASTER!A:B,2,0)</f>
        <v>ABILIFY MAINTENA 300 MG</v>
      </c>
      <c r="D1292" s="3" t="str">
        <f>VLOOKUP(B1292,[1]MASTER!F:G,2,0)</f>
        <v>5119</v>
      </c>
      <c r="E1292" s="3" t="str">
        <f>VLOOKUP(D1292,[1]MASTER!G:H,2,0)</f>
        <v>Abilify Maintena Abilify</v>
      </c>
      <c r="F1292" s="2" t="s">
        <v>59</v>
      </c>
      <c r="G1292" s="2" t="s">
        <v>32</v>
      </c>
      <c r="H1292" s="2" t="s">
        <v>20</v>
      </c>
      <c r="I1292" s="2" t="s">
        <v>20</v>
      </c>
      <c r="J1292" s="22">
        <v>42</v>
      </c>
      <c r="K1292" s="22">
        <v>61638570</v>
      </c>
      <c r="L1292" s="2"/>
      <c r="M1292" s="2">
        <v>43268824.392218463</v>
      </c>
      <c r="O1292" s="2"/>
      <c r="P1292" s="2"/>
      <c r="Q1292" s="12">
        <f>K1292+L1292-M1292-O1292-P1292</f>
        <v>18369745.607781537</v>
      </c>
      <c r="R1292" t="str">
        <f>MID(G1292,3,3)</f>
        <v>MUP</v>
      </c>
    </row>
    <row r="1293" spans="1:18" x14ac:dyDescent="0.25">
      <c r="A1293" s="30" t="s">
        <v>224</v>
      </c>
      <c r="B1293" s="2" t="s">
        <v>77</v>
      </c>
      <c r="C1293" s="3" t="str">
        <f>VLOOKUP(B1293,[1]MASTER!A:B,2,0)</f>
        <v>REXULTI TABLET 1 MG</v>
      </c>
      <c r="D1293" s="3" t="str">
        <f>VLOOKUP(B1293,[1]MASTER!F:G,2,0)</f>
        <v>5123</v>
      </c>
      <c r="E1293" s="3" t="str">
        <f>VLOOKUP(D1293,[1]MASTER!G:H,2,0)</f>
        <v>Rexulti</v>
      </c>
      <c r="F1293" s="2" t="s">
        <v>59</v>
      </c>
      <c r="G1293" s="2" t="s">
        <v>60</v>
      </c>
      <c r="H1293" s="2" t="s">
        <v>20</v>
      </c>
      <c r="I1293" s="2" t="s">
        <v>20</v>
      </c>
      <c r="J1293" s="22">
        <v>400</v>
      </c>
      <c r="K1293" s="22">
        <v>9085400</v>
      </c>
      <c r="L1293" s="2"/>
      <c r="M1293" s="2">
        <v>4371789.3232747996</v>
      </c>
      <c r="O1293" s="2"/>
      <c r="P1293" s="2"/>
      <c r="Q1293" s="12">
        <f>K1293+L1293-M1293-O1293-P1293</f>
        <v>4713610.6767252004</v>
      </c>
      <c r="R1293" t="str">
        <f>MID(G1293,3,3)</f>
        <v>APL</v>
      </c>
    </row>
    <row r="1294" spans="1:18" x14ac:dyDescent="0.25">
      <c r="A1294" s="30" t="s">
        <v>224</v>
      </c>
      <c r="B1294" s="2" t="s">
        <v>77</v>
      </c>
      <c r="C1294" s="3" t="str">
        <f>VLOOKUP(B1294,[1]MASTER!A:B,2,0)</f>
        <v>REXULTI TABLET 1 MG</v>
      </c>
      <c r="D1294" s="3" t="str">
        <f>VLOOKUP(B1294,[1]MASTER!F:G,2,0)</f>
        <v>5123</v>
      </c>
      <c r="E1294" s="3" t="str">
        <f>VLOOKUP(D1294,[1]MASTER!G:H,2,0)</f>
        <v>Rexulti</v>
      </c>
      <c r="F1294" s="2" t="s">
        <v>59</v>
      </c>
      <c r="G1294" s="2" t="s">
        <v>32</v>
      </c>
      <c r="H1294" s="2" t="s">
        <v>20</v>
      </c>
      <c r="I1294" s="2" t="s">
        <v>20</v>
      </c>
      <c r="J1294" s="22">
        <v>12000</v>
      </c>
      <c r="K1294" s="22">
        <v>261577200</v>
      </c>
      <c r="L1294" s="2"/>
      <c r="M1294" s="2">
        <v>131153679.69824401</v>
      </c>
      <c r="O1294" s="2"/>
      <c r="P1294" s="2"/>
      <c r="Q1294" s="12">
        <f>K1294+L1294-M1294-O1294-P1294</f>
        <v>130423520.30175599</v>
      </c>
      <c r="R1294" t="str">
        <f>MID(G1294,3,3)</f>
        <v>MUP</v>
      </c>
    </row>
    <row r="1295" spans="1:18" x14ac:dyDescent="0.25">
      <c r="A1295" s="30" t="s">
        <v>224</v>
      </c>
      <c r="B1295" s="2" t="s">
        <v>78</v>
      </c>
      <c r="C1295" s="3" t="str">
        <f>VLOOKUP(B1295,[1]MASTER!A:B,2,0)</f>
        <v>REXULTI TABLET 2 MG</v>
      </c>
      <c r="D1295" s="3" t="str">
        <f>VLOOKUP(B1295,[1]MASTER!F:G,2,0)</f>
        <v>5123</v>
      </c>
      <c r="E1295" s="3" t="str">
        <f>VLOOKUP(D1295,[1]MASTER!G:H,2,0)</f>
        <v>Rexulti</v>
      </c>
      <c r="F1295" s="2" t="s">
        <v>59</v>
      </c>
      <c r="G1295" s="2" t="s">
        <v>60</v>
      </c>
      <c r="H1295" s="2" t="s">
        <v>20</v>
      </c>
      <c r="I1295" s="2" t="s">
        <v>20</v>
      </c>
      <c r="J1295" s="22">
        <v>200</v>
      </c>
      <c r="K1295" s="22">
        <v>9539700</v>
      </c>
      <c r="L1295" s="2"/>
      <c r="M1295" s="2">
        <v>4098257.9140364402</v>
      </c>
      <c r="O1295" s="2"/>
      <c r="P1295" s="2"/>
      <c r="Q1295" s="12">
        <f>K1295+L1295-M1295-O1295-P1295</f>
        <v>5441442.0859635603</v>
      </c>
      <c r="R1295" t="str">
        <f>MID(G1295,3,3)</f>
        <v>APL</v>
      </c>
    </row>
    <row r="1296" spans="1:18" x14ac:dyDescent="0.25">
      <c r="A1296" s="30" t="s">
        <v>224</v>
      </c>
      <c r="B1296" s="2" t="s">
        <v>78</v>
      </c>
      <c r="C1296" s="3" t="str">
        <f>VLOOKUP(B1296,[1]MASTER!A:B,2,0)</f>
        <v>REXULTI TABLET 2 MG</v>
      </c>
      <c r="D1296" s="3" t="str">
        <f>VLOOKUP(B1296,[1]MASTER!F:G,2,0)</f>
        <v>5123</v>
      </c>
      <c r="E1296" s="3" t="str">
        <f>VLOOKUP(D1296,[1]MASTER!G:H,2,0)</f>
        <v>Rexulti</v>
      </c>
      <c r="F1296" s="2" t="s">
        <v>59</v>
      </c>
      <c r="G1296" s="2" t="s">
        <v>32</v>
      </c>
      <c r="H1296" s="2" t="s">
        <v>20</v>
      </c>
      <c r="I1296" s="2" t="s">
        <v>20</v>
      </c>
      <c r="J1296" s="22">
        <v>5700</v>
      </c>
      <c r="K1296" s="22">
        <v>260923770</v>
      </c>
      <c r="L1296" s="2"/>
      <c r="M1296" s="2">
        <v>116800350.55003855</v>
      </c>
      <c r="O1296" s="2"/>
      <c r="P1296" s="2"/>
      <c r="Q1296" s="12">
        <f>K1296+L1296-M1296-O1296-P1296</f>
        <v>144123419.44996145</v>
      </c>
      <c r="R1296" t="str">
        <f>MID(G1296,3,3)</f>
        <v>MUP</v>
      </c>
    </row>
    <row r="1297" spans="1:18" x14ac:dyDescent="0.25">
      <c r="A1297" s="30" t="s">
        <v>224</v>
      </c>
      <c r="B1297" s="2" t="s">
        <v>79</v>
      </c>
      <c r="C1297" s="3" t="str">
        <f>VLOOKUP(B1297,[1]MASTER!A:B,2,0)</f>
        <v>REXULTI TABLET 4 MG</v>
      </c>
      <c r="D1297" s="3" t="str">
        <f>VLOOKUP(B1297,[1]MASTER!F:G,2,0)</f>
        <v>5123</v>
      </c>
      <c r="E1297" s="3" t="str">
        <f>VLOOKUP(D1297,[1]MASTER!G:H,2,0)</f>
        <v>Rexulti</v>
      </c>
      <c r="F1297" s="2" t="s">
        <v>59</v>
      </c>
      <c r="G1297" s="2" t="s">
        <v>60</v>
      </c>
      <c r="H1297" s="2" t="s">
        <v>20</v>
      </c>
      <c r="I1297" s="2" t="s">
        <v>20</v>
      </c>
      <c r="J1297" s="22">
        <v>300</v>
      </c>
      <c r="K1297" s="22">
        <v>14309550</v>
      </c>
      <c r="L1297" s="2"/>
      <c r="M1297" s="2">
        <v>6203689.5940020299</v>
      </c>
      <c r="O1297" s="2"/>
      <c r="P1297" s="2"/>
      <c r="Q1297" s="12">
        <f>K1297+L1297-M1297-O1297-P1297</f>
        <v>8105860.4059979701</v>
      </c>
      <c r="R1297" t="str">
        <f>MID(G1297,3,3)</f>
        <v>APL</v>
      </c>
    </row>
    <row r="1298" spans="1:18" x14ac:dyDescent="0.25">
      <c r="A1298" s="30" t="s">
        <v>224</v>
      </c>
      <c r="B1298" s="2" t="s">
        <v>79</v>
      </c>
      <c r="C1298" s="3" t="str">
        <f>VLOOKUP(B1298,[1]MASTER!A:B,2,0)</f>
        <v>REXULTI TABLET 4 MG</v>
      </c>
      <c r="D1298" s="3" t="str">
        <f>VLOOKUP(B1298,[1]MASTER!F:G,2,0)</f>
        <v>5123</v>
      </c>
      <c r="E1298" s="3" t="str">
        <f>VLOOKUP(D1298,[1]MASTER!G:H,2,0)</f>
        <v>Rexulti</v>
      </c>
      <c r="F1298" s="2" t="s">
        <v>59</v>
      </c>
      <c r="G1298" s="2" t="s">
        <v>32</v>
      </c>
      <c r="H1298" s="2" t="s">
        <v>20</v>
      </c>
      <c r="I1298" s="2" t="s">
        <v>20</v>
      </c>
      <c r="J1298" s="22">
        <v>7900</v>
      </c>
      <c r="K1298" s="22">
        <v>361631190</v>
      </c>
      <c r="L1298" s="2"/>
      <c r="M1298" s="2">
        <v>163363825.97538683</v>
      </c>
      <c r="O1298" s="2"/>
      <c r="P1298" s="2"/>
      <c r="Q1298" s="12">
        <f>K1298+L1298-M1298-O1298-P1298</f>
        <v>198267364.02461317</v>
      </c>
      <c r="R1298" t="str">
        <f>MID(G1298,3,3)</f>
        <v>MUP</v>
      </c>
    </row>
    <row r="1299" spans="1:18" x14ac:dyDescent="0.25">
      <c r="A1299" s="30" t="s">
        <v>224</v>
      </c>
      <c r="B1299" s="2" t="s">
        <v>18</v>
      </c>
      <c r="C1299" s="3" t="str">
        <f>VLOOKUP(B1299,[1]MASTER!A:B,2,0)</f>
        <v>BFLUID</v>
      </c>
      <c r="D1299" s="3" t="str">
        <f>VLOOKUP(B1299,[1]MASTER!F:G,2,0)</f>
        <v>1138</v>
      </c>
      <c r="E1299" s="3" t="str">
        <f>VLOOKUP(D1299,[1]MASTER!G:H,2,0)</f>
        <v>B-FLUID</v>
      </c>
      <c r="F1299" s="2" t="s">
        <v>80</v>
      </c>
      <c r="G1299" s="2" t="s">
        <v>19</v>
      </c>
      <c r="H1299" s="2" t="s">
        <v>20</v>
      </c>
      <c r="I1299" s="2" t="s">
        <v>20</v>
      </c>
      <c r="J1299" s="22">
        <v>500</v>
      </c>
      <c r="K1299" s="22">
        <v>136434500</v>
      </c>
      <c r="L1299" s="2"/>
      <c r="M1299" s="2">
        <v>35225789.127109744</v>
      </c>
      <c r="O1299" s="2"/>
      <c r="P1299" s="2"/>
      <c r="Q1299" s="12">
        <f>K1299+L1299-M1299-O1299-P1299</f>
        <v>101208710.87289026</v>
      </c>
      <c r="R1299" t="str">
        <f>MID(G1299,3,3)</f>
        <v>MUP</v>
      </c>
    </row>
    <row r="1300" spans="1:18" x14ac:dyDescent="0.25">
      <c r="A1300" s="30" t="s">
        <v>224</v>
      </c>
      <c r="B1300" s="2" t="s">
        <v>18</v>
      </c>
      <c r="C1300" s="3" t="str">
        <f>VLOOKUP(B1300,[1]MASTER!A:B,2,0)</f>
        <v>BFLUID</v>
      </c>
      <c r="D1300" s="3" t="str">
        <f>VLOOKUP(B1300,[1]MASTER!F:G,2,0)</f>
        <v>1138</v>
      </c>
      <c r="E1300" s="3" t="str">
        <f>VLOOKUP(D1300,[1]MASTER!G:H,2,0)</f>
        <v>B-FLUID</v>
      </c>
      <c r="F1300" s="2" t="s">
        <v>80</v>
      </c>
      <c r="G1300" s="2" t="s">
        <v>81</v>
      </c>
      <c r="H1300" s="2" t="s">
        <v>48</v>
      </c>
      <c r="I1300" s="2" t="s">
        <v>49</v>
      </c>
      <c r="J1300" s="22">
        <v>5823</v>
      </c>
      <c r="K1300" s="22">
        <v>855037674</v>
      </c>
      <c r="L1300" s="2"/>
      <c r="M1300" s="2">
        <v>410239540.17431998</v>
      </c>
      <c r="O1300" s="2"/>
      <c r="P1300" s="2"/>
      <c r="Q1300" s="12">
        <f>K1300+L1300-M1300-O1300-P1300</f>
        <v>444798133.82568002</v>
      </c>
      <c r="R1300" t="str">
        <f>MID(G1300,3,3)</f>
        <v>MUP</v>
      </c>
    </row>
    <row r="1301" spans="1:18" x14ac:dyDescent="0.25">
      <c r="A1301" s="30" t="s">
        <v>224</v>
      </c>
      <c r="B1301" s="2" t="s">
        <v>21</v>
      </c>
      <c r="C1301" s="3" t="str">
        <f>VLOOKUP(B1301,[1]MASTER!A:B,2,0)</f>
        <v>BFLUID</v>
      </c>
      <c r="D1301" s="3" t="str">
        <f>VLOOKUP(B1301,[1]MASTER!F:G,2,0)</f>
        <v>1138</v>
      </c>
      <c r="E1301" s="3" t="str">
        <f>VLOOKUP(D1301,[1]MASTER!G:H,2,0)</f>
        <v>B-FLUID</v>
      </c>
      <c r="F1301" s="2" t="s">
        <v>80</v>
      </c>
      <c r="G1301" s="2" t="s">
        <v>19</v>
      </c>
      <c r="H1301" s="2" t="s">
        <v>20</v>
      </c>
      <c r="I1301" s="2" t="s">
        <v>20</v>
      </c>
      <c r="J1301" s="22">
        <v>3308</v>
      </c>
      <c r="K1301" s="22">
        <v>601768204</v>
      </c>
      <c r="L1301" s="2"/>
      <c r="M1301" s="2">
        <v>146622963.50755936</v>
      </c>
      <c r="O1301" s="2"/>
      <c r="P1301" s="2"/>
      <c r="Q1301" s="12">
        <f>K1301+L1301-M1301-O1301-P1301</f>
        <v>455145240.49244064</v>
      </c>
      <c r="R1301" t="str">
        <f>MID(G1301,3,3)</f>
        <v>MUP</v>
      </c>
    </row>
    <row r="1302" spans="1:18" x14ac:dyDescent="0.25">
      <c r="A1302" s="30" t="s">
        <v>224</v>
      </c>
      <c r="B1302" s="2" t="s">
        <v>21</v>
      </c>
      <c r="C1302" s="3" t="str">
        <f>VLOOKUP(B1302,[1]MASTER!A:B,2,0)</f>
        <v>BFLUID</v>
      </c>
      <c r="D1302" s="3" t="str">
        <f>VLOOKUP(B1302,[1]MASTER!F:G,2,0)</f>
        <v>1138</v>
      </c>
      <c r="E1302" s="3" t="str">
        <f>VLOOKUP(D1302,[1]MASTER!G:H,2,0)</f>
        <v>B-FLUID</v>
      </c>
      <c r="F1302" s="2" t="s">
        <v>80</v>
      </c>
      <c r="G1302" s="2" t="s">
        <v>85</v>
      </c>
      <c r="H1302" s="2" t="s">
        <v>68</v>
      </c>
      <c r="I1302" s="2" t="s">
        <v>49</v>
      </c>
      <c r="J1302" s="22">
        <v>100</v>
      </c>
      <c r="K1302" s="22">
        <v>15170100</v>
      </c>
      <c r="L1302" s="2"/>
      <c r="M1302" s="2">
        <v>4432374.9548838995</v>
      </c>
      <c r="O1302" s="2"/>
      <c r="P1302" s="2"/>
      <c r="Q1302" s="12">
        <f>K1302+L1302-M1302-O1302-P1302</f>
        <v>10737725.0451161</v>
      </c>
      <c r="R1302" t="str">
        <f>MID(G1302,3,3)</f>
        <v>MUP</v>
      </c>
    </row>
    <row r="1303" spans="1:18" x14ac:dyDescent="0.25">
      <c r="A1303" s="30" t="s">
        <v>224</v>
      </c>
      <c r="B1303" s="2" t="s">
        <v>21</v>
      </c>
      <c r="C1303" s="3" t="str">
        <f>VLOOKUP(B1303,[1]MASTER!A:B,2,0)</f>
        <v>BFLUID</v>
      </c>
      <c r="D1303" s="3" t="str">
        <f>VLOOKUP(B1303,[1]MASTER!F:G,2,0)</f>
        <v>1138</v>
      </c>
      <c r="E1303" s="3" t="str">
        <f>VLOOKUP(D1303,[1]MASTER!G:H,2,0)</f>
        <v>B-FLUID</v>
      </c>
      <c r="F1303" s="2" t="s">
        <v>80</v>
      </c>
      <c r="G1303" s="2" t="s">
        <v>81</v>
      </c>
      <c r="H1303" s="2" t="s">
        <v>48</v>
      </c>
      <c r="I1303" s="2" t="s">
        <v>49</v>
      </c>
      <c r="J1303" s="22">
        <v>85703</v>
      </c>
      <c r="K1303" s="22">
        <v>6840727757</v>
      </c>
      <c r="L1303" s="2"/>
      <c r="M1303" s="2">
        <v>3798678307.5841527</v>
      </c>
      <c r="O1303" s="2"/>
      <c r="P1303" s="2"/>
      <c r="Q1303" s="12">
        <f>K1303+L1303-M1303-O1303-P1303</f>
        <v>3042049449.4158473</v>
      </c>
      <c r="R1303" t="str">
        <f>MID(G1303,3,3)</f>
        <v>MUP</v>
      </c>
    </row>
    <row r="1304" spans="1:18" x14ac:dyDescent="0.25">
      <c r="A1304" s="30" t="s">
        <v>224</v>
      </c>
      <c r="B1304" s="2" t="s">
        <v>83</v>
      </c>
      <c r="C1304" s="3" t="str">
        <f>VLOOKUP(B1304,[1]MASTER!A:B,2,0)</f>
        <v>MEPTIN INHALATION 0.5 ML840 pcs</v>
      </c>
      <c r="D1304" s="3" t="str">
        <f>VLOOKUP(B1304,[1]MASTER!F:G,2,0)</f>
        <v>5113</v>
      </c>
      <c r="E1304" s="3" t="str">
        <f>VLOOKUP(D1304,[1]MASTER!G:H,2,0)</f>
        <v>MEPTIN</v>
      </c>
      <c r="F1304" s="2" t="s">
        <v>59</v>
      </c>
      <c r="G1304" s="2" t="s">
        <v>60</v>
      </c>
      <c r="H1304" s="2" t="s">
        <v>20</v>
      </c>
      <c r="I1304" s="2" t="s">
        <v>20</v>
      </c>
      <c r="J1304" s="22">
        <v>980</v>
      </c>
      <c r="K1304" s="22">
        <v>7593530</v>
      </c>
      <c r="L1304" s="2"/>
      <c r="M1304" s="2">
        <v>2937829.4216336804</v>
      </c>
      <c r="O1304" s="2"/>
      <c r="P1304" s="2"/>
      <c r="Q1304" s="12">
        <f>K1304+L1304-M1304-O1304-P1304</f>
        <v>4655700.5783663196</v>
      </c>
      <c r="R1304" t="str">
        <f>MID(G1304,3,3)</f>
        <v>APL</v>
      </c>
    </row>
    <row r="1305" spans="1:18" x14ac:dyDescent="0.25">
      <c r="A1305" s="30" t="s">
        <v>224</v>
      </c>
      <c r="B1305" s="2" t="s">
        <v>83</v>
      </c>
      <c r="C1305" s="3" t="str">
        <f>VLOOKUP(B1305,[1]MASTER!A:B,2,0)</f>
        <v>MEPTIN INHALATION 0.5 ML840 pcs</v>
      </c>
      <c r="D1305" s="3" t="str">
        <f>VLOOKUP(B1305,[1]MASTER!F:G,2,0)</f>
        <v>5113</v>
      </c>
      <c r="E1305" s="3" t="str">
        <f>VLOOKUP(D1305,[1]MASTER!G:H,2,0)</f>
        <v>MEPTIN</v>
      </c>
      <c r="F1305" s="2" t="s">
        <v>59</v>
      </c>
      <c r="G1305" s="2" t="s">
        <v>32</v>
      </c>
      <c r="H1305" s="2" t="s">
        <v>20</v>
      </c>
      <c r="I1305" s="2" t="s">
        <v>20</v>
      </c>
      <c r="J1305" s="22">
        <v>1960</v>
      </c>
      <c r="K1305" s="22">
        <v>14574980.000000026</v>
      </c>
      <c r="L1305" s="2"/>
      <c r="M1305" s="2">
        <v>5875658.8432673607</v>
      </c>
      <c r="O1305" s="2"/>
      <c r="P1305" s="2"/>
      <c r="Q1305" s="12">
        <f>K1305+L1305-M1305-O1305-P1305</f>
        <v>8699321.1567326654</v>
      </c>
      <c r="R1305" t="str">
        <f>MID(G1305,3,3)</f>
        <v>MUP</v>
      </c>
    </row>
    <row r="1306" spans="1:18" x14ac:dyDescent="0.25">
      <c r="A1306" s="30" t="s">
        <v>224</v>
      </c>
      <c r="B1306" s="2" t="s">
        <v>83</v>
      </c>
      <c r="C1306" s="3" t="str">
        <f>VLOOKUP(B1306,[1]MASTER!A:B,2,0)</f>
        <v>MEPTIN INHALATION 0.5 ML840 pcs</v>
      </c>
      <c r="D1306" s="3" t="str">
        <f>VLOOKUP(B1306,[1]MASTER!F:G,2,0)</f>
        <v>5113</v>
      </c>
      <c r="E1306" s="3" t="str">
        <f>VLOOKUP(D1306,[1]MASTER!G:H,2,0)</f>
        <v>MEPTIN</v>
      </c>
      <c r="F1306" s="2" t="s">
        <v>59</v>
      </c>
      <c r="G1306" s="2" t="s">
        <v>71</v>
      </c>
      <c r="H1306" s="2" t="s">
        <v>48</v>
      </c>
      <c r="I1306" s="2" t="s">
        <v>49</v>
      </c>
      <c r="J1306" s="22">
        <v>32004</v>
      </c>
      <c r="K1306" s="22">
        <v>199800972</v>
      </c>
      <c r="L1306" s="2"/>
      <c r="M1306" s="2">
        <v>95941115.112208471</v>
      </c>
      <c r="O1306" s="2"/>
      <c r="P1306" s="2"/>
      <c r="Q1306" s="12">
        <f>K1306+L1306-M1306-O1306-P1306</f>
        <v>103859856.88779153</v>
      </c>
      <c r="R1306" t="str">
        <f>MID(G1306,3,3)</f>
        <v>MUP</v>
      </c>
    </row>
    <row r="1307" spans="1:18" x14ac:dyDescent="0.25">
      <c r="A1307" s="30" t="s">
        <v>224</v>
      </c>
      <c r="B1307" s="2" t="s">
        <v>22</v>
      </c>
      <c r="C1307" s="3" t="str">
        <f>VLOOKUP(B1307,[1]MASTER!A:B,2,0)</f>
        <v>AMINOLEBAN</v>
      </c>
      <c r="D1307" s="3" t="str">
        <f>VLOOKUP(B1307,[1]MASTER!F:G,2,0)</f>
        <v>1135</v>
      </c>
      <c r="E1307" s="3" t="str">
        <f>VLOOKUP(D1307,[1]MASTER!G:H,2,0)</f>
        <v>AMINOLEBAN INJECTION</v>
      </c>
      <c r="F1307" s="2" t="s">
        <v>80</v>
      </c>
      <c r="G1307" s="2" t="s">
        <v>81</v>
      </c>
      <c r="H1307" s="2" t="s">
        <v>48</v>
      </c>
      <c r="I1307" s="2" t="s">
        <v>49</v>
      </c>
      <c r="J1307" s="22">
        <v>9432</v>
      </c>
      <c r="K1307" s="22">
        <v>572720472</v>
      </c>
      <c r="L1307" s="2"/>
      <c r="M1307" s="2">
        <v>485326824.70442843</v>
      </c>
      <c r="O1307" s="2"/>
      <c r="P1307" s="2"/>
      <c r="Q1307" s="12">
        <f>K1307+L1307-M1307-O1307-P1307</f>
        <v>87393647.295571566</v>
      </c>
      <c r="R1307" t="str">
        <f>MID(G1307,3,3)</f>
        <v>MUP</v>
      </c>
    </row>
    <row r="1308" spans="1:18" x14ac:dyDescent="0.25">
      <c r="A1308" s="30" t="s">
        <v>224</v>
      </c>
      <c r="B1308" s="2" t="s">
        <v>23</v>
      </c>
      <c r="C1308" s="3" t="str">
        <f>VLOOKUP(B1308,[1]MASTER!A:B,2,0)</f>
        <v>AMIPAREN</v>
      </c>
      <c r="D1308" s="3" t="str">
        <f>VLOOKUP(B1308,[1]MASTER!F:G,2,0)</f>
        <v>1131</v>
      </c>
      <c r="E1308" s="3" t="str">
        <f>VLOOKUP(D1308,[1]MASTER!G:H,2,0)</f>
        <v>AMINO ACID</v>
      </c>
      <c r="F1308" s="2" t="s">
        <v>80</v>
      </c>
      <c r="G1308" s="2" t="s">
        <v>81</v>
      </c>
      <c r="H1308" s="2" t="s">
        <v>48</v>
      </c>
      <c r="I1308" s="2" t="s">
        <v>49</v>
      </c>
      <c r="J1308" s="22">
        <v>6484</v>
      </c>
      <c r="K1308" s="22">
        <v>510939200</v>
      </c>
      <c r="L1308" s="2"/>
      <c r="M1308" s="2">
        <v>416707116.2765224</v>
      </c>
      <c r="O1308" s="2"/>
      <c r="P1308" s="2"/>
      <c r="Q1308" s="12">
        <f>K1308+L1308-M1308-O1308-P1308</f>
        <v>94232083.723477602</v>
      </c>
      <c r="R1308" t="str">
        <f>MID(G1308,3,3)</f>
        <v>MUP</v>
      </c>
    </row>
    <row r="1309" spans="1:18" x14ac:dyDescent="0.25">
      <c r="A1309" s="30" t="s">
        <v>224</v>
      </c>
      <c r="B1309" s="2" t="s">
        <v>24</v>
      </c>
      <c r="C1309" s="3" t="str">
        <f>VLOOKUP(B1309,[1]MASTER!A:B,2,0)</f>
        <v>KIDMIN</v>
      </c>
      <c r="D1309" s="3" t="str">
        <f>VLOOKUP(B1309,[1]MASTER!F:G,2,0)</f>
        <v>1132</v>
      </c>
      <c r="E1309" s="3" t="str">
        <f>VLOOKUP(D1309,[1]MASTER!G:H,2,0)</f>
        <v>KIDMIN</v>
      </c>
      <c r="F1309" s="2" t="s">
        <v>80</v>
      </c>
      <c r="G1309" s="2" t="s">
        <v>19</v>
      </c>
      <c r="H1309" s="2" t="s">
        <v>20</v>
      </c>
      <c r="I1309" s="2" t="s">
        <v>20</v>
      </c>
      <c r="J1309" s="22">
        <v>220</v>
      </c>
      <c r="K1309" s="22">
        <v>22304920</v>
      </c>
      <c r="L1309" s="2"/>
      <c r="M1309" s="2">
        <v>7699863.7052365821</v>
      </c>
      <c r="O1309" s="2"/>
      <c r="P1309" s="2"/>
      <c r="Q1309" s="12">
        <f>K1309+L1309-M1309-O1309-P1309</f>
        <v>14605056.294763418</v>
      </c>
      <c r="R1309" t="str">
        <f>MID(G1309,3,3)</f>
        <v>MUP</v>
      </c>
    </row>
    <row r="1310" spans="1:18" x14ac:dyDescent="0.25">
      <c r="A1310" s="30" t="s">
        <v>224</v>
      </c>
      <c r="B1310" s="2" t="s">
        <v>24</v>
      </c>
      <c r="C1310" s="3" t="str">
        <f>VLOOKUP(B1310,[1]MASTER!A:B,2,0)</f>
        <v>KIDMIN</v>
      </c>
      <c r="D1310" s="3" t="str">
        <f>VLOOKUP(B1310,[1]MASTER!F:G,2,0)</f>
        <v>1132</v>
      </c>
      <c r="E1310" s="3" t="str">
        <f>VLOOKUP(D1310,[1]MASTER!G:H,2,0)</f>
        <v>KIDMIN</v>
      </c>
      <c r="F1310" s="2" t="s">
        <v>80</v>
      </c>
      <c r="G1310" s="2" t="s">
        <v>85</v>
      </c>
      <c r="H1310" s="2" t="s">
        <v>68</v>
      </c>
      <c r="I1310" s="2" t="s">
        <v>49</v>
      </c>
      <c r="J1310" s="22">
        <v>20</v>
      </c>
      <c r="K1310" s="22">
        <v>1605260</v>
      </c>
      <c r="L1310" s="2"/>
      <c r="M1310" s="2">
        <v>699987.60956696211</v>
      </c>
      <c r="O1310" s="2"/>
      <c r="P1310" s="2"/>
      <c r="Q1310" s="12">
        <f>K1310+L1310-M1310-O1310-P1310</f>
        <v>905272.39043303789</v>
      </c>
      <c r="R1310" t="str">
        <f>MID(G1310,3,3)</f>
        <v>MUP</v>
      </c>
    </row>
    <row r="1311" spans="1:18" x14ac:dyDescent="0.25">
      <c r="A1311" s="30" t="s">
        <v>224</v>
      </c>
      <c r="B1311" s="2" t="s">
        <v>24</v>
      </c>
      <c r="C1311" s="3" t="str">
        <f>VLOOKUP(B1311,[1]MASTER!A:B,2,0)</f>
        <v>KIDMIN</v>
      </c>
      <c r="D1311" s="3" t="str">
        <f>VLOOKUP(B1311,[1]MASTER!F:G,2,0)</f>
        <v>1132</v>
      </c>
      <c r="E1311" s="3" t="str">
        <f>VLOOKUP(D1311,[1]MASTER!G:H,2,0)</f>
        <v>KIDMIN</v>
      </c>
      <c r="F1311" s="2" t="s">
        <v>80</v>
      </c>
      <c r="G1311" s="2" t="s">
        <v>81</v>
      </c>
      <c r="H1311" s="2" t="s">
        <v>48</v>
      </c>
      <c r="I1311" s="2" t="s">
        <v>49</v>
      </c>
      <c r="J1311" s="22">
        <v>40395</v>
      </c>
      <c r="K1311" s="22">
        <v>1798870140</v>
      </c>
      <c r="L1311" s="2"/>
      <c r="M1311" s="2">
        <v>1413799974.4228711</v>
      </c>
      <c r="O1311" s="2"/>
      <c r="P1311" s="2"/>
      <c r="Q1311" s="12">
        <f>K1311+L1311-M1311-O1311-P1311</f>
        <v>385070165.57712889</v>
      </c>
      <c r="R1311" t="str">
        <f>MID(G1311,3,3)</f>
        <v>MUP</v>
      </c>
    </row>
    <row r="1312" spans="1:18" x14ac:dyDescent="0.25">
      <c r="A1312" s="30" t="s">
        <v>224</v>
      </c>
      <c r="B1312" s="2" t="s">
        <v>26</v>
      </c>
      <c r="C1312" s="3" t="str">
        <f>VLOOKUP(B1312,[1]MASTER!A:B,2,0)</f>
        <v>PAN-AMIN G</v>
      </c>
      <c r="D1312" s="3" t="str">
        <f>VLOOKUP(B1312,[1]MASTER!F:G,2,0)</f>
        <v>1131</v>
      </c>
      <c r="E1312" s="3" t="str">
        <f>VLOOKUP(D1312,[1]MASTER!G:H,2,0)</f>
        <v>AMINO ACID</v>
      </c>
      <c r="F1312" s="2" t="s">
        <v>80</v>
      </c>
      <c r="G1312" s="2" t="s">
        <v>19</v>
      </c>
      <c r="H1312" s="2" t="s">
        <v>20</v>
      </c>
      <c r="I1312" s="2" t="s">
        <v>20</v>
      </c>
      <c r="J1312" s="22">
        <v>148</v>
      </c>
      <c r="K1312" s="22">
        <v>11056340</v>
      </c>
      <c r="L1312" s="2"/>
      <c r="M1312" s="2">
        <v>5167990.4118119609</v>
      </c>
      <c r="O1312" s="2"/>
      <c r="P1312" s="2"/>
      <c r="Q1312" s="12">
        <f>K1312+L1312-M1312-O1312-P1312</f>
        <v>5888349.5881880391</v>
      </c>
      <c r="R1312" t="str">
        <f>MID(G1312,3,3)</f>
        <v>MUP</v>
      </c>
    </row>
    <row r="1313" spans="1:18" x14ac:dyDescent="0.25">
      <c r="A1313" s="30" t="s">
        <v>224</v>
      </c>
      <c r="B1313" s="2" t="s">
        <v>26</v>
      </c>
      <c r="C1313" s="3" t="str">
        <f>VLOOKUP(B1313,[1]MASTER!A:B,2,0)</f>
        <v>PAN-AMIN G</v>
      </c>
      <c r="D1313" s="3" t="str">
        <f>VLOOKUP(B1313,[1]MASTER!F:G,2,0)</f>
        <v>1131</v>
      </c>
      <c r="E1313" s="3" t="str">
        <f>VLOOKUP(D1313,[1]MASTER!G:H,2,0)</f>
        <v>AMINO ACID</v>
      </c>
      <c r="F1313" s="2" t="s">
        <v>80</v>
      </c>
      <c r="G1313" s="2" t="s">
        <v>81</v>
      </c>
      <c r="H1313" s="2" t="s">
        <v>48</v>
      </c>
      <c r="I1313" s="2" t="s">
        <v>49</v>
      </c>
      <c r="J1313" s="10">
        <v>5004</v>
      </c>
      <c r="K1313" s="10">
        <v>197567928</v>
      </c>
      <c r="L1313" s="2"/>
      <c r="M1313" s="2">
        <v>174733946.08585846</v>
      </c>
      <c r="O1313" s="2"/>
      <c r="P1313" s="2"/>
      <c r="Q1313" s="12">
        <f>K1313+L1313-M1313-O1313-P1313</f>
        <v>22833981.914141536</v>
      </c>
      <c r="R1313" t="str">
        <f>MID(G1313,3,3)</f>
        <v>MUP</v>
      </c>
    </row>
    <row r="1314" spans="1:18" x14ac:dyDescent="0.25">
      <c r="A1314" s="30" t="s">
        <v>224</v>
      </c>
      <c r="B1314" s="2" t="s">
        <v>26</v>
      </c>
      <c r="C1314" s="3" t="str">
        <f>VLOOKUP(B1314,[1]MASTER!A:B,2,0)</f>
        <v>PAN-AMIN G</v>
      </c>
      <c r="D1314" s="3" t="str">
        <f>VLOOKUP(B1314,[1]MASTER!F:G,2,0)</f>
        <v>1131</v>
      </c>
      <c r="E1314" s="3" t="str">
        <f>VLOOKUP(D1314,[1]MASTER!G:H,2,0)</f>
        <v>AMINO ACID</v>
      </c>
      <c r="F1314" s="2" t="s">
        <v>80</v>
      </c>
      <c r="G1314" s="2" t="s">
        <v>82</v>
      </c>
      <c r="H1314" s="2" t="s">
        <v>48</v>
      </c>
      <c r="I1314" s="2" t="s">
        <v>49</v>
      </c>
      <c r="J1314" s="10">
        <v>120</v>
      </c>
      <c r="K1314" s="10">
        <v>4737840</v>
      </c>
      <c r="L1314" s="2"/>
      <c r="M1314" s="2">
        <v>4190262.4960637521</v>
      </c>
      <c r="O1314" s="2"/>
      <c r="P1314" s="2"/>
      <c r="Q1314" s="12">
        <f>K1314+L1314-M1314-O1314-P1314</f>
        <v>547577.5039362479</v>
      </c>
      <c r="R1314" t="str">
        <f>MID(G1314,3,3)</f>
        <v>RNI</v>
      </c>
    </row>
    <row r="1315" spans="1:18" x14ac:dyDescent="0.25">
      <c r="A1315" s="30" t="s">
        <v>224</v>
      </c>
      <c r="B1315" s="2" t="s">
        <v>87</v>
      </c>
      <c r="C1315" s="3" t="str">
        <f>VLOOKUP(B1315,[1]MASTER!A:B,2,0)</f>
        <v>OTSU-D5</v>
      </c>
      <c r="D1315" s="3" t="str">
        <f>VLOOKUP(B1315,[1]MASTER!F:G,2,0)</f>
        <v>1116</v>
      </c>
      <c r="E1315" s="3" t="str">
        <f>VLOOKUP(D1315,[1]MASTER!G:H,2,0)</f>
        <v>OTSUMIX</v>
      </c>
      <c r="F1315" s="2" t="s">
        <v>88</v>
      </c>
      <c r="G1315" s="2" t="s">
        <v>19</v>
      </c>
      <c r="H1315" s="2" t="s">
        <v>20</v>
      </c>
      <c r="I1315" s="2" t="s">
        <v>20</v>
      </c>
      <c r="J1315" s="10">
        <v>4800</v>
      </c>
      <c r="K1315" s="10">
        <v>52790400</v>
      </c>
      <c r="L1315" s="2"/>
      <c r="M1315" s="2">
        <v>17156402.00426928</v>
      </c>
      <c r="O1315" s="2"/>
      <c r="P1315" s="2"/>
      <c r="Q1315" s="12">
        <f>K1315+L1315-M1315-O1315-P1315</f>
        <v>35633997.99573072</v>
      </c>
      <c r="R1315" t="str">
        <f>MID(G1315,3,3)</f>
        <v>MUP</v>
      </c>
    </row>
    <row r="1316" spans="1:18" x14ac:dyDescent="0.25">
      <c r="A1316" s="30" t="s">
        <v>224</v>
      </c>
      <c r="B1316" s="2" t="s">
        <v>87</v>
      </c>
      <c r="C1316" s="3" t="str">
        <f>VLOOKUP(B1316,[1]MASTER!A:B,2,0)</f>
        <v>OTSU-D5</v>
      </c>
      <c r="D1316" s="3" t="str">
        <f>VLOOKUP(B1316,[1]MASTER!F:G,2,0)</f>
        <v>1116</v>
      </c>
      <c r="E1316" s="3" t="str">
        <f>VLOOKUP(D1316,[1]MASTER!G:H,2,0)</f>
        <v>OTSUMIX</v>
      </c>
      <c r="F1316" s="2" t="s">
        <v>88</v>
      </c>
      <c r="G1316" s="2" t="s">
        <v>89</v>
      </c>
      <c r="H1316" s="2" t="s">
        <v>52</v>
      </c>
      <c r="I1316" s="2" t="s">
        <v>49</v>
      </c>
      <c r="J1316" s="10">
        <v>56177</v>
      </c>
      <c r="K1316" s="10">
        <v>348409754</v>
      </c>
      <c r="L1316" s="2"/>
      <c r="M1316" s="2">
        <v>200790665.70704913</v>
      </c>
      <c r="O1316" s="2"/>
      <c r="P1316" s="2"/>
      <c r="Q1316" s="12">
        <f>K1316+L1316-M1316-O1316-P1316</f>
        <v>147619088.29295087</v>
      </c>
      <c r="R1316" t="str">
        <f>MID(G1316,3,3)</f>
        <v>MUP</v>
      </c>
    </row>
    <row r="1317" spans="1:18" x14ac:dyDescent="0.25">
      <c r="A1317" s="30" t="s">
        <v>224</v>
      </c>
      <c r="B1317" s="2" t="s">
        <v>87</v>
      </c>
      <c r="C1317" s="3" t="str">
        <f>VLOOKUP(B1317,[1]MASTER!A:B,2,0)</f>
        <v>OTSU-D5</v>
      </c>
      <c r="D1317" s="3" t="str">
        <f>VLOOKUP(B1317,[1]MASTER!F:G,2,0)</f>
        <v>1116</v>
      </c>
      <c r="E1317" s="3" t="str">
        <f>VLOOKUP(D1317,[1]MASTER!G:H,2,0)</f>
        <v>OTSUMIX</v>
      </c>
      <c r="F1317" s="2" t="s">
        <v>88</v>
      </c>
      <c r="G1317" s="2" t="s">
        <v>85</v>
      </c>
      <c r="H1317" s="2" t="s">
        <v>68</v>
      </c>
      <c r="I1317" s="2" t="s">
        <v>49</v>
      </c>
      <c r="J1317" s="10">
        <v>80</v>
      </c>
      <c r="K1317" s="10">
        <v>739040</v>
      </c>
      <c r="L1317" s="2"/>
      <c r="M1317" s="2">
        <v>285940.033404488</v>
      </c>
      <c r="O1317" s="2"/>
      <c r="P1317" s="2"/>
      <c r="Q1317" s="12">
        <f>K1317+L1317-M1317-O1317-P1317</f>
        <v>453099.966595512</v>
      </c>
      <c r="R1317" t="str">
        <f>MID(G1317,3,3)</f>
        <v>MUP</v>
      </c>
    </row>
    <row r="1318" spans="1:18" x14ac:dyDescent="0.25">
      <c r="A1318" s="30" t="s">
        <v>224</v>
      </c>
      <c r="B1318" s="2" t="s">
        <v>90</v>
      </c>
      <c r="C1318" s="3" t="str">
        <f>VLOOKUP(B1318,[1]MASTER!A:B,2,0)</f>
        <v>OTSU-NS</v>
      </c>
      <c r="D1318" s="3" t="str">
        <f>VLOOKUP(B1318,[1]MASTER!F:G,2,0)</f>
        <v>1116</v>
      </c>
      <c r="E1318" s="3" t="str">
        <f>VLOOKUP(D1318,[1]MASTER!G:H,2,0)</f>
        <v>OTSUMIX</v>
      </c>
      <c r="F1318" s="2" t="s">
        <v>88</v>
      </c>
      <c r="G1318" s="2" t="s">
        <v>19</v>
      </c>
      <c r="H1318" s="2" t="s">
        <v>20</v>
      </c>
      <c r="I1318" s="2" t="s">
        <v>20</v>
      </c>
      <c r="J1318" s="10">
        <v>126080</v>
      </c>
      <c r="K1318" s="10">
        <v>1326361600</v>
      </c>
      <c r="L1318" s="2"/>
      <c r="M1318" s="2">
        <v>437944274.31832618</v>
      </c>
      <c r="O1318" s="2"/>
      <c r="P1318" s="2"/>
      <c r="Q1318" s="12">
        <f>K1318+L1318-M1318-O1318-P1318</f>
        <v>888417325.68167377</v>
      </c>
      <c r="R1318" t="str">
        <f>MID(G1318,3,3)</f>
        <v>MUP</v>
      </c>
    </row>
    <row r="1319" spans="1:18" x14ac:dyDescent="0.25">
      <c r="A1319" s="30" t="s">
        <v>224</v>
      </c>
      <c r="B1319" s="2" t="s">
        <v>90</v>
      </c>
      <c r="C1319" s="3" t="str">
        <f>VLOOKUP(B1319,[1]MASTER!A:B,2,0)</f>
        <v>OTSU-NS</v>
      </c>
      <c r="D1319" s="3" t="str">
        <f>VLOOKUP(B1319,[1]MASTER!F:G,2,0)</f>
        <v>1116</v>
      </c>
      <c r="E1319" s="3" t="str">
        <f>VLOOKUP(D1319,[1]MASTER!G:H,2,0)</f>
        <v>OTSUMIX</v>
      </c>
      <c r="F1319" s="2" t="s">
        <v>88</v>
      </c>
      <c r="G1319" s="2" t="s">
        <v>85</v>
      </c>
      <c r="H1319" s="2" t="s">
        <v>68</v>
      </c>
      <c r="I1319" s="2" t="s">
        <v>49</v>
      </c>
      <c r="J1319" s="10">
        <v>59680</v>
      </c>
      <c r="K1319" s="10">
        <v>563080800</v>
      </c>
      <c r="L1319" s="2"/>
      <c r="M1319" s="2">
        <v>207301033.40194875</v>
      </c>
      <c r="O1319" s="2"/>
      <c r="P1319" s="2"/>
      <c r="Q1319" s="12">
        <f>K1319+L1319-M1319-O1319-P1319</f>
        <v>355779766.59805125</v>
      </c>
      <c r="R1319" t="str">
        <f>MID(G1319,3,3)</f>
        <v>MUP</v>
      </c>
    </row>
    <row r="1320" spans="1:18" x14ac:dyDescent="0.25">
      <c r="A1320" s="30" t="s">
        <v>224</v>
      </c>
      <c r="B1320" s="2" t="s">
        <v>90</v>
      </c>
      <c r="C1320" s="3" t="str">
        <f>VLOOKUP(B1320,[1]MASTER!A:B,2,0)</f>
        <v>OTSU-NS</v>
      </c>
      <c r="D1320" s="3" t="str">
        <f>VLOOKUP(B1320,[1]MASTER!F:G,2,0)</f>
        <v>1116</v>
      </c>
      <c r="E1320" s="3" t="str">
        <f>VLOOKUP(D1320,[1]MASTER!G:H,2,0)</f>
        <v>OTSUMIX</v>
      </c>
      <c r="F1320" s="2" t="s">
        <v>88</v>
      </c>
      <c r="G1320" s="2" t="s">
        <v>81</v>
      </c>
      <c r="H1320" s="2" t="s">
        <v>48</v>
      </c>
      <c r="I1320" s="2" t="s">
        <v>49</v>
      </c>
      <c r="J1320" s="10">
        <v>1137703</v>
      </c>
      <c r="K1320" s="10">
        <v>6207307568</v>
      </c>
      <c r="L1320" s="2"/>
      <c r="M1320" s="2">
        <v>3951860046.992218</v>
      </c>
      <c r="O1320" s="2"/>
      <c r="P1320" s="2"/>
      <c r="Q1320" s="12">
        <f>K1320+L1320-M1320-O1320-P1320</f>
        <v>2255447521.007782</v>
      </c>
      <c r="R1320" t="str">
        <f>MID(G1320,3,3)</f>
        <v>MUP</v>
      </c>
    </row>
    <row r="1321" spans="1:18" x14ac:dyDescent="0.25">
      <c r="A1321" s="30" t="s">
        <v>224</v>
      </c>
      <c r="B1321" s="2" t="s">
        <v>90</v>
      </c>
      <c r="C1321" s="3" t="str">
        <f>VLOOKUP(B1321,[1]MASTER!A:B,2,0)</f>
        <v>OTSU-NS</v>
      </c>
      <c r="D1321" s="3" t="str">
        <f>VLOOKUP(B1321,[1]MASTER!F:G,2,0)</f>
        <v>1116</v>
      </c>
      <c r="E1321" s="3" t="str">
        <f>VLOOKUP(D1321,[1]MASTER!G:H,2,0)</f>
        <v>OTSUMIX</v>
      </c>
      <c r="F1321" s="2" t="s">
        <v>88</v>
      </c>
      <c r="G1321" s="2" t="s">
        <v>82</v>
      </c>
      <c r="H1321" s="2" t="s">
        <v>48</v>
      </c>
      <c r="I1321" s="2" t="s">
        <v>49</v>
      </c>
      <c r="J1321" s="10">
        <v>2240</v>
      </c>
      <c r="K1321" s="10">
        <v>12221440</v>
      </c>
      <c r="L1321" s="2"/>
      <c r="M1321" s="2">
        <v>7780735.8381428476</v>
      </c>
      <c r="O1321" s="2"/>
      <c r="P1321" s="2"/>
      <c r="Q1321" s="12">
        <f>K1321+L1321-M1321-O1321-P1321</f>
        <v>4440704.1618571524</v>
      </c>
      <c r="R1321" t="str">
        <f>MID(G1321,3,3)</f>
        <v>RNI</v>
      </c>
    </row>
    <row r="1322" spans="1:18" x14ac:dyDescent="0.25">
      <c r="A1322" s="30" t="s">
        <v>224</v>
      </c>
      <c r="B1322" s="2" t="s">
        <v>91</v>
      </c>
      <c r="C1322" s="3" t="str">
        <f>VLOOKUP(B1322,[1]MASTER!A:B,2,0)</f>
        <v>OTSU-D10</v>
      </c>
      <c r="D1322" s="3" t="str">
        <f>VLOOKUP(B1322,[1]MASTER!F:G,2,0)</f>
        <v>1111</v>
      </c>
      <c r="E1322" s="3" t="str">
        <f>VLOOKUP(D1322,[1]MASTER!G:H,2,0)</f>
        <v>BASIC  SOLUTION</v>
      </c>
      <c r="F1322" s="2" t="s">
        <v>88</v>
      </c>
      <c r="G1322" s="2" t="s">
        <v>19</v>
      </c>
      <c r="H1322" s="2" t="s">
        <v>20</v>
      </c>
      <c r="I1322" s="2" t="s">
        <v>20</v>
      </c>
      <c r="J1322" s="10">
        <v>740</v>
      </c>
      <c r="K1322" s="10">
        <v>9435740</v>
      </c>
      <c r="L1322" s="2"/>
      <c r="M1322" s="2">
        <v>4627284.1560435127</v>
      </c>
      <c r="O1322" s="2"/>
      <c r="P1322" s="2"/>
      <c r="Q1322" s="12">
        <f>K1322+L1322-M1322-O1322-P1322</f>
        <v>4808455.8439564873</v>
      </c>
      <c r="R1322" t="str">
        <f>MID(G1322,3,3)</f>
        <v>MUP</v>
      </c>
    </row>
    <row r="1323" spans="1:18" x14ac:dyDescent="0.25">
      <c r="A1323" s="30" t="s">
        <v>224</v>
      </c>
      <c r="B1323" s="2" t="s">
        <v>91</v>
      </c>
      <c r="C1323" s="3" t="str">
        <f>VLOOKUP(B1323,[1]MASTER!A:B,2,0)</f>
        <v>OTSU-D10</v>
      </c>
      <c r="D1323" s="3" t="str">
        <f>VLOOKUP(B1323,[1]MASTER!F:G,2,0)</f>
        <v>1111</v>
      </c>
      <c r="E1323" s="3" t="str">
        <f>VLOOKUP(D1323,[1]MASTER!G:H,2,0)</f>
        <v>BASIC  SOLUTION</v>
      </c>
      <c r="F1323" s="2" t="s">
        <v>88</v>
      </c>
      <c r="G1323" s="2" t="s">
        <v>89</v>
      </c>
      <c r="H1323" s="2" t="s">
        <v>52</v>
      </c>
      <c r="I1323" s="2" t="s">
        <v>49</v>
      </c>
      <c r="J1323" s="10">
        <v>47516</v>
      </c>
      <c r="K1323" s="10">
        <v>334227544</v>
      </c>
      <c r="L1323" s="2"/>
      <c r="M1323" s="2">
        <v>297121667.51157248</v>
      </c>
      <c r="O1323" s="2"/>
      <c r="P1323" s="2"/>
      <c r="Q1323" s="12">
        <f>K1323+L1323-M1323-O1323-P1323</f>
        <v>37105876.48842752</v>
      </c>
      <c r="R1323" t="str">
        <f>MID(G1323,3,3)</f>
        <v>MUP</v>
      </c>
    </row>
    <row r="1324" spans="1:18" x14ac:dyDescent="0.25">
      <c r="A1324" s="30" t="s">
        <v>224</v>
      </c>
      <c r="B1324" s="2" t="s">
        <v>91</v>
      </c>
      <c r="C1324" s="3" t="str">
        <f>VLOOKUP(B1324,[1]MASTER!A:B,2,0)</f>
        <v>OTSU-D10</v>
      </c>
      <c r="D1324" s="3" t="str">
        <f>VLOOKUP(B1324,[1]MASTER!F:G,2,0)</f>
        <v>1111</v>
      </c>
      <c r="E1324" s="3" t="str">
        <f>VLOOKUP(D1324,[1]MASTER!G:H,2,0)</f>
        <v>BASIC  SOLUTION</v>
      </c>
      <c r="F1324" s="2" t="s">
        <v>88</v>
      </c>
      <c r="G1324" s="2" t="s">
        <v>85</v>
      </c>
      <c r="H1324" s="2" t="s">
        <v>68</v>
      </c>
      <c r="I1324" s="2" t="s">
        <v>49</v>
      </c>
      <c r="J1324" s="10">
        <v>100</v>
      </c>
      <c r="K1324" s="10">
        <v>1211300</v>
      </c>
      <c r="L1324" s="2"/>
      <c r="M1324" s="2">
        <v>625308.66973561002</v>
      </c>
      <c r="O1324" s="2"/>
      <c r="P1324" s="2"/>
      <c r="Q1324" s="12">
        <f>K1324+L1324-M1324-O1324-P1324</f>
        <v>585991.33026438998</v>
      </c>
      <c r="R1324" t="str">
        <f>MID(G1324,3,3)</f>
        <v>MUP</v>
      </c>
    </row>
    <row r="1325" spans="1:18" x14ac:dyDescent="0.25">
      <c r="A1325" s="30" t="s">
        <v>224</v>
      </c>
      <c r="B1325" s="2" t="s">
        <v>92</v>
      </c>
      <c r="C1325" s="3" t="str">
        <f>VLOOKUP(B1325,[1]MASTER!A:B,2,0)</f>
        <v>ASERING-5</v>
      </c>
      <c r="D1325" s="3" t="str">
        <f>VLOOKUP(B1325,[1]MASTER!F:G,2,0)</f>
        <v>1114</v>
      </c>
      <c r="E1325" s="3" t="str">
        <f>VLOOKUP(D1325,[1]MASTER!G:H,2,0)</f>
        <v>ASERING</v>
      </c>
      <c r="F1325" s="2" t="s">
        <v>88</v>
      </c>
      <c r="G1325" s="2" t="s">
        <v>19</v>
      </c>
      <c r="H1325" s="2" t="s">
        <v>20</v>
      </c>
      <c r="I1325" s="2" t="s">
        <v>20</v>
      </c>
      <c r="J1325" s="10">
        <v>1940</v>
      </c>
      <c r="K1325" s="10">
        <v>42165900</v>
      </c>
      <c r="L1325" s="2"/>
      <c r="M1325" s="2">
        <v>11992082.640303578</v>
      </c>
      <c r="O1325" s="2"/>
      <c r="P1325" s="2"/>
      <c r="Q1325" s="12">
        <f>K1325+L1325-M1325-O1325-P1325</f>
        <v>30173817.359696422</v>
      </c>
      <c r="R1325" t="str">
        <f>MID(G1325,3,3)</f>
        <v>MUP</v>
      </c>
    </row>
    <row r="1326" spans="1:18" x14ac:dyDescent="0.25">
      <c r="A1326" s="30" t="s">
        <v>224</v>
      </c>
      <c r="B1326" s="2" t="s">
        <v>92</v>
      </c>
      <c r="C1326" s="3" t="str">
        <f>VLOOKUP(B1326,[1]MASTER!A:B,2,0)</f>
        <v>ASERING-5</v>
      </c>
      <c r="D1326" s="3" t="str">
        <f>VLOOKUP(B1326,[1]MASTER!F:G,2,0)</f>
        <v>1114</v>
      </c>
      <c r="E1326" s="3" t="str">
        <f>VLOOKUP(D1326,[1]MASTER!G:H,2,0)</f>
        <v>ASERING</v>
      </c>
      <c r="F1326" s="2" t="s">
        <v>88</v>
      </c>
      <c r="G1326" s="2" t="s">
        <v>81</v>
      </c>
      <c r="H1326" s="2" t="s">
        <v>48</v>
      </c>
      <c r="I1326" s="2" t="s">
        <v>49</v>
      </c>
      <c r="J1326" s="10">
        <v>4975</v>
      </c>
      <c r="K1326" s="10">
        <v>56953800</v>
      </c>
      <c r="L1326" s="2"/>
      <c r="M1326" s="2">
        <v>30752892.33789191</v>
      </c>
      <c r="O1326" s="2"/>
      <c r="P1326" s="2"/>
      <c r="Q1326" s="12">
        <f>K1326+L1326-M1326-O1326-P1326</f>
        <v>26200907.66210809</v>
      </c>
      <c r="R1326" t="str">
        <f>MID(G1326,3,3)</f>
        <v>MUP</v>
      </c>
    </row>
    <row r="1327" spans="1:18" x14ac:dyDescent="0.25">
      <c r="A1327" s="30" t="s">
        <v>224</v>
      </c>
      <c r="B1327" s="2" t="s">
        <v>93</v>
      </c>
      <c r="C1327" s="3" t="str">
        <f>VLOOKUP(B1327,[1]MASTER!A:B,2,0)</f>
        <v>ASERING</v>
      </c>
      <c r="D1327" s="3" t="str">
        <f>VLOOKUP(B1327,[1]MASTER!F:G,2,0)</f>
        <v>1114</v>
      </c>
      <c r="E1327" s="3" t="str">
        <f>VLOOKUP(D1327,[1]MASTER!G:H,2,0)</f>
        <v>ASERING</v>
      </c>
      <c r="F1327" s="2" t="s">
        <v>88</v>
      </c>
      <c r="G1327" s="2" t="s">
        <v>19</v>
      </c>
      <c r="H1327" s="2" t="s">
        <v>20</v>
      </c>
      <c r="I1327" s="2" t="s">
        <v>20</v>
      </c>
      <c r="J1327" s="10">
        <v>21180</v>
      </c>
      <c r="K1327" s="10">
        <v>364889040</v>
      </c>
      <c r="L1327" s="2"/>
      <c r="M1327" s="2">
        <v>102850288.32297258</v>
      </c>
      <c r="O1327" s="2"/>
      <c r="P1327" s="2"/>
      <c r="Q1327" s="12">
        <f>K1327+L1327-M1327-O1327-P1327</f>
        <v>262038751.6770274</v>
      </c>
      <c r="R1327" t="str">
        <f>MID(G1327,3,3)</f>
        <v>MUP</v>
      </c>
    </row>
    <row r="1328" spans="1:18" x14ac:dyDescent="0.25">
      <c r="A1328" s="30" t="s">
        <v>224</v>
      </c>
      <c r="B1328" s="2" t="s">
        <v>93</v>
      </c>
      <c r="C1328" s="3" t="str">
        <f>VLOOKUP(B1328,[1]MASTER!A:B,2,0)</f>
        <v>ASERING</v>
      </c>
      <c r="D1328" s="3" t="str">
        <f>VLOOKUP(B1328,[1]MASTER!F:G,2,0)</f>
        <v>1114</v>
      </c>
      <c r="E1328" s="3" t="str">
        <f>VLOOKUP(D1328,[1]MASTER!G:H,2,0)</f>
        <v>ASERING</v>
      </c>
      <c r="F1328" s="2" t="s">
        <v>88</v>
      </c>
      <c r="G1328" s="2" t="s">
        <v>81</v>
      </c>
      <c r="H1328" s="2" t="s">
        <v>48</v>
      </c>
      <c r="I1328" s="2" t="s">
        <v>49</v>
      </c>
      <c r="J1328" s="10">
        <v>284306</v>
      </c>
      <c r="K1328" s="10">
        <v>1905134506</v>
      </c>
      <c r="L1328" s="2"/>
      <c r="M1328" s="2">
        <v>1380592732.3867393</v>
      </c>
      <c r="O1328" s="2"/>
      <c r="P1328" s="2"/>
      <c r="Q1328" s="12">
        <f>K1328+L1328-M1328-O1328-P1328</f>
        <v>524541773.61326075</v>
      </c>
      <c r="R1328" t="str">
        <f>MID(G1328,3,3)</f>
        <v>MUP</v>
      </c>
    </row>
    <row r="1329" spans="1:18" x14ac:dyDescent="0.25">
      <c r="A1329" s="30" t="s">
        <v>224</v>
      </c>
      <c r="B1329" s="2" t="s">
        <v>93</v>
      </c>
      <c r="C1329" s="3" t="str">
        <f>VLOOKUP(B1329,[1]MASTER!A:B,2,0)</f>
        <v>ASERING</v>
      </c>
      <c r="D1329" s="3" t="str">
        <f>VLOOKUP(B1329,[1]MASTER!F:G,2,0)</f>
        <v>1114</v>
      </c>
      <c r="E1329" s="3" t="str">
        <f>VLOOKUP(D1329,[1]MASTER!G:H,2,0)</f>
        <v>ASERING</v>
      </c>
      <c r="F1329" s="2" t="s">
        <v>88</v>
      </c>
      <c r="G1329" s="2" t="s">
        <v>82</v>
      </c>
      <c r="H1329" s="2" t="s">
        <v>48</v>
      </c>
      <c r="I1329" s="2" t="s">
        <v>49</v>
      </c>
      <c r="J1329" s="10">
        <v>160</v>
      </c>
      <c r="K1329" s="10">
        <v>1072160</v>
      </c>
      <c r="L1329" s="2"/>
      <c r="M1329" s="2">
        <v>776961.57373350405</v>
      </c>
      <c r="O1329" s="2"/>
      <c r="P1329" s="2"/>
      <c r="Q1329" s="12">
        <f>K1329+L1329-M1329-O1329-P1329</f>
        <v>295198.42626649595</v>
      </c>
      <c r="R1329" t="str">
        <f>MID(G1329,3,3)</f>
        <v>RNI</v>
      </c>
    </row>
    <row r="1330" spans="1:18" x14ac:dyDescent="0.25">
      <c r="A1330" s="30" t="s">
        <v>224</v>
      </c>
      <c r="B1330" s="2" t="s">
        <v>94</v>
      </c>
      <c r="C1330" s="3" t="str">
        <f>VLOOKUP(B1330,[1]MASTER!A:B,2,0)</f>
        <v>KA-EN 1B</v>
      </c>
      <c r="D1330" s="3" t="str">
        <f>VLOOKUP(B1330,[1]MASTER!F:G,2,0)</f>
        <v>1113</v>
      </c>
      <c r="E1330" s="3" t="str">
        <f>VLOOKUP(D1330,[1]MASTER!G:H,2,0)</f>
        <v>KA - EN</v>
      </c>
      <c r="F1330" s="2" t="s">
        <v>88</v>
      </c>
      <c r="G1330" s="2" t="s">
        <v>19</v>
      </c>
      <c r="H1330" s="2" t="s">
        <v>20</v>
      </c>
      <c r="I1330" s="2" t="s">
        <v>20</v>
      </c>
      <c r="J1330" s="10">
        <v>14680</v>
      </c>
      <c r="K1330" s="10">
        <v>262977520</v>
      </c>
      <c r="L1330" s="2"/>
      <c r="M1330" s="2">
        <v>71284812.15477562</v>
      </c>
      <c r="O1330" s="2"/>
      <c r="P1330" s="2"/>
      <c r="Q1330" s="12">
        <f>K1330+L1330-M1330-O1330-P1330</f>
        <v>191692707.84522438</v>
      </c>
      <c r="R1330" t="str">
        <f>MID(G1330,3,3)</f>
        <v>MUP</v>
      </c>
    </row>
    <row r="1331" spans="1:18" x14ac:dyDescent="0.25">
      <c r="A1331" s="30" t="s">
        <v>224</v>
      </c>
      <c r="B1331" s="2" t="s">
        <v>94</v>
      </c>
      <c r="C1331" s="3" t="str">
        <f>VLOOKUP(B1331,[1]MASTER!A:B,2,0)</f>
        <v>KA-EN 1B</v>
      </c>
      <c r="D1331" s="3" t="str">
        <f>VLOOKUP(B1331,[1]MASTER!F:G,2,0)</f>
        <v>1113</v>
      </c>
      <c r="E1331" s="3" t="str">
        <f>VLOOKUP(D1331,[1]MASTER!G:H,2,0)</f>
        <v>KA - EN</v>
      </c>
      <c r="F1331" s="2" t="s">
        <v>88</v>
      </c>
      <c r="G1331" s="2" t="s">
        <v>85</v>
      </c>
      <c r="H1331" s="2" t="s">
        <v>68</v>
      </c>
      <c r="I1331" s="2" t="s">
        <v>49</v>
      </c>
      <c r="J1331" s="10">
        <v>380</v>
      </c>
      <c r="K1331" s="10">
        <v>6395400</v>
      </c>
      <c r="L1331" s="2"/>
      <c r="M1331" s="2">
        <v>1845247.18111817</v>
      </c>
      <c r="O1331" s="2"/>
      <c r="P1331" s="2"/>
      <c r="Q1331" s="12">
        <f>K1331+L1331-M1331-O1331-P1331</f>
        <v>4550152.8188818302</v>
      </c>
      <c r="R1331" t="str">
        <f>MID(G1331,3,3)</f>
        <v>MUP</v>
      </c>
    </row>
    <row r="1332" spans="1:18" x14ac:dyDescent="0.25">
      <c r="A1332" s="30" t="s">
        <v>224</v>
      </c>
      <c r="B1332" s="2" t="s">
        <v>94</v>
      </c>
      <c r="C1332" s="3" t="str">
        <f>VLOOKUP(B1332,[1]MASTER!A:B,2,0)</f>
        <v>KA-EN 1B</v>
      </c>
      <c r="D1332" s="3" t="str">
        <f>VLOOKUP(B1332,[1]MASTER!F:G,2,0)</f>
        <v>1113</v>
      </c>
      <c r="E1332" s="3" t="str">
        <f>VLOOKUP(D1332,[1]MASTER!G:H,2,0)</f>
        <v>KA - EN</v>
      </c>
      <c r="F1332" s="2" t="s">
        <v>88</v>
      </c>
      <c r="G1332" s="2" t="s">
        <v>81</v>
      </c>
      <c r="H1332" s="2" t="s">
        <v>48</v>
      </c>
      <c r="I1332" s="2" t="s">
        <v>49</v>
      </c>
      <c r="J1332" s="10">
        <v>97775</v>
      </c>
      <c r="K1332" s="10">
        <v>897770050</v>
      </c>
      <c r="L1332" s="2"/>
      <c r="M1332" s="2">
        <v>474786955.61533946</v>
      </c>
      <c r="O1332" s="2"/>
      <c r="P1332" s="2"/>
      <c r="Q1332" s="12">
        <f>K1332+L1332-M1332-O1332-P1332</f>
        <v>422983094.38466054</v>
      </c>
      <c r="R1332" t="str">
        <f>MID(G1332,3,3)</f>
        <v>MUP</v>
      </c>
    </row>
    <row r="1333" spans="1:18" x14ac:dyDescent="0.25">
      <c r="A1333" s="30" t="s">
        <v>224</v>
      </c>
      <c r="B1333" s="2" t="s">
        <v>95</v>
      </c>
      <c r="C1333" s="3" t="str">
        <f>VLOOKUP(B1333,[1]MASTER!A:B,2,0)</f>
        <v>KA-EN 3A</v>
      </c>
      <c r="D1333" s="3" t="str">
        <f>VLOOKUP(B1333,[1]MASTER!F:G,2,0)</f>
        <v>1113</v>
      </c>
      <c r="E1333" s="3" t="str">
        <f>VLOOKUP(D1333,[1]MASTER!G:H,2,0)</f>
        <v>KA - EN</v>
      </c>
      <c r="F1333" s="2" t="s">
        <v>88</v>
      </c>
      <c r="G1333" s="2" t="s">
        <v>19</v>
      </c>
      <c r="H1333" s="2" t="s">
        <v>20</v>
      </c>
      <c r="I1333" s="2" t="s">
        <v>20</v>
      </c>
      <c r="J1333" s="10">
        <v>1120</v>
      </c>
      <c r="K1333" s="10">
        <v>19636960</v>
      </c>
      <c r="L1333" s="2"/>
      <c r="M1333" s="2">
        <v>5798300.499547584</v>
      </c>
      <c r="O1333" s="2"/>
      <c r="P1333" s="2"/>
      <c r="Q1333" s="12">
        <f>K1333+L1333-M1333-O1333-P1333</f>
        <v>13838659.500452416</v>
      </c>
      <c r="R1333" t="str">
        <f>MID(G1333,3,3)</f>
        <v>MUP</v>
      </c>
    </row>
    <row r="1334" spans="1:18" x14ac:dyDescent="0.25">
      <c r="A1334" s="30" t="s">
        <v>224</v>
      </c>
      <c r="B1334" s="2" t="s">
        <v>95</v>
      </c>
      <c r="C1334" s="3" t="str">
        <f>VLOOKUP(B1334,[1]MASTER!A:B,2,0)</f>
        <v>KA-EN 3A</v>
      </c>
      <c r="D1334" s="3" t="str">
        <f>VLOOKUP(B1334,[1]MASTER!F:G,2,0)</f>
        <v>1113</v>
      </c>
      <c r="E1334" s="3" t="str">
        <f>VLOOKUP(D1334,[1]MASTER!G:H,2,0)</f>
        <v>KA - EN</v>
      </c>
      <c r="F1334" s="2" t="s">
        <v>88</v>
      </c>
      <c r="G1334" s="2" t="s">
        <v>85</v>
      </c>
      <c r="H1334" s="2" t="s">
        <v>68</v>
      </c>
      <c r="I1334" s="2" t="s">
        <v>49</v>
      </c>
      <c r="J1334" s="10">
        <v>160</v>
      </c>
      <c r="K1334" s="10">
        <v>2662880</v>
      </c>
      <c r="L1334" s="2"/>
      <c r="M1334" s="2">
        <v>828328.64279251196</v>
      </c>
      <c r="O1334" s="2"/>
      <c r="P1334" s="2"/>
      <c r="Q1334" s="12">
        <f>K1334+L1334-M1334-O1334-P1334</f>
        <v>1834551.357207488</v>
      </c>
      <c r="R1334" t="str">
        <f>MID(G1334,3,3)</f>
        <v>MUP</v>
      </c>
    </row>
    <row r="1335" spans="1:18" x14ac:dyDescent="0.25">
      <c r="A1335" s="30" t="s">
        <v>224</v>
      </c>
      <c r="B1335" s="2" t="s">
        <v>95</v>
      </c>
      <c r="C1335" s="3" t="str">
        <f>VLOOKUP(B1335,[1]MASTER!A:B,2,0)</f>
        <v>KA-EN 3A</v>
      </c>
      <c r="D1335" s="3" t="str">
        <f>VLOOKUP(B1335,[1]MASTER!F:G,2,0)</f>
        <v>1113</v>
      </c>
      <c r="E1335" s="3" t="str">
        <f>VLOOKUP(D1335,[1]MASTER!G:H,2,0)</f>
        <v>KA - EN</v>
      </c>
      <c r="F1335" s="2" t="s">
        <v>88</v>
      </c>
      <c r="G1335" s="2" t="s">
        <v>81</v>
      </c>
      <c r="H1335" s="2" t="s">
        <v>48</v>
      </c>
      <c r="I1335" s="2" t="s">
        <v>49</v>
      </c>
      <c r="J1335" s="10">
        <v>19240</v>
      </c>
      <c r="K1335" s="10">
        <v>188147960</v>
      </c>
      <c r="L1335" s="2"/>
      <c r="M1335" s="2">
        <v>99606519.295799553</v>
      </c>
      <c r="O1335" s="2"/>
      <c r="P1335" s="2"/>
      <c r="Q1335" s="12">
        <f>K1335+L1335-M1335-O1335-P1335</f>
        <v>88541440.704200447</v>
      </c>
      <c r="R1335" t="str">
        <f>MID(G1335,3,3)</f>
        <v>MUP</v>
      </c>
    </row>
    <row r="1336" spans="1:18" x14ac:dyDescent="0.25">
      <c r="A1336" s="30" t="s">
        <v>224</v>
      </c>
      <c r="B1336" s="2" t="s">
        <v>96</v>
      </c>
      <c r="C1336" s="3" t="str">
        <f>VLOOKUP(B1336,[1]MASTER!A:B,2,0)</f>
        <v>KA-EN 3B</v>
      </c>
      <c r="D1336" s="3" t="str">
        <f>VLOOKUP(B1336,[1]MASTER!F:G,2,0)</f>
        <v>1113</v>
      </c>
      <c r="E1336" s="3" t="str">
        <f>VLOOKUP(D1336,[1]MASTER!G:H,2,0)</f>
        <v>KA - EN</v>
      </c>
      <c r="F1336" s="2" t="s">
        <v>88</v>
      </c>
      <c r="G1336" s="2" t="s">
        <v>19</v>
      </c>
      <c r="H1336" s="2" t="s">
        <v>20</v>
      </c>
      <c r="I1336" s="2" t="s">
        <v>20</v>
      </c>
      <c r="J1336" s="10">
        <v>9620</v>
      </c>
      <c r="K1336" s="10">
        <v>161337020</v>
      </c>
      <c r="L1336" s="2"/>
      <c r="M1336" s="2">
        <v>57579151.931414828</v>
      </c>
      <c r="O1336" s="2"/>
      <c r="P1336" s="2"/>
      <c r="Q1336" s="12">
        <f>K1336+L1336-M1336-O1336-P1336</f>
        <v>103757868.06858517</v>
      </c>
      <c r="R1336" t="str">
        <f>MID(G1336,3,3)</f>
        <v>MUP</v>
      </c>
    </row>
    <row r="1337" spans="1:18" x14ac:dyDescent="0.25">
      <c r="A1337" s="30" t="s">
        <v>224</v>
      </c>
      <c r="B1337" s="2" t="s">
        <v>96</v>
      </c>
      <c r="C1337" s="3" t="str">
        <f>VLOOKUP(B1337,[1]MASTER!A:B,2,0)</f>
        <v>KA-EN 3B</v>
      </c>
      <c r="D1337" s="3" t="str">
        <f>VLOOKUP(B1337,[1]MASTER!F:G,2,0)</f>
        <v>1113</v>
      </c>
      <c r="E1337" s="3" t="str">
        <f>VLOOKUP(D1337,[1]MASTER!G:H,2,0)</f>
        <v>KA - EN</v>
      </c>
      <c r="F1337" s="2" t="s">
        <v>88</v>
      </c>
      <c r="G1337" s="2" t="s">
        <v>81</v>
      </c>
      <c r="H1337" s="2" t="s">
        <v>48</v>
      </c>
      <c r="I1337" s="2" t="s">
        <v>49</v>
      </c>
      <c r="J1337" s="10">
        <v>146160</v>
      </c>
      <c r="K1337" s="10">
        <v>1429298640</v>
      </c>
      <c r="L1337" s="2"/>
      <c r="M1337" s="2">
        <v>874820046.39247084</v>
      </c>
      <c r="O1337" s="2"/>
      <c r="P1337" s="2"/>
      <c r="Q1337" s="12">
        <f>K1337+L1337-M1337-O1337-P1337</f>
        <v>554478593.60752916</v>
      </c>
      <c r="R1337" t="str">
        <f>MID(G1337,3,3)</f>
        <v>MUP</v>
      </c>
    </row>
    <row r="1338" spans="1:18" x14ac:dyDescent="0.25">
      <c r="A1338" s="30" t="s">
        <v>224</v>
      </c>
      <c r="B1338" s="2" t="s">
        <v>97</v>
      </c>
      <c r="C1338" s="3" t="str">
        <f>VLOOKUP(B1338,[1]MASTER!A:B,2,0)</f>
        <v>KA-EN 4A</v>
      </c>
      <c r="D1338" s="3" t="str">
        <f>VLOOKUP(B1338,[1]MASTER!F:G,2,0)</f>
        <v>1113</v>
      </c>
      <c r="E1338" s="3" t="str">
        <f>VLOOKUP(D1338,[1]MASTER!G:H,2,0)</f>
        <v>KA - EN</v>
      </c>
      <c r="F1338" s="2" t="s">
        <v>88</v>
      </c>
      <c r="G1338" s="2" t="s">
        <v>19</v>
      </c>
      <c r="H1338" s="2" t="s">
        <v>20</v>
      </c>
      <c r="I1338" s="2" t="s">
        <v>20</v>
      </c>
      <c r="J1338" s="10">
        <v>1380</v>
      </c>
      <c r="K1338" s="10">
        <v>24721320</v>
      </c>
      <c r="L1338" s="2"/>
      <c r="M1338" s="2">
        <v>8895689.6027365793</v>
      </c>
      <c r="O1338" s="2"/>
      <c r="P1338" s="2"/>
      <c r="Q1338" s="12">
        <f>K1338+L1338-M1338-O1338-P1338</f>
        <v>15825630.397263421</v>
      </c>
      <c r="R1338" t="str">
        <f>MID(G1338,3,3)</f>
        <v>MUP</v>
      </c>
    </row>
    <row r="1339" spans="1:18" x14ac:dyDescent="0.25">
      <c r="A1339" s="30" t="s">
        <v>224</v>
      </c>
      <c r="B1339" s="2" t="s">
        <v>97</v>
      </c>
      <c r="C1339" s="3" t="str">
        <f>VLOOKUP(B1339,[1]MASTER!A:B,2,0)</f>
        <v>KA-EN 4A</v>
      </c>
      <c r="D1339" s="3" t="str">
        <f>VLOOKUP(B1339,[1]MASTER!F:G,2,0)</f>
        <v>1113</v>
      </c>
      <c r="E1339" s="3" t="str">
        <f>VLOOKUP(D1339,[1]MASTER!G:H,2,0)</f>
        <v>KA - EN</v>
      </c>
      <c r="F1339" s="2" t="s">
        <v>88</v>
      </c>
      <c r="G1339" s="2" t="s">
        <v>81</v>
      </c>
      <c r="H1339" s="2" t="s">
        <v>48</v>
      </c>
      <c r="I1339" s="2" t="s">
        <v>49</v>
      </c>
      <c r="J1339" s="10">
        <v>3400</v>
      </c>
      <c r="K1339" s="10">
        <v>35849600</v>
      </c>
      <c r="L1339" s="2"/>
      <c r="M1339" s="2">
        <v>21916916.412539408</v>
      </c>
      <c r="O1339" s="2"/>
      <c r="P1339" s="2"/>
      <c r="Q1339" s="12">
        <f>K1339+L1339-M1339-O1339-P1339</f>
        <v>13932683.587460592</v>
      </c>
      <c r="R1339" t="str">
        <f>MID(G1339,3,3)</f>
        <v>MUP</v>
      </c>
    </row>
    <row r="1340" spans="1:18" x14ac:dyDescent="0.25">
      <c r="A1340" s="30" t="s">
        <v>224</v>
      </c>
      <c r="B1340" s="2" t="s">
        <v>98</v>
      </c>
      <c r="C1340" s="3" t="str">
        <f>VLOOKUP(B1340,[1]MASTER!A:B,2,0)</f>
        <v>KA-EN 4B</v>
      </c>
      <c r="D1340" s="3" t="str">
        <f>VLOOKUP(B1340,[1]MASTER!F:G,2,0)</f>
        <v>1113</v>
      </c>
      <c r="E1340" s="3" t="str">
        <f>VLOOKUP(D1340,[1]MASTER!G:H,2,0)</f>
        <v>KA - EN</v>
      </c>
      <c r="F1340" s="2" t="s">
        <v>88</v>
      </c>
      <c r="G1340" s="2" t="s">
        <v>19</v>
      </c>
      <c r="H1340" s="2" t="s">
        <v>20</v>
      </c>
      <c r="I1340" s="2" t="s">
        <v>20</v>
      </c>
      <c r="J1340" s="10">
        <v>4960</v>
      </c>
      <c r="K1340" s="10">
        <v>88853440</v>
      </c>
      <c r="L1340" s="2"/>
      <c r="M1340" s="2">
        <v>27053937.547841109</v>
      </c>
      <c r="O1340" s="2"/>
      <c r="P1340" s="2"/>
      <c r="Q1340" s="12">
        <f>K1340+L1340-M1340-O1340-P1340</f>
        <v>61799502.452158891</v>
      </c>
      <c r="R1340" t="str">
        <f>MID(G1340,3,3)</f>
        <v>MUP</v>
      </c>
    </row>
    <row r="1341" spans="1:18" x14ac:dyDescent="0.25">
      <c r="A1341" s="30" t="s">
        <v>224</v>
      </c>
      <c r="B1341" s="2" t="s">
        <v>98</v>
      </c>
      <c r="C1341" s="3" t="str">
        <f>VLOOKUP(B1341,[1]MASTER!A:B,2,0)</f>
        <v>KA-EN 4B</v>
      </c>
      <c r="D1341" s="3" t="str">
        <f>VLOOKUP(B1341,[1]MASTER!F:G,2,0)</f>
        <v>1113</v>
      </c>
      <c r="E1341" s="3" t="str">
        <f>VLOOKUP(D1341,[1]MASTER!G:H,2,0)</f>
        <v>KA - EN</v>
      </c>
      <c r="F1341" s="2" t="s">
        <v>88</v>
      </c>
      <c r="G1341" s="2" t="s">
        <v>81</v>
      </c>
      <c r="H1341" s="2" t="s">
        <v>48</v>
      </c>
      <c r="I1341" s="2" t="s">
        <v>49</v>
      </c>
      <c r="J1341" s="10">
        <v>16359</v>
      </c>
      <c r="K1341" s="10">
        <v>172489296</v>
      </c>
      <c r="L1341" s="2"/>
      <c r="M1341" s="2">
        <v>89228904.101841226</v>
      </c>
      <c r="O1341" s="2"/>
      <c r="P1341" s="2"/>
      <c r="Q1341" s="12">
        <f>K1341+L1341-M1341-O1341-P1341</f>
        <v>83260391.898158774</v>
      </c>
      <c r="R1341" t="str">
        <f>MID(G1341,3,3)</f>
        <v>MUP</v>
      </c>
    </row>
    <row r="1342" spans="1:18" x14ac:dyDescent="0.25">
      <c r="A1342" s="30" t="s">
        <v>224</v>
      </c>
      <c r="B1342" s="2" t="s">
        <v>99</v>
      </c>
      <c r="C1342" s="3" t="str">
        <f>VLOOKUP(B1342,[1]MASTER!A:B,2,0)</f>
        <v>KA-EN MG3</v>
      </c>
      <c r="D1342" s="3" t="str">
        <f>VLOOKUP(B1342,[1]MASTER!F:G,2,0)</f>
        <v>1113</v>
      </c>
      <c r="E1342" s="3" t="str">
        <f>VLOOKUP(D1342,[1]MASTER!G:H,2,0)</f>
        <v>KA - EN</v>
      </c>
      <c r="F1342" s="2" t="s">
        <v>88</v>
      </c>
      <c r="G1342" s="2" t="s">
        <v>19</v>
      </c>
      <c r="H1342" s="2" t="s">
        <v>20</v>
      </c>
      <c r="I1342" s="2" t="s">
        <v>20</v>
      </c>
      <c r="J1342" s="10">
        <v>380</v>
      </c>
      <c r="K1342" s="10">
        <v>7010240</v>
      </c>
      <c r="L1342" s="2"/>
      <c r="M1342" s="2">
        <v>2479640.505496508</v>
      </c>
      <c r="O1342" s="2"/>
      <c r="P1342" s="2"/>
      <c r="Q1342" s="12">
        <f>K1342+L1342-M1342-O1342-P1342</f>
        <v>4530599.4945034925</v>
      </c>
      <c r="R1342" t="str">
        <f>MID(G1342,3,3)</f>
        <v>MUP</v>
      </c>
    </row>
    <row r="1343" spans="1:18" x14ac:dyDescent="0.25">
      <c r="A1343" s="30" t="s">
        <v>224</v>
      </c>
      <c r="B1343" s="2" t="s">
        <v>99</v>
      </c>
      <c r="C1343" s="3" t="str">
        <f>VLOOKUP(B1343,[1]MASTER!A:B,2,0)</f>
        <v>KA-EN MG3</v>
      </c>
      <c r="D1343" s="3" t="str">
        <f>VLOOKUP(B1343,[1]MASTER!F:G,2,0)</f>
        <v>1113</v>
      </c>
      <c r="E1343" s="3" t="str">
        <f>VLOOKUP(D1343,[1]MASTER!G:H,2,0)</f>
        <v>KA - EN</v>
      </c>
      <c r="F1343" s="2" t="s">
        <v>88</v>
      </c>
      <c r="G1343" s="2" t="s">
        <v>81</v>
      </c>
      <c r="H1343" s="2" t="s">
        <v>48</v>
      </c>
      <c r="I1343" s="2" t="s">
        <v>49</v>
      </c>
      <c r="J1343" s="10">
        <v>15699</v>
      </c>
      <c r="K1343" s="10">
        <v>169517802</v>
      </c>
      <c r="L1343" s="2"/>
      <c r="M1343" s="2">
        <v>102441779.72576232</v>
      </c>
      <c r="O1343" s="2"/>
      <c r="P1343" s="2"/>
      <c r="Q1343" s="12">
        <f>K1343+L1343-M1343-O1343-P1343</f>
        <v>67076022.274237677</v>
      </c>
      <c r="R1343" t="str">
        <f>MID(G1343,3,3)</f>
        <v>MUP</v>
      </c>
    </row>
    <row r="1344" spans="1:18" x14ac:dyDescent="0.25">
      <c r="A1344" s="30" t="s">
        <v>224</v>
      </c>
      <c r="B1344" s="2" t="s">
        <v>100</v>
      </c>
      <c r="C1344" s="3" t="str">
        <f>VLOOKUP(B1344,[1]MASTER!A:B,2,0)</f>
        <v>MARTOS-10</v>
      </c>
      <c r="D1344" s="3" t="str">
        <f>VLOOKUP(B1344,[1]MASTER!F:G,2,0)</f>
        <v>1133</v>
      </c>
      <c r="E1344" s="3" t="str">
        <f>VLOOKUP(D1344,[1]MASTER!G:H,2,0)</f>
        <v>MARTOS</v>
      </c>
      <c r="F1344" s="2" t="s">
        <v>88</v>
      </c>
      <c r="G1344" s="2" t="s">
        <v>19</v>
      </c>
      <c r="H1344" s="2" t="s">
        <v>20</v>
      </c>
      <c r="I1344" s="2" t="s">
        <v>20</v>
      </c>
      <c r="J1344" s="10">
        <v>20</v>
      </c>
      <c r="K1344" s="10">
        <v>1633640</v>
      </c>
      <c r="L1344" s="2"/>
      <c r="M1344" s="2">
        <v>338277.42404767399</v>
      </c>
      <c r="O1344" s="2"/>
      <c r="P1344" s="2"/>
      <c r="Q1344" s="12">
        <f>K1344+L1344-M1344-O1344-P1344</f>
        <v>1295362.5759523259</v>
      </c>
      <c r="R1344" t="str">
        <f>MID(G1344,3,3)</f>
        <v>MUP</v>
      </c>
    </row>
    <row r="1345" spans="1:18" x14ac:dyDescent="0.25">
      <c r="A1345" s="30" t="s">
        <v>224</v>
      </c>
      <c r="B1345" s="2" t="s">
        <v>100</v>
      </c>
      <c r="C1345" s="3" t="str">
        <f>VLOOKUP(B1345,[1]MASTER!A:B,2,0)</f>
        <v>MARTOS-10</v>
      </c>
      <c r="D1345" s="3" t="str">
        <f>VLOOKUP(B1345,[1]MASTER!F:G,2,0)</f>
        <v>1133</v>
      </c>
      <c r="E1345" s="3" t="str">
        <f>VLOOKUP(D1345,[1]MASTER!G:H,2,0)</f>
        <v>MARTOS</v>
      </c>
      <c r="F1345" s="2" t="s">
        <v>88</v>
      </c>
      <c r="G1345" s="2" t="s">
        <v>81</v>
      </c>
      <c r="H1345" s="2" t="s">
        <v>48</v>
      </c>
      <c r="I1345" s="2" t="s">
        <v>49</v>
      </c>
      <c r="J1345" s="10">
        <v>840</v>
      </c>
      <c r="K1345" s="10">
        <v>23593920</v>
      </c>
      <c r="L1345" s="2"/>
      <c r="M1345" s="2">
        <v>14207651.810002305</v>
      </c>
      <c r="O1345" s="2"/>
      <c r="P1345" s="2"/>
      <c r="Q1345" s="12">
        <f>K1345+L1345-M1345-O1345-P1345</f>
        <v>9386268.1899976954</v>
      </c>
      <c r="R1345" t="str">
        <f>MID(G1345,3,3)</f>
        <v>MUP</v>
      </c>
    </row>
    <row r="1346" spans="1:18" x14ac:dyDescent="0.25">
      <c r="A1346" s="30" t="s">
        <v>224</v>
      </c>
      <c r="B1346" s="2" t="s">
        <v>101</v>
      </c>
      <c r="C1346" s="3" t="str">
        <f>VLOOKUP(B1346,[1]MASTER!A:B,2,0)</f>
        <v>OTSU-MANITOL 20</v>
      </c>
      <c r="D1346" s="3" t="str">
        <f>VLOOKUP(B1346,[1]MASTER!F:G,2,0)</f>
        <v>1115</v>
      </c>
      <c r="E1346" s="3" t="str">
        <f>VLOOKUP(D1346,[1]MASTER!G:H,2,0)</f>
        <v>C O D</v>
      </c>
      <c r="F1346" s="2" t="s">
        <v>88</v>
      </c>
      <c r="G1346" s="2" t="s">
        <v>19</v>
      </c>
      <c r="H1346" s="2" t="s">
        <v>20</v>
      </c>
      <c r="I1346" s="2" t="s">
        <v>20</v>
      </c>
      <c r="J1346" s="10">
        <v>880</v>
      </c>
      <c r="K1346" s="10">
        <v>71880160</v>
      </c>
      <c r="L1346" s="2"/>
      <c r="M1346" s="2">
        <v>19314663.189546213</v>
      </c>
      <c r="O1346" s="2"/>
      <c r="P1346" s="2"/>
      <c r="Q1346" s="12">
        <f>K1346+L1346-M1346-O1346-P1346</f>
        <v>52565496.810453787</v>
      </c>
      <c r="R1346" t="str">
        <f>MID(G1346,3,3)</f>
        <v>MUP</v>
      </c>
    </row>
    <row r="1347" spans="1:18" x14ac:dyDescent="0.25">
      <c r="A1347" s="30" t="s">
        <v>224</v>
      </c>
      <c r="B1347" s="2" t="s">
        <v>101</v>
      </c>
      <c r="C1347" s="3" t="str">
        <f>VLOOKUP(B1347,[1]MASTER!A:B,2,0)</f>
        <v>OTSU-MANITOL 20</v>
      </c>
      <c r="D1347" s="3" t="str">
        <f>VLOOKUP(B1347,[1]MASTER!F:G,2,0)</f>
        <v>1115</v>
      </c>
      <c r="E1347" s="3" t="str">
        <f>VLOOKUP(D1347,[1]MASTER!G:H,2,0)</f>
        <v>C O D</v>
      </c>
      <c r="F1347" s="2" t="s">
        <v>88</v>
      </c>
      <c r="G1347" s="2" t="s">
        <v>89</v>
      </c>
      <c r="H1347" s="2" t="s">
        <v>52</v>
      </c>
      <c r="I1347" s="2" t="s">
        <v>49</v>
      </c>
      <c r="J1347" s="10">
        <v>19620</v>
      </c>
      <c r="K1347" s="10">
        <v>634275360</v>
      </c>
      <c r="L1347" s="2"/>
      <c r="M1347" s="2">
        <v>430629195.20329159</v>
      </c>
      <c r="O1347" s="2"/>
      <c r="P1347" s="2"/>
      <c r="Q1347" s="12">
        <f>K1347+L1347-M1347-O1347-P1347</f>
        <v>203646164.79670841</v>
      </c>
      <c r="R1347" t="str">
        <f>MID(G1347,3,3)</f>
        <v>MUP</v>
      </c>
    </row>
    <row r="1348" spans="1:18" x14ac:dyDescent="0.25">
      <c r="A1348" s="30" t="s">
        <v>224</v>
      </c>
      <c r="B1348" s="2" t="s">
        <v>101</v>
      </c>
      <c r="C1348" s="3" t="str">
        <f>VLOOKUP(B1348,[1]MASTER!A:B,2,0)</f>
        <v>OTSU-MANITOL 20</v>
      </c>
      <c r="D1348" s="3" t="str">
        <f>VLOOKUP(B1348,[1]MASTER!F:G,2,0)</f>
        <v>1115</v>
      </c>
      <c r="E1348" s="3" t="str">
        <f>VLOOKUP(D1348,[1]MASTER!G:H,2,0)</f>
        <v>C O D</v>
      </c>
      <c r="F1348" s="2" t="s">
        <v>88</v>
      </c>
      <c r="G1348" s="2" t="s">
        <v>85</v>
      </c>
      <c r="H1348" s="2" t="s">
        <v>68</v>
      </c>
      <c r="I1348" s="2" t="s">
        <v>49</v>
      </c>
      <c r="J1348" s="10">
        <v>20</v>
      </c>
      <c r="K1348" s="10">
        <v>1317680</v>
      </c>
      <c r="L1348" s="2"/>
      <c r="M1348" s="2">
        <v>438969.61794423201</v>
      </c>
      <c r="O1348" s="2"/>
      <c r="P1348" s="2"/>
      <c r="Q1348" s="12">
        <f>K1348+L1348-M1348-O1348-P1348</f>
        <v>878710.38205576804</v>
      </c>
      <c r="R1348" t="str">
        <f>MID(G1348,3,3)</f>
        <v>MUP</v>
      </c>
    </row>
    <row r="1349" spans="1:18" x14ac:dyDescent="0.25">
      <c r="A1349" s="30" t="s">
        <v>224</v>
      </c>
      <c r="B1349" s="2" t="s">
        <v>103</v>
      </c>
      <c r="C1349" s="3" t="str">
        <f>VLOOKUP(B1349,[1]MASTER!A:B,2,0)</f>
        <v>OTSU-RS</v>
      </c>
      <c r="D1349" s="3" t="str">
        <f>VLOOKUP(B1349,[1]MASTER!F:G,2,0)</f>
        <v>1111</v>
      </c>
      <c r="E1349" s="3" t="str">
        <f>VLOOKUP(D1349,[1]MASTER!G:H,2,0)</f>
        <v>BASIC  SOLUTION</v>
      </c>
      <c r="F1349" s="2" t="s">
        <v>88</v>
      </c>
      <c r="G1349" s="2" t="s">
        <v>19</v>
      </c>
      <c r="H1349" s="2" t="s">
        <v>20</v>
      </c>
      <c r="I1349" s="2" t="s">
        <v>20</v>
      </c>
      <c r="J1349" s="10">
        <v>13800</v>
      </c>
      <c r="K1349" s="10">
        <v>168636000</v>
      </c>
      <c r="L1349" s="2"/>
      <c r="M1349" s="2">
        <v>77623773.730004519</v>
      </c>
      <c r="O1349" s="2"/>
      <c r="P1349" s="2"/>
      <c r="Q1349" s="12">
        <f>K1349+L1349-M1349-O1349-P1349</f>
        <v>91012226.269995481</v>
      </c>
      <c r="R1349" t="str">
        <f>MID(G1349,3,3)</f>
        <v>MUP</v>
      </c>
    </row>
    <row r="1350" spans="1:18" x14ac:dyDescent="0.25">
      <c r="A1350" s="30" t="s">
        <v>224</v>
      </c>
      <c r="B1350" s="2" t="s">
        <v>103</v>
      </c>
      <c r="C1350" s="3" t="str">
        <f>VLOOKUP(B1350,[1]MASTER!A:B,2,0)</f>
        <v>OTSU-RS</v>
      </c>
      <c r="D1350" s="3" t="str">
        <f>VLOOKUP(B1350,[1]MASTER!F:G,2,0)</f>
        <v>1111</v>
      </c>
      <c r="E1350" s="3" t="str">
        <f>VLOOKUP(D1350,[1]MASTER!G:H,2,0)</f>
        <v>BASIC  SOLUTION</v>
      </c>
      <c r="F1350" s="2" t="s">
        <v>88</v>
      </c>
      <c r="G1350" s="2" t="s">
        <v>81</v>
      </c>
      <c r="H1350" s="2" t="s">
        <v>48</v>
      </c>
      <c r="I1350" s="2" t="s">
        <v>49</v>
      </c>
      <c r="J1350" s="10">
        <v>15960</v>
      </c>
      <c r="K1350" s="10">
        <v>149098320</v>
      </c>
      <c r="L1350" s="2"/>
      <c r="M1350" s="2">
        <v>89773581.792092174</v>
      </c>
      <c r="O1350" s="2"/>
      <c r="P1350" s="2"/>
      <c r="Q1350" s="12">
        <f>K1350+L1350-M1350-O1350-P1350</f>
        <v>59324738.207907826</v>
      </c>
      <c r="R1350" t="str">
        <f>MID(G1350,3,3)</f>
        <v>MUP</v>
      </c>
    </row>
    <row r="1351" spans="1:18" x14ac:dyDescent="0.25">
      <c r="A1351" s="30" t="s">
        <v>224</v>
      </c>
      <c r="B1351" s="2" t="s">
        <v>104</v>
      </c>
      <c r="C1351" s="3" t="str">
        <f>VLOOKUP(B1351,[1]MASTER!A:B,2,0)</f>
        <v>OTSU-RLD5</v>
      </c>
      <c r="D1351" s="3" t="str">
        <f>VLOOKUP(B1351,[1]MASTER!F:G,2,0)</f>
        <v>1111</v>
      </c>
      <c r="E1351" s="3" t="str">
        <f>VLOOKUP(D1351,[1]MASTER!G:H,2,0)</f>
        <v>BASIC  SOLUTION</v>
      </c>
      <c r="F1351" s="2" t="s">
        <v>88</v>
      </c>
      <c r="G1351" s="2" t="s">
        <v>19</v>
      </c>
      <c r="H1351" s="2" t="s">
        <v>20</v>
      </c>
      <c r="I1351" s="2" t="s">
        <v>20</v>
      </c>
      <c r="J1351" s="10">
        <v>540</v>
      </c>
      <c r="K1351" s="10">
        <v>6713280</v>
      </c>
      <c r="L1351" s="2"/>
      <c r="M1351" s="2">
        <v>3443596.7345033945</v>
      </c>
      <c r="O1351" s="2"/>
      <c r="P1351" s="2"/>
      <c r="Q1351" s="12">
        <f>K1351+L1351-M1351-O1351-P1351</f>
        <v>3269683.2654966055</v>
      </c>
      <c r="R1351" t="str">
        <f>MID(G1351,3,3)</f>
        <v>MUP</v>
      </c>
    </row>
    <row r="1352" spans="1:18" x14ac:dyDescent="0.25">
      <c r="A1352" s="30" t="s">
        <v>224</v>
      </c>
      <c r="B1352" s="2" t="s">
        <v>104</v>
      </c>
      <c r="C1352" s="3" t="str">
        <f>VLOOKUP(B1352,[1]MASTER!A:B,2,0)</f>
        <v>OTSU-RLD5</v>
      </c>
      <c r="D1352" s="3" t="str">
        <f>VLOOKUP(B1352,[1]MASTER!F:G,2,0)</f>
        <v>1111</v>
      </c>
      <c r="E1352" s="3" t="str">
        <f>VLOOKUP(D1352,[1]MASTER!G:H,2,0)</f>
        <v>BASIC  SOLUTION</v>
      </c>
      <c r="F1352" s="2" t="s">
        <v>88</v>
      </c>
      <c r="G1352" s="2" t="s">
        <v>81</v>
      </c>
      <c r="H1352" s="2" t="s">
        <v>48</v>
      </c>
      <c r="I1352" s="2" t="s">
        <v>49</v>
      </c>
      <c r="J1352" s="10">
        <v>860</v>
      </c>
      <c r="K1352" s="10">
        <v>8034120</v>
      </c>
      <c r="L1352" s="2"/>
      <c r="M1352" s="2">
        <v>5484246.6512461463</v>
      </c>
      <c r="O1352" s="2"/>
      <c r="P1352" s="2"/>
      <c r="Q1352" s="12">
        <f>K1352+L1352-M1352-O1352-P1352</f>
        <v>2549873.3487538537</v>
      </c>
      <c r="R1352" t="str">
        <f>MID(G1352,3,3)</f>
        <v>MUP</v>
      </c>
    </row>
    <row r="1353" spans="1:18" x14ac:dyDescent="0.25">
      <c r="A1353" s="30" t="s">
        <v>224</v>
      </c>
      <c r="B1353" s="2" t="s">
        <v>105</v>
      </c>
      <c r="C1353" s="3" t="str">
        <f>VLOOKUP(B1353,[1]MASTER!A:B,2,0)</f>
        <v>OTSU-D5, 1/4NS</v>
      </c>
      <c r="D1353" s="3" t="str">
        <f>VLOOKUP(B1353,[1]MASTER!F:G,2,0)</f>
        <v>1111</v>
      </c>
      <c r="E1353" s="3" t="str">
        <f>VLOOKUP(D1353,[1]MASTER!G:H,2,0)</f>
        <v>BASIC  SOLUTION</v>
      </c>
      <c r="F1353" s="2" t="s">
        <v>88</v>
      </c>
      <c r="G1353" s="2" t="s">
        <v>19</v>
      </c>
      <c r="H1353" s="2" t="s">
        <v>20</v>
      </c>
      <c r="I1353" s="2" t="s">
        <v>20</v>
      </c>
      <c r="J1353" s="10">
        <v>5260</v>
      </c>
      <c r="K1353" s="10">
        <v>68664040</v>
      </c>
      <c r="L1353" s="2"/>
      <c r="M1353" s="2">
        <v>29146216.510416973</v>
      </c>
      <c r="O1353" s="2"/>
      <c r="P1353" s="2"/>
      <c r="Q1353" s="12">
        <f>K1353+L1353-M1353-O1353-P1353</f>
        <v>39517823.48958303</v>
      </c>
      <c r="R1353" t="str">
        <f>MID(G1353,3,3)</f>
        <v>MUP</v>
      </c>
    </row>
    <row r="1354" spans="1:18" x14ac:dyDescent="0.25">
      <c r="A1354" s="30" t="s">
        <v>224</v>
      </c>
      <c r="B1354" s="2" t="s">
        <v>105</v>
      </c>
      <c r="C1354" s="3" t="str">
        <f>VLOOKUP(B1354,[1]MASTER!A:B,2,0)</f>
        <v>OTSU-D5, 1/4NS</v>
      </c>
      <c r="D1354" s="3" t="str">
        <f>VLOOKUP(B1354,[1]MASTER!F:G,2,0)</f>
        <v>1111</v>
      </c>
      <c r="E1354" s="3" t="str">
        <f>VLOOKUP(D1354,[1]MASTER!G:H,2,0)</f>
        <v>BASIC  SOLUTION</v>
      </c>
      <c r="F1354" s="2" t="s">
        <v>88</v>
      </c>
      <c r="G1354" s="2" t="s">
        <v>85</v>
      </c>
      <c r="H1354" s="2" t="s">
        <v>68</v>
      </c>
      <c r="I1354" s="2" t="s">
        <v>49</v>
      </c>
      <c r="J1354" s="10">
        <v>360</v>
      </c>
      <c r="K1354" s="10">
        <v>4054680</v>
      </c>
      <c r="L1354" s="2"/>
      <c r="M1354" s="2">
        <v>1994798.0881654199</v>
      </c>
      <c r="O1354" s="2"/>
      <c r="P1354" s="2"/>
      <c r="Q1354" s="12">
        <f>K1354+L1354-M1354-O1354-P1354</f>
        <v>2059881.9118345801</v>
      </c>
      <c r="R1354" t="str">
        <f>MID(G1354,3,3)</f>
        <v>MUP</v>
      </c>
    </row>
    <row r="1355" spans="1:18" x14ac:dyDescent="0.25">
      <c r="A1355" s="30" t="s">
        <v>224</v>
      </c>
      <c r="B1355" s="2" t="s">
        <v>105</v>
      </c>
      <c r="C1355" s="3" t="str">
        <f>VLOOKUP(B1355,[1]MASTER!A:B,2,0)</f>
        <v>OTSU-D5, 1/4NS</v>
      </c>
      <c r="D1355" s="3" t="str">
        <f>VLOOKUP(B1355,[1]MASTER!F:G,2,0)</f>
        <v>1111</v>
      </c>
      <c r="E1355" s="3" t="str">
        <f>VLOOKUP(D1355,[1]MASTER!G:H,2,0)</f>
        <v>BASIC  SOLUTION</v>
      </c>
      <c r="F1355" s="2" t="s">
        <v>88</v>
      </c>
      <c r="G1355" s="2" t="s">
        <v>81</v>
      </c>
      <c r="H1355" s="2" t="s">
        <v>48</v>
      </c>
      <c r="I1355" s="2" t="s">
        <v>49</v>
      </c>
      <c r="J1355" s="10">
        <v>33917</v>
      </c>
      <c r="K1355" s="10">
        <v>266994624</v>
      </c>
      <c r="L1355" s="2"/>
      <c r="M1355" s="2">
        <v>187937685.43418491</v>
      </c>
      <c r="O1355" s="2"/>
      <c r="P1355" s="2"/>
      <c r="Q1355" s="12">
        <f>K1355+L1355-M1355-O1355-P1355</f>
        <v>79056938.565815091</v>
      </c>
      <c r="R1355" t="str">
        <f>MID(G1355,3,3)</f>
        <v>MUP</v>
      </c>
    </row>
    <row r="1356" spans="1:18" x14ac:dyDescent="0.25">
      <c r="A1356" s="30" t="s">
        <v>224</v>
      </c>
      <c r="B1356" s="2" t="s">
        <v>106</v>
      </c>
      <c r="C1356" s="3" t="str">
        <f>VLOOKUP(B1356,[1]MASTER!A:B,2,0)</f>
        <v>OTSU-D10,1/5NS</v>
      </c>
      <c r="D1356" s="3" t="str">
        <f>VLOOKUP(B1356,[1]MASTER!F:G,2,0)</f>
        <v>1111</v>
      </c>
      <c r="E1356" s="3" t="str">
        <f>VLOOKUP(D1356,[1]MASTER!G:H,2,0)</f>
        <v>BASIC  SOLUTION</v>
      </c>
      <c r="F1356" s="2" t="s">
        <v>88</v>
      </c>
      <c r="G1356" s="2" t="s">
        <v>85</v>
      </c>
      <c r="H1356" s="2" t="s">
        <v>68</v>
      </c>
      <c r="I1356" s="2" t="s">
        <v>49</v>
      </c>
      <c r="J1356" s="10">
        <v>40</v>
      </c>
      <c r="K1356" s="10">
        <v>544000</v>
      </c>
      <c r="L1356" s="2"/>
      <c r="M1356" s="2">
        <v>253943.505586944</v>
      </c>
      <c r="O1356" s="2"/>
      <c r="P1356" s="2"/>
      <c r="Q1356" s="12">
        <f>K1356+L1356-M1356-O1356-P1356</f>
        <v>290056.494413056</v>
      </c>
      <c r="R1356" t="str">
        <f>MID(G1356,3,3)</f>
        <v>MUP</v>
      </c>
    </row>
    <row r="1357" spans="1:18" x14ac:dyDescent="0.25">
      <c r="A1357" s="30" t="s">
        <v>224</v>
      </c>
      <c r="B1357" s="2" t="s">
        <v>106</v>
      </c>
      <c r="C1357" s="3" t="str">
        <f>VLOOKUP(B1357,[1]MASTER!A:B,2,0)</f>
        <v>OTSU-D10,1/5NS</v>
      </c>
      <c r="D1357" s="3" t="str">
        <f>VLOOKUP(B1357,[1]MASTER!F:G,2,0)</f>
        <v>1111</v>
      </c>
      <c r="E1357" s="3" t="str">
        <f>VLOOKUP(D1357,[1]MASTER!G:H,2,0)</f>
        <v>BASIC  SOLUTION</v>
      </c>
      <c r="F1357" s="2" t="s">
        <v>88</v>
      </c>
      <c r="G1357" s="2" t="s">
        <v>81</v>
      </c>
      <c r="H1357" s="2" t="s">
        <v>48</v>
      </c>
      <c r="I1357" s="2" t="s">
        <v>49</v>
      </c>
      <c r="J1357" s="10">
        <v>4640</v>
      </c>
      <c r="K1357" s="10">
        <v>47077440</v>
      </c>
      <c r="L1357" s="2"/>
      <c r="M1357" s="2">
        <v>29457446.648085505</v>
      </c>
      <c r="O1357" s="2"/>
      <c r="P1357" s="2"/>
      <c r="Q1357" s="12">
        <f>K1357+L1357-M1357-O1357-P1357</f>
        <v>17619993.351914495</v>
      </c>
      <c r="R1357" t="str">
        <f>MID(G1357,3,3)</f>
        <v>MUP</v>
      </c>
    </row>
    <row r="1358" spans="1:18" x14ac:dyDescent="0.25">
      <c r="A1358" s="30" t="s">
        <v>224</v>
      </c>
      <c r="B1358" s="2" t="s">
        <v>107</v>
      </c>
      <c r="C1358" s="3" t="str">
        <f>VLOOKUP(B1358,[1]MASTER!A:B,2,0)</f>
        <v>OTSU-D5, 1/2NS</v>
      </c>
      <c r="D1358" s="3" t="str">
        <f>VLOOKUP(B1358,[1]MASTER!F:G,2,0)</f>
        <v>1111</v>
      </c>
      <c r="E1358" s="3" t="str">
        <f>VLOOKUP(D1358,[1]MASTER!G:H,2,0)</f>
        <v>BASIC  SOLUTION</v>
      </c>
      <c r="F1358" s="2" t="s">
        <v>88</v>
      </c>
      <c r="G1358" s="2" t="s">
        <v>19</v>
      </c>
      <c r="H1358" s="2" t="s">
        <v>20</v>
      </c>
      <c r="I1358" s="2" t="s">
        <v>20</v>
      </c>
      <c r="J1358" s="10">
        <v>7380</v>
      </c>
      <c r="K1358" s="10">
        <v>96338520</v>
      </c>
      <c r="L1358" s="2"/>
      <c r="M1358" s="2">
        <v>41291608.071911104</v>
      </c>
      <c r="O1358" s="2"/>
      <c r="P1358" s="2"/>
      <c r="Q1358" s="12">
        <f>K1358+L1358-M1358-O1358-P1358</f>
        <v>55046911.928088896</v>
      </c>
      <c r="R1358" t="str">
        <f>MID(G1358,3,3)</f>
        <v>MUP</v>
      </c>
    </row>
    <row r="1359" spans="1:18" x14ac:dyDescent="0.25">
      <c r="A1359" s="30" t="s">
        <v>224</v>
      </c>
      <c r="B1359" s="2" t="s">
        <v>107</v>
      </c>
      <c r="C1359" s="3" t="str">
        <f>VLOOKUP(B1359,[1]MASTER!A:B,2,0)</f>
        <v>OTSU-D5, 1/2NS</v>
      </c>
      <c r="D1359" s="3" t="str">
        <f>VLOOKUP(B1359,[1]MASTER!F:G,2,0)</f>
        <v>1111</v>
      </c>
      <c r="E1359" s="3" t="str">
        <f>VLOOKUP(D1359,[1]MASTER!G:H,2,0)</f>
        <v>BASIC  SOLUTION</v>
      </c>
      <c r="F1359" s="2" t="s">
        <v>88</v>
      </c>
      <c r="G1359" s="2" t="s">
        <v>85</v>
      </c>
      <c r="H1359" s="2" t="s">
        <v>68</v>
      </c>
      <c r="I1359" s="2" t="s">
        <v>49</v>
      </c>
      <c r="J1359" s="10">
        <v>140</v>
      </c>
      <c r="K1359" s="10">
        <v>1576820</v>
      </c>
      <c r="L1359" s="2"/>
      <c r="M1359" s="2">
        <v>783309.63822053606</v>
      </c>
      <c r="O1359" s="2"/>
      <c r="P1359" s="2"/>
      <c r="Q1359" s="12">
        <f>K1359+L1359-M1359-O1359-P1359</f>
        <v>793510.36177946394</v>
      </c>
      <c r="R1359" t="str">
        <f>MID(G1359,3,3)</f>
        <v>MUP</v>
      </c>
    </row>
    <row r="1360" spans="1:18" x14ac:dyDescent="0.25">
      <c r="A1360" s="30" t="s">
        <v>224</v>
      </c>
      <c r="B1360" s="2" t="s">
        <v>107</v>
      </c>
      <c r="C1360" s="3" t="str">
        <f>VLOOKUP(B1360,[1]MASTER!A:B,2,0)</f>
        <v>OTSU-D5, 1/2NS</v>
      </c>
      <c r="D1360" s="3" t="str">
        <f>VLOOKUP(B1360,[1]MASTER!F:G,2,0)</f>
        <v>1111</v>
      </c>
      <c r="E1360" s="3" t="str">
        <f>VLOOKUP(D1360,[1]MASTER!G:H,2,0)</f>
        <v>BASIC  SOLUTION</v>
      </c>
      <c r="F1360" s="2" t="s">
        <v>88</v>
      </c>
      <c r="G1360" s="2" t="s">
        <v>81</v>
      </c>
      <c r="H1360" s="2" t="s">
        <v>48</v>
      </c>
      <c r="I1360" s="2" t="s">
        <v>49</v>
      </c>
      <c r="J1360" s="10">
        <v>65418</v>
      </c>
      <c r="K1360" s="10">
        <v>514970496</v>
      </c>
      <c r="L1360" s="2"/>
      <c r="M1360" s="2">
        <v>366018213.66507912</v>
      </c>
      <c r="O1360" s="2"/>
      <c r="P1360" s="2"/>
      <c r="Q1360" s="12">
        <f>K1360+L1360-M1360-O1360-P1360</f>
        <v>148952282.33492088</v>
      </c>
      <c r="R1360" t="str">
        <f>MID(G1360,3,3)</f>
        <v>MUP</v>
      </c>
    </row>
    <row r="1361" spans="1:18" x14ac:dyDescent="0.25">
      <c r="A1361" s="30" t="s">
        <v>224</v>
      </c>
      <c r="B1361" s="2" t="s">
        <v>108</v>
      </c>
      <c r="C1361" s="3" t="str">
        <f>VLOOKUP(B1361,[1]MASTER!A:B,2,0)</f>
        <v>OTSU-D5</v>
      </c>
      <c r="D1361" s="3" t="str">
        <f>VLOOKUP(B1361,[1]MASTER!F:G,2,0)</f>
        <v>1111</v>
      </c>
      <c r="E1361" s="3" t="str">
        <f>VLOOKUP(D1361,[1]MASTER!G:H,2,0)</f>
        <v>BASIC  SOLUTION</v>
      </c>
      <c r="F1361" s="2" t="s">
        <v>88</v>
      </c>
      <c r="G1361" s="2" t="s">
        <v>19</v>
      </c>
      <c r="H1361" s="2" t="s">
        <v>20</v>
      </c>
      <c r="I1361" s="2" t="s">
        <v>20</v>
      </c>
      <c r="J1361" s="10">
        <v>2760</v>
      </c>
      <c r="K1361" s="10">
        <v>31847640</v>
      </c>
      <c r="L1361" s="2"/>
      <c r="M1361" s="2">
        <v>14505313.251657357</v>
      </c>
      <c r="O1361" s="2"/>
      <c r="P1361" s="2"/>
      <c r="Q1361" s="12">
        <f>K1361+L1361-M1361-O1361-P1361</f>
        <v>17342326.748342641</v>
      </c>
      <c r="R1361" t="str">
        <f>MID(G1361,3,3)</f>
        <v>MUP</v>
      </c>
    </row>
    <row r="1362" spans="1:18" x14ac:dyDescent="0.25">
      <c r="A1362" s="30" t="s">
        <v>224</v>
      </c>
      <c r="B1362" s="2" t="s">
        <v>108</v>
      </c>
      <c r="C1362" s="3" t="str">
        <f>VLOOKUP(B1362,[1]MASTER!A:B,2,0)</f>
        <v>OTSU-D5</v>
      </c>
      <c r="D1362" s="3" t="str">
        <f>VLOOKUP(B1362,[1]MASTER!F:G,2,0)</f>
        <v>1111</v>
      </c>
      <c r="E1362" s="3" t="str">
        <f>VLOOKUP(D1362,[1]MASTER!G:H,2,0)</f>
        <v>BASIC  SOLUTION</v>
      </c>
      <c r="F1362" s="2" t="s">
        <v>88</v>
      </c>
      <c r="G1362" s="2" t="s">
        <v>89</v>
      </c>
      <c r="H1362" s="2" t="s">
        <v>52</v>
      </c>
      <c r="I1362" s="2" t="s">
        <v>49</v>
      </c>
      <c r="J1362" s="10">
        <v>29492</v>
      </c>
      <c r="K1362" s="10">
        <v>173560420</v>
      </c>
      <c r="L1362" s="2"/>
      <c r="M1362" s="2">
        <v>154996629.86155027</v>
      </c>
      <c r="O1362" s="2"/>
      <c r="P1362" s="2"/>
      <c r="Q1362" s="12">
        <f>K1362+L1362-M1362-O1362-P1362</f>
        <v>18563790.138449728</v>
      </c>
      <c r="R1362" t="str">
        <f>MID(G1362,3,3)</f>
        <v>MUP</v>
      </c>
    </row>
    <row r="1363" spans="1:18" x14ac:dyDescent="0.25">
      <c r="A1363" s="30" t="s">
        <v>224</v>
      </c>
      <c r="B1363" s="2" t="s">
        <v>108</v>
      </c>
      <c r="C1363" s="3" t="str">
        <f>VLOOKUP(B1363,[1]MASTER!A:B,2,0)</f>
        <v>OTSU-D5</v>
      </c>
      <c r="D1363" s="3" t="str">
        <f>VLOOKUP(B1363,[1]MASTER!F:G,2,0)</f>
        <v>1111</v>
      </c>
      <c r="E1363" s="3" t="str">
        <f>VLOOKUP(D1363,[1]MASTER!G:H,2,0)</f>
        <v>BASIC  SOLUTION</v>
      </c>
      <c r="F1363" s="2" t="s">
        <v>88</v>
      </c>
      <c r="G1363" s="2" t="s">
        <v>85</v>
      </c>
      <c r="H1363" s="2" t="s">
        <v>68</v>
      </c>
      <c r="I1363" s="2" t="s">
        <v>49</v>
      </c>
      <c r="J1363" s="10">
        <v>300</v>
      </c>
      <c r="K1363" s="10">
        <v>3034500</v>
      </c>
      <c r="L1363" s="2"/>
      <c r="M1363" s="2">
        <v>1576664.4838757999</v>
      </c>
      <c r="O1363" s="2"/>
      <c r="P1363" s="2"/>
      <c r="Q1363" s="12">
        <f>K1363+L1363-M1363-O1363-P1363</f>
        <v>1457835.5161242001</v>
      </c>
      <c r="R1363" t="str">
        <f>MID(G1363,3,3)</f>
        <v>MUP</v>
      </c>
    </row>
    <row r="1364" spans="1:18" x14ac:dyDescent="0.25">
      <c r="A1364" s="30" t="s">
        <v>224</v>
      </c>
      <c r="B1364" s="2" t="s">
        <v>110</v>
      </c>
      <c r="C1364" s="3" t="str">
        <f>VLOOKUP(B1364,[1]MASTER!A:B,2,0)</f>
        <v>OTSU-RL</v>
      </c>
      <c r="D1364" s="3" t="str">
        <f>VLOOKUP(B1364,[1]MASTER!F:G,2,0)</f>
        <v>1111</v>
      </c>
      <c r="E1364" s="3" t="str">
        <f>VLOOKUP(D1364,[1]MASTER!G:H,2,0)</f>
        <v>BASIC  SOLUTION</v>
      </c>
      <c r="F1364" s="2" t="s">
        <v>88</v>
      </c>
      <c r="G1364" s="2" t="s">
        <v>19</v>
      </c>
      <c r="H1364" s="2" t="s">
        <v>20</v>
      </c>
      <c r="I1364" s="2" t="s">
        <v>20</v>
      </c>
      <c r="J1364" s="10">
        <v>3400</v>
      </c>
      <c r="K1364" s="10">
        <v>38559400</v>
      </c>
      <c r="L1364" s="2"/>
      <c r="M1364" s="2">
        <v>16656689.116185861</v>
      </c>
      <c r="O1364" s="2"/>
      <c r="P1364" s="2"/>
      <c r="Q1364" s="12">
        <f>K1364+L1364-M1364-O1364-P1364</f>
        <v>21902710.883814141</v>
      </c>
      <c r="R1364" t="str">
        <f>MID(G1364,3,3)</f>
        <v>MUP</v>
      </c>
    </row>
    <row r="1365" spans="1:18" x14ac:dyDescent="0.25">
      <c r="A1365" s="30" t="s">
        <v>224</v>
      </c>
      <c r="B1365" s="2" t="s">
        <v>110</v>
      </c>
      <c r="C1365" s="3" t="str">
        <f>VLOOKUP(B1365,[1]MASTER!A:B,2,0)</f>
        <v>OTSU-RL</v>
      </c>
      <c r="D1365" s="3" t="str">
        <f>VLOOKUP(B1365,[1]MASTER!F:G,2,0)</f>
        <v>1111</v>
      </c>
      <c r="E1365" s="3" t="str">
        <f>VLOOKUP(D1365,[1]MASTER!G:H,2,0)</f>
        <v>BASIC  SOLUTION</v>
      </c>
      <c r="F1365" s="2" t="s">
        <v>88</v>
      </c>
      <c r="G1365" s="2" t="s">
        <v>85</v>
      </c>
      <c r="H1365" s="2" t="s">
        <v>68</v>
      </c>
      <c r="I1365" s="2" t="s">
        <v>49</v>
      </c>
      <c r="J1365" s="10">
        <v>5000</v>
      </c>
      <c r="K1365" s="10">
        <v>49090000</v>
      </c>
      <c r="L1365" s="2"/>
      <c r="M1365" s="2">
        <v>24495131.053214502</v>
      </c>
      <c r="O1365" s="2"/>
      <c r="P1365" s="2"/>
      <c r="Q1365" s="12">
        <f>K1365+L1365-M1365-O1365-P1365</f>
        <v>24594868.946785498</v>
      </c>
      <c r="R1365" t="str">
        <f>MID(G1365,3,3)</f>
        <v>MUP</v>
      </c>
    </row>
    <row r="1366" spans="1:18" x14ac:dyDescent="0.25">
      <c r="A1366" s="30" t="s">
        <v>224</v>
      </c>
      <c r="B1366" s="2" t="s">
        <v>112</v>
      </c>
      <c r="C1366" s="3" t="str">
        <f>VLOOKUP(B1366,[1]MASTER!A:B,2,0)</f>
        <v>OTSU-MANITOL 20</v>
      </c>
      <c r="D1366" s="3" t="str">
        <f>VLOOKUP(B1366,[1]MASTER!F:G,2,0)</f>
        <v>1115</v>
      </c>
      <c r="E1366" s="3" t="str">
        <f>VLOOKUP(D1366,[1]MASTER!G:H,2,0)</f>
        <v>C O D</v>
      </c>
      <c r="F1366" s="2" t="s">
        <v>88</v>
      </c>
      <c r="G1366" s="2" t="s">
        <v>19</v>
      </c>
      <c r="H1366" s="2" t="s">
        <v>20</v>
      </c>
      <c r="I1366" s="2" t="s">
        <v>20</v>
      </c>
      <c r="J1366" s="10">
        <v>720</v>
      </c>
      <c r="K1366" s="10">
        <v>39679920</v>
      </c>
      <c r="L1366" s="2"/>
      <c r="M1366" s="2">
        <v>9269955.5222867765</v>
      </c>
      <c r="O1366" s="2"/>
      <c r="P1366" s="2"/>
      <c r="Q1366" s="12">
        <f>K1366+L1366-M1366-O1366-P1366</f>
        <v>30409964.477713224</v>
      </c>
      <c r="R1366" t="str">
        <f>MID(G1366,3,3)</f>
        <v>MUP</v>
      </c>
    </row>
    <row r="1367" spans="1:18" x14ac:dyDescent="0.25">
      <c r="A1367" s="30" t="s">
        <v>224</v>
      </c>
      <c r="B1367" s="2" t="s">
        <v>112</v>
      </c>
      <c r="C1367" s="3" t="str">
        <f>VLOOKUP(B1367,[1]MASTER!A:B,2,0)</f>
        <v>OTSU-MANITOL 20</v>
      </c>
      <c r="D1367" s="3" t="str">
        <f>VLOOKUP(B1367,[1]MASTER!F:G,2,0)</f>
        <v>1115</v>
      </c>
      <c r="E1367" s="3" t="str">
        <f>VLOOKUP(D1367,[1]MASTER!G:H,2,0)</f>
        <v>C O D</v>
      </c>
      <c r="F1367" s="2" t="s">
        <v>88</v>
      </c>
      <c r="G1367" s="2" t="s">
        <v>89</v>
      </c>
      <c r="H1367" s="2" t="s">
        <v>52</v>
      </c>
      <c r="I1367" s="2" t="s">
        <v>49</v>
      </c>
      <c r="J1367" s="10">
        <v>23010</v>
      </c>
      <c r="K1367" s="10">
        <v>562732560</v>
      </c>
      <c r="L1367" s="2"/>
      <c r="M1367" s="2">
        <v>296252328.56641489</v>
      </c>
      <c r="O1367" s="2"/>
      <c r="P1367" s="2"/>
      <c r="Q1367" s="12">
        <f>K1367+L1367-M1367-O1367-P1367</f>
        <v>266480231.43358511</v>
      </c>
      <c r="R1367" t="str">
        <f>MID(G1367,3,3)</f>
        <v>MUP</v>
      </c>
    </row>
    <row r="1368" spans="1:18" x14ac:dyDescent="0.25">
      <c r="A1368" s="30" t="s">
        <v>224</v>
      </c>
      <c r="B1368" s="2" t="s">
        <v>113</v>
      </c>
      <c r="C1368" s="3" t="str">
        <f>VLOOKUP(B1368,[1]MASTER!A:B,2,0)</f>
        <v>STERILE WATERFOR IRRIGATION</v>
      </c>
      <c r="D1368" s="3" t="str">
        <f>VLOOKUP(B1368,[1]MASTER!F:G,2,0)</f>
        <v>1111</v>
      </c>
      <c r="E1368" s="3" t="str">
        <f>VLOOKUP(D1368,[1]MASTER!G:H,2,0)</f>
        <v>BASIC  SOLUTION</v>
      </c>
      <c r="F1368" s="2" t="s">
        <v>88</v>
      </c>
      <c r="G1368" s="2" t="s">
        <v>19</v>
      </c>
      <c r="H1368" s="2" t="s">
        <v>20</v>
      </c>
      <c r="I1368" s="2" t="s">
        <v>20</v>
      </c>
      <c r="J1368" s="10">
        <v>3000</v>
      </c>
      <c r="K1368" s="10">
        <v>66705000</v>
      </c>
      <c r="L1368" s="2"/>
      <c r="M1368" s="2">
        <v>23949391.5445536</v>
      </c>
      <c r="O1368" s="2"/>
      <c r="P1368" s="2"/>
      <c r="Q1368" s="12">
        <f>K1368+L1368-M1368-O1368-P1368</f>
        <v>42755608.4554464</v>
      </c>
      <c r="R1368" t="str">
        <f>MID(G1368,3,3)</f>
        <v>MUP</v>
      </c>
    </row>
    <row r="1369" spans="1:18" x14ac:dyDescent="0.25">
      <c r="A1369" s="30" t="s">
        <v>224</v>
      </c>
      <c r="B1369" s="2" t="s">
        <v>113</v>
      </c>
      <c r="C1369" s="3" t="str">
        <f>VLOOKUP(B1369,[1]MASTER!A:B,2,0)</f>
        <v>STERILE WATERFOR IRRIGATION</v>
      </c>
      <c r="D1369" s="3" t="str">
        <f>VLOOKUP(B1369,[1]MASTER!F:G,2,0)</f>
        <v>1111</v>
      </c>
      <c r="E1369" s="3" t="str">
        <f>VLOOKUP(D1369,[1]MASTER!G:H,2,0)</f>
        <v>BASIC  SOLUTION</v>
      </c>
      <c r="F1369" s="2" t="s">
        <v>88</v>
      </c>
      <c r="G1369" s="2" t="s">
        <v>81</v>
      </c>
      <c r="H1369" s="2" t="s">
        <v>48</v>
      </c>
      <c r="I1369" s="2" t="s">
        <v>49</v>
      </c>
      <c r="J1369" s="10">
        <v>355215</v>
      </c>
      <c r="K1369" s="10">
        <v>4324742625</v>
      </c>
      <c r="L1369" s="2"/>
      <c r="M1369" s="2">
        <v>2835727705.8328886</v>
      </c>
      <c r="O1369" s="2"/>
      <c r="P1369" s="2"/>
      <c r="Q1369" s="12">
        <f>K1369+L1369-M1369-O1369-P1369</f>
        <v>1489014919.1671114</v>
      </c>
      <c r="R1369" t="str">
        <f>MID(G1369,3,3)</f>
        <v>MUP</v>
      </c>
    </row>
    <row r="1370" spans="1:18" x14ac:dyDescent="0.25">
      <c r="A1370" s="30" t="s">
        <v>224</v>
      </c>
      <c r="B1370" s="2" t="s">
        <v>114</v>
      </c>
      <c r="C1370" s="3" t="str">
        <f>VLOOKUP(B1370,[1]MASTER!A:B,2,0)</f>
        <v>OTSU-NS</v>
      </c>
      <c r="D1370" s="3" t="str">
        <f>VLOOKUP(B1370,[1]MASTER!F:G,2,0)</f>
        <v>1111</v>
      </c>
      <c r="E1370" s="3" t="str">
        <f>VLOOKUP(D1370,[1]MASTER!G:H,2,0)</f>
        <v>BASIC  SOLUTION</v>
      </c>
      <c r="F1370" s="2" t="s">
        <v>88</v>
      </c>
      <c r="G1370" s="2" t="s">
        <v>81</v>
      </c>
      <c r="H1370" s="2" t="s">
        <v>48</v>
      </c>
      <c r="I1370" s="2" t="s">
        <v>49</v>
      </c>
      <c r="J1370" s="10">
        <v>95580</v>
      </c>
      <c r="K1370" s="10">
        <v>1094199840</v>
      </c>
      <c r="L1370" s="2"/>
      <c r="M1370" s="2">
        <v>704902158.18640137</v>
      </c>
      <c r="O1370" s="2"/>
      <c r="P1370" s="2"/>
      <c r="Q1370" s="12">
        <f>K1370+L1370-M1370-O1370-P1370</f>
        <v>389297681.81359863</v>
      </c>
      <c r="R1370" t="str">
        <f>MID(G1370,3,3)</f>
        <v>MUP</v>
      </c>
    </row>
    <row r="1371" spans="1:18" x14ac:dyDescent="0.25">
      <c r="A1371" s="30" t="s">
        <v>224</v>
      </c>
      <c r="B1371" s="2" t="s">
        <v>115</v>
      </c>
      <c r="C1371" s="3" t="str">
        <f>VLOOKUP(B1371,[1]MASTER!A:B,2,0)</f>
        <v>ABILIFY ORAL SOLUTION 60ML (Lokal)</v>
      </c>
      <c r="D1371" s="3" t="str">
        <f>VLOOKUP(B1371,[1]MASTER!F:G,2,0)</f>
        <v>5112</v>
      </c>
      <c r="E1371" s="3" t="str">
        <f>VLOOKUP(D1371,[1]MASTER!G:H,2,0)</f>
        <v>ABILIFY</v>
      </c>
      <c r="F1371" s="2" t="s">
        <v>116</v>
      </c>
      <c r="G1371" s="2" t="s">
        <v>60</v>
      </c>
      <c r="H1371" s="2" t="s">
        <v>20</v>
      </c>
      <c r="I1371" s="2" t="s">
        <v>20</v>
      </c>
      <c r="J1371" s="10">
        <v>161</v>
      </c>
      <c r="K1371" s="10">
        <v>32597831</v>
      </c>
      <c r="L1371" s="2"/>
      <c r="M1371" s="2">
        <v>14339453.398335766</v>
      </c>
      <c r="O1371" s="2"/>
      <c r="P1371" s="2"/>
      <c r="Q1371" s="12">
        <f>K1371+L1371-M1371-O1371-P1371</f>
        <v>18258377.601664234</v>
      </c>
      <c r="R1371" t="str">
        <f>MID(G1371,3,3)</f>
        <v>APL</v>
      </c>
    </row>
    <row r="1372" spans="1:18" x14ac:dyDescent="0.25">
      <c r="A1372" s="30" t="s">
        <v>224</v>
      </c>
      <c r="B1372" s="2" t="s">
        <v>115</v>
      </c>
      <c r="C1372" s="3" t="str">
        <f>VLOOKUP(B1372,[1]MASTER!A:B,2,0)</f>
        <v>ABILIFY ORAL SOLUTION 60ML (Lokal)</v>
      </c>
      <c r="D1372" s="3" t="str">
        <f>VLOOKUP(B1372,[1]MASTER!F:G,2,0)</f>
        <v>5112</v>
      </c>
      <c r="E1372" s="3" t="str">
        <f>VLOOKUP(D1372,[1]MASTER!G:H,2,0)</f>
        <v>ABILIFY</v>
      </c>
      <c r="F1372" s="2" t="s">
        <v>116</v>
      </c>
      <c r="G1372" s="2" t="s">
        <v>32</v>
      </c>
      <c r="H1372" s="2" t="s">
        <v>20</v>
      </c>
      <c r="I1372" s="2" t="s">
        <v>20</v>
      </c>
      <c r="J1372" s="10">
        <v>1030</v>
      </c>
      <c r="K1372" s="10">
        <v>200139300</v>
      </c>
      <c r="L1372" s="2"/>
      <c r="M1372" s="2">
        <v>91736875.778172895</v>
      </c>
      <c r="O1372" s="2"/>
      <c r="P1372" s="2"/>
      <c r="Q1372" s="12">
        <f>K1372+L1372-M1372-O1372-P1372</f>
        <v>108402424.2218271</v>
      </c>
      <c r="R1372" t="str">
        <f>MID(G1372,3,3)</f>
        <v>MUP</v>
      </c>
    </row>
    <row r="1373" spans="1:18" x14ac:dyDescent="0.25">
      <c r="A1373" s="30" t="s">
        <v>224</v>
      </c>
      <c r="B1373" s="2" t="s">
        <v>115</v>
      </c>
      <c r="C1373" s="3" t="str">
        <f>VLOOKUP(B1373,[1]MASTER!A:B,2,0)</f>
        <v>ABILIFY ORAL SOLUTION 60ML (Lokal)</v>
      </c>
      <c r="D1373" s="3" t="str">
        <f>VLOOKUP(B1373,[1]MASTER!F:G,2,0)</f>
        <v>5112</v>
      </c>
      <c r="E1373" s="3" t="str">
        <f>VLOOKUP(D1373,[1]MASTER!G:H,2,0)</f>
        <v>ABILIFY</v>
      </c>
      <c r="F1373" s="2" t="s">
        <v>116</v>
      </c>
      <c r="G1373" s="2" t="s">
        <v>71</v>
      </c>
      <c r="H1373" s="2" t="s">
        <v>48</v>
      </c>
      <c r="I1373" s="2" t="s">
        <v>49</v>
      </c>
      <c r="J1373" s="10">
        <v>2269</v>
      </c>
      <c r="K1373" s="10">
        <v>349530374</v>
      </c>
      <c r="L1373" s="2"/>
      <c r="M1373" s="2">
        <v>202088321.49580032</v>
      </c>
      <c r="O1373" s="2"/>
      <c r="P1373" s="2"/>
      <c r="Q1373" s="12">
        <f>K1373+L1373-M1373-O1373-P1373</f>
        <v>147442052.50419968</v>
      </c>
      <c r="R1373" t="str">
        <f>MID(G1373,3,3)</f>
        <v>MUP</v>
      </c>
    </row>
    <row r="1374" spans="1:18" x14ac:dyDescent="0.25">
      <c r="A1374" s="30" t="s">
        <v>224</v>
      </c>
      <c r="B1374" s="2" t="s">
        <v>117</v>
      </c>
      <c r="C1374" s="3" t="str">
        <f>VLOOKUP(B1374,[1]MASTER!A:B,2,0)</f>
        <v>REXULTI TABLET 3 MG</v>
      </c>
      <c r="D1374" s="3" t="str">
        <f>VLOOKUP(B1374,[1]MASTER!F:G,2,0)</f>
        <v>5123</v>
      </c>
      <c r="E1374" s="3" t="str">
        <f>VLOOKUP(D1374,[1]MASTER!G:H,2,0)</f>
        <v>Rexulti</v>
      </c>
      <c r="F1374" s="2" t="s">
        <v>59</v>
      </c>
      <c r="G1374" s="2" t="s">
        <v>60</v>
      </c>
      <c r="H1374" s="2" t="s">
        <v>20</v>
      </c>
      <c r="I1374" s="2" t="s">
        <v>20</v>
      </c>
      <c r="J1374" s="10">
        <v>150</v>
      </c>
      <c r="K1374" s="10">
        <v>7154775</v>
      </c>
      <c r="L1374" s="2"/>
      <c r="M1374" s="2">
        <v>3096780.932876355</v>
      </c>
      <c r="O1374" s="2"/>
      <c r="P1374" s="2"/>
      <c r="Q1374" s="12">
        <f>K1374+L1374-M1374-O1374-P1374</f>
        <v>4057994.067123645</v>
      </c>
      <c r="R1374" t="str">
        <f>MID(G1374,3,3)</f>
        <v>APL</v>
      </c>
    </row>
    <row r="1375" spans="1:18" x14ac:dyDescent="0.25">
      <c r="A1375" s="30" t="s">
        <v>224</v>
      </c>
      <c r="B1375" s="2" t="s">
        <v>117</v>
      </c>
      <c r="C1375" s="3" t="str">
        <f>VLOOKUP(B1375,[1]MASTER!A:B,2,0)</f>
        <v>REXULTI TABLET 3 MG</v>
      </c>
      <c r="D1375" s="3" t="str">
        <f>VLOOKUP(B1375,[1]MASTER!F:G,2,0)</f>
        <v>5123</v>
      </c>
      <c r="E1375" s="3" t="str">
        <f>VLOOKUP(D1375,[1]MASTER!G:H,2,0)</f>
        <v>Rexulti</v>
      </c>
      <c r="F1375" s="2" t="s">
        <v>59</v>
      </c>
      <c r="G1375" s="2" t="s">
        <v>32</v>
      </c>
      <c r="H1375" s="2" t="s">
        <v>20</v>
      </c>
      <c r="I1375" s="2" t="s">
        <v>20</v>
      </c>
      <c r="J1375" s="10">
        <v>1800</v>
      </c>
      <c r="K1375" s="10">
        <v>82396980</v>
      </c>
      <c r="L1375" s="2"/>
      <c r="M1375" s="2">
        <v>37161371.194516256</v>
      </c>
      <c r="O1375" s="2"/>
      <c r="P1375" s="2"/>
      <c r="Q1375" s="12">
        <f>K1375+L1375-M1375-O1375-P1375</f>
        <v>45235608.805483744</v>
      </c>
      <c r="R1375" t="str">
        <f>MID(G1375,3,3)</f>
        <v>MUP</v>
      </c>
    </row>
    <row r="1376" spans="1:18" x14ac:dyDescent="0.25">
      <c r="A1376" s="30" t="s">
        <v>224</v>
      </c>
      <c r="B1376" s="2" t="s">
        <v>120</v>
      </c>
      <c r="C1376" s="3" t="str">
        <f>VLOOKUP(B1376,[1]MASTER!A:B,2,0)</f>
        <v>ABILIFY DISCMELT 15 MGKOP</v>
      </c>
      <c r="D1376" s="3" t="str">
        <f>VLOOKUP(B1376,[1]MASTER!F:G,2,0)</f>
        <v>5112</v>
      </c>
      <c r="E1376" s="3" t="str">
        <f>VLOOKUP(D1376,[1]MASTER!G:H,2,0)</f>
        <v>ABILIFY</v>
      </c>
      <c r="F1376" s="2" t="s">
        <v>59</v>
      </c>
      <c r="G1376" s="2" t="s">
        <v>32</v>
      </c>
      <c r="H1376" s="2" t="s">
        <v>20</v>
      </c>
      <c r="I1376" s="2" t="s">
        <v>20</v>
      </c>
      <c r="J1376" s="10">
        <v>300</v>
      </c>
      <c r="K1376" s="10">
        <v>14412900</v>
      </c>
      <c r="L1376" s="2"/>
      <c r="M1376" s="2">
        <v>5930515.6694894396</v>
      </c>
      <c r="O1376" s="2"/>
      <c r="P1376" s="2"/>
      <c r="Q1376" s="12">
        <f>K1376+L1376-M1376-O1376-P1376</f>
        <v>8482384.3305105604</v>
      </c>
      <c r="R1376" t="str">
        <f>MID(G1376,3,3)</f>
        <v>MUP</v>
      </c>
    </row>
    <row r="1377" spans="1:18" x14ac:dyDescent="0.25">
      <c r="A1377" s="30" t="s">
        <v>224</v>
      </c>
      <c r="B1377" s="2" t="s">
        <v>36</v>
      </c>
      <c r="C1377" s="3" t="str">
        <f>VLOOKUP(B1377,[1]MASTER!A:B,2,0)</f>
        <v>JINARC 30 MG</v>
      </c>
      <c r="D1377" s="3" t="str">
        <f>VLOOKUP(B1377,[1]MASTER!F:G,2,0)</f>
        <v>5124</v>
      </c>
      <c r="E1377" s="3" t="str">
        <f>VLOOKUP(D1377,[1]MASTER!G:H,2,0)</f>
        <v>JINARK</v>
      </c>
      <c r="F1377" s="2" t="s">
        <v>66</v>
      </c>
      <c r="G1377" s="2" t="s">
        <v>32</v>
      </c>
      <c r="H1377" s="2" t="s">
        <v>20</v>
      </c>
      <c r="I1377" s="2" t="s">
        <v>20</v>
      </c>
      <c r="J1377" s="10">
        <v>840</v>
      </c>
      <c r="K1377" s="10">
        <v>92063664</v>
      </c>
      <c r="L1377" s="2"/>
      <c r="M1377" s="2">
        <v>19109988.03977466</v>
      </c>
      <c r="O1377" s="2"/>
      <c r="P1377" s="2"/>
      <c r="Q1377" s="12">
        <f>K1377+L1377-M1377-O1377-P1377</f>
        <v>72953675.960225344</v>
      </c>
      <c r="R1377" t="str">
        <f>MID(G1377,3,3)</f>
        <v>MUP</v>
      </c>
    </row>
    <row r="1378" spans="1:18" x14ac:dyDescent="0.25">
      <c r="A1378" s="30" t="s">
        <v>224</v>
      </c>
      <c r="B1378" s="2" t="s">
        <v>36</v>
      </c>
      <c r="C1378" s="3" t="str">
        <f>VLOOKUP(B1378,[1]MASTER!A:B,2,0)</f>
        <v>JINARC 30 MG</v>
      </c>
      <c r="D1378" s="3" t="str">
        <f>VLOOKUP(B1378,[1]MASTER!F:G,2,0)</f>
        <v>5124</v>
      </c>
      <c r="E1378" s="3" t="str">
        <f>VLOOKUP(D1378,[1]MASTER!G:H,2,0)</f>
        <v>JINARK</v>
      </c>
      <c r="F1378" s="2" t="s">
        <v>66</v>
      </c>
      <c r="G1378" s="2" t="s">
        <v>67</v>
      </c>
      <c r="H1378" s="2" t="s">
        <v>68</v>
      </c>
      <c r="I1378" s="2" t="s">
        <v>49</v>
      </c>
      <c r="J1378" s="10">
        <v>90</v>
      </c>
      <c r="K1378" s="10">
        <v>10266183</v>
      </c>
      <c r="L1378" s="2"/>
      <c r="M1378" s="2">
        <v>2047498.7185472851</v>
      </c>
      <c r="O1378" s="2"/>
      <c r="P1378" s="2"/>
      <c r="Q1378" s="12">
        <f>K1378+L1378-M1378-O1378-P1378</f>
        <v>8218684.2814527154</v>
      </c>
      <c r="R1378" t="str">
        <f>MID(G1378,3,3)</f>
        <v>MUP</v>
      </c>
    </row>
    <row r="1379" spans="1:18" x14ac:dyDescent="0.25">
      <c r="A1379" s="30" t="s">
        <v>224</v>
      </c>
      <c r="B1379" s="2" t="s">
        <v>122</v>
      </c>
      <c r="C1379" s="3" t="str">
        <f>VLOOKUP(B1379,[1]MASTER!A:B,2,0)</f>
        <v>OTSU-RD5</v>
      </c>
      <c r="D1379" s="3" t="str">
        <f>VLOOKUP(B1379,[1]MASTER!F:G,2,0)</f>
        <v>1111</v>
      </c>
      <c r="E1379" s="3" t="str">
        <f>VLOOKUP(D1379,[1]MASTER!G:H,2,0)</f>
        <v>BASIC  SOLUTION</v>
      </c>
      <c r="F1379" s="2" t="s">
        <v>88</v>
      </c>
      <c r="G1379" s="2" t="s">
        <v>19</v>
      </c>
      <c r="H1379" s="2" t="s">
        <v>20</v>
      </c>
      <c r="I1379" s="2" t="s">
        <v>20</v>
      </c>
      <c r="J1379" s="10">
        <v>840</v>
      </c>
      <c r="K1379" s="10">
        <v>10965360</v>
      </c>
      <c r="L1379" s="2"/>
      <c r="M1379" s="2">
        <v>4666457.1489171721</v>
      </c>
      <c r="O1379" s="2"/>
      <c r="P1379" s="2"/>
      <c r="Q1379" s="12">
        <f>K1379+L1379-M1379-O1379-P1379</f>
        <v>6298902.8510828279</v>
      </c>
      <c r="R1379" t="str">
        <f>MID(G1379,3,3)</f>
        <v>MUP</v>
      </c>
    </row>
    <row r="1380" spans="1:18" x14ac:dyDescent="0.25">
      <c r="A1380" s="30" t="s">
        <v>224</v>
      </c>
      <c r="B1380" s="2" t="s">
        <v>122</v>
      </c>
      <c r="C1380" s="3" t="str">
        <f>VLOOKUP(B1380,[1]MASTER!A:B,2,0)</f>
        <v>OTSU-RD5</v>
      </c>
      <c r="D1380" s="3" t="str">
        <f>VLOOKUP(B1380,[1]MASTER!F:G,2,0)</f>
        <v>1111</v>
      </c>
      <c r="E1380" s="3" t="str">
        <f>VLOOKUP(D1380,[1]MASTER!G:H,2,0)</f>
        <v>BASIC  SOLUTION</v>
      </c>
      <c r="F1380" s="2" t="s">
        <v>88</v>
      </c>
      <c r="G1380" s="2" t="s">
        <v>81</v>
      </c>
      <c r="H1380" s="2" t="s">
        <v>48</v>
      </c>
      <c r="I1380" s="2" t="s">
        <v>49</v>
      </c>
      <c r="J1380" s="10">
        <v>2320</v>
      </c>
      <c r="K1380" s="10">
        <v>21673440</v>
      </c>
      <c r="L1380" s="2"/>
      <c r="M1380" s="2">
        <v>12888310.220818859</v>
      </c>
      <c r="O1380" s="2"/>
      <c r="P1380" s="2"/>
      <c r="Q1380" s="12">
        <f>K1380+L1380-M1380-O1380-P1380</f>
        <v>8785129.7791811414</v>
      </c>
      <c r="R1380" t="str">
        <f>MID(G1380,3,3)</f>
        <v>MUP</v>
      </c>
    </row>
    <row r="1381" spans="1:18" x14ac:dyDescent="0.25">
      <c r="A1381" s="30" t="s">
        <v>224</v>
      </c>
      <c r="B1381" s="2" t="s">
        <v>125</v>
      </c>
      <c r="C1381" s="3" t="str">
        <f>VLOOKUP(B1381,[1]MASTER!A:B,2,0)</f>
        <v>OTSU-NS</v>
      </c>
      <c r="D1381" s="3" t="str">
        <f>VLOOKUP(B1381,[1]MASTER!F:G,2,0)</f>
        <v>1111</v>
      </c>
      <c r="E1381" s="3" t="str">
        <f>VLOOKUP(D1381,[1]MASTER!G:H,2,0)</f>
        <v>BASIC  SOLUTION</v>
      </c>
      <c r="F1381" s="2" t="s">
        <v>88</v>
      </c>
      <c r="G1381" s="2" t="s">
        <v>81</v>
      </c>
      <c r="H1381" s="2" t="s">
        <v>48</v>
      </c>
      <c r="I1381" s="2" t="s">
        <v>49</v>
      </c>
      <c r="J1381" s="10">
        <v>10744</v>
      </c>
      <c r="K1381" s="10">
        <v>65892952</v>
      </c>
      <c r="L1381" s="2"/>
      <c r="M1381" s="2">
        <v>52321660.576350272</v>
      </c>
      <c r="O1381" s="2"/>
      <c r="P1381" s="2"/>
      <c r="Q1381" s="12">
        <f>K1381+L1381-M1381-O1381-P1381</f>
        <v>13571291.423649728</v>
      </c>
      <c r="R1381" t="str">
        <f>MID(G1381,3,3)</f>
        <v>MUP</v>
      </c>
    </row>
    <row r="1382" spans="1:18" x14ac:dyDescent="0.25">
      <c r="A1382" s="30" t="s">
        <v>224</v>
      </c>
      <c r="B1382" s="2" t="s">
        <v>126</v>
      </c>
      <c r="C1382" s="3" t="str">
        <f>VLOOKUP(B1382,[1]MASTER!A:B,2,0)</f>
        <v>DEXTROSE MONOHYDRATEInjeksi 400 mg/mL</v>
      </c>
      <c r="D1382" s="3" t="str">
        <f>VLOOKUP(B1382,[1]MASTER!F:G,2,0)</f>
        <v>1112</v>
      </c>
      <c r="E1382" s="3" t="str">
        <f>VLOOKUP(D1382,[1]MASTER!G:H,2,0)</f>
        <v>AMPOULE</v>
      </c>
      <c r="F1382" s="2" t="s">
        <v>127</v>
      </c>
      <c r="G1382" s="2" t="s">
        <v>81</v>
      </c>
      <c r="H1382" s="2" t="s">
        <v>48</v>
      </c>
      <c r="I1382" s="2" t="s">
        <v>49</v>
      </c>
      <c r="J1382" s="10">
        <v>280309</v>
      </c>
      <c r="K1382" s="10">
        <v>1667838550</v>
      </c>
      <c r="L1382" s="2"/>
      <c r="M1382" s="2">
        <v>823238595.75123394</v>
      </c>
      <c r="O1382" s="2"/>
      <c r="P1382" s="2"/>
      <c r="Q1382" s="12">
        <f>K1382+L1382-M1382-O1382-P1382</f>
        <v>844599954.24876606</v>
      </c>
      <c r="R1382" t="str">
        <f>MID(G1382,3,3)</f>
        <v>MUP</v>
      </c>
    </row>
    <row r="1383" spans="1:18" x14ac:dyDescent="0.25">
      <c r="A1383" s="30" t="s">
        <v>224</v>
      </c>
      <c r="B1383" s="2" t="s">
        <v>126</v>
      </c>
      <c r="C1383" s="3" t="str">
        <f>VLOOKUP(B1383,[1]MASTER!A:B,2,0)</f>
        <v>DEXTROSE MONOHYDRATEInjeksi 400 mg/mL</v>
      </c>
      <c r="D1383" s="3" t="str">
        <f>VLOOKUP(B1383,[1]MASTER!F:G,2,0)</f>
        <v>1112</v>
      </c>
      <c r="E1383" s="3" t="str">
        <f>VLOOKUP(D1383,[1]MASTER!G:H,2,0)</f>
        <v>AMPOULE</v>
      </c>
      <c r="F1383" s="2" t="s">
        <v>127</v>
      </c>
      <c r="G1383" s="2" t="s">
        <v>82</v>
      </c>
      <c r="H1383" s="2" t="s">
        <v>48</v>
      </c>
      <c r="I1383" s="2" t="s">
        <v>49</v>
      </c>
      <c r="J1383" s="10">
        <v>6240</v>
      </c>
      <c r="K1383" s="10">
        <v>37128000</v>
      </c>
      <c r="L1383" s="2"/>
      <c r="M1383" s="2">
        <v>18326235.823636416</v>
      </c>
      <c r="O1383" s="2"/>
      <c r="P1383" s="2"/>
      <c r="Q1383" s="12">
        <f>K1383+L1383-M1383-O1383-P1383</f>
        <v>18801764.176363584</v>
      </c>
      <c r="R1383" t="str">
        <f>MID(G1383,3,3)</f>
        <v>RNI</v>
      </c>
    </row>
    <row r="1384" spans="1:18" x14ac:dyDescent="0.25">
      <c r="A1384" s="30" t="s">
        <v>224</v>
      </c>
      <c r="B1384" s="2" t="s">
        <v>128</v>
      </c>
      <c r="C1384" s="3" t="str">
        <f>VLOOKUP(B1384,[1]MASTER!A:B,2,0)</f>
        <v>POTASSIUM CHLORIDEInjeksi 74,6 mg/mL</v>
      </c>
      <c r="D1384" s="3" t="str">
        <f>VLOOKUP(B1384,[1]MASTER!F:G,2,0)</f>
        <v>1112</v>
      </c>
      <c r="E1384" s="3" t="str">
        <f>VLOOKUP(D1384,[1]MASTER!G:H,2,0)</f>
        <v>AMPOULE</v>
      </c>
      <c r="F1384" s="2" t="s">
        <v>127</v>
      </c>
      <c r="G1384" s="2" t="s">
        <v>81</v>
      </c>
      <c r="H1384" s="2" t="s">
        <v>48</v>
      </c>
      <c r="I1384" s="2" t="s">
        <v>49</v>
      </c>
      <c r="J1384" s="10">
        <v>138145</v>
      </c>
      <c r="K1384" s="10">
        <v>400896790</v>
      </c>
      <c r="L1384" s="2"/>
      <c r="M1384" s="2">
        <v>337391039.0253619</v>
      </c>
      <c r="O1384" s="2"/>
      <c r="P1384" s="2"/>
      <c r="Q1384" s="12">
        <f>K1384+L1384-M1384-O1384-P1384</f>
        <v>63505750.974638104</v>
      </c>
      <c r="R1384" t="str">
        <f>MID(G1384,3,3)</f>
        <v>MUP</v>
      </c>
    </row>
    <row r="1385" spans="1:18" x14ac:dyDescent="0.25">
      <c r="A1385" s="30" t="s">
        <v>224</v>
      </c>
      <c r="B1385" s="2" t="s">
        <v>128</v>
      </c>
      <c r="C1385" s="3" t="str">
        <f>VLOOKUP(B1385,[1]MASTER!A:B,2,0)</f>
        <v>POTASSIUM CHLORIDEInjeksi 74,6 mg/mL</v>
      </c>
      <c r="D1385" s="3" t="str">
        <f>VLOOKUP(B1385,[1]MASTER!F:G,2,0)</f>
        <v>1112</v>
      </c>
      <c r="E1385" s="3" t="str">
        <f>VLOOKUP(D1385,[1]MASTER!G:H,2,0)</f>
        <v>AMPOULE</v>
      </c>
      <c r="F1385" s="2" t="s">
        <v>127</v>
      </c>
      <c r="G1385" s="2" t="s">
        <v>82</v>
      </c>
      <c r="H1385" s="2" t="s">
        <v>48</v>
      </c>
      <c r="I1385" s="2" t="s">
        <v>49</v>
      </c>
      <c r="J1385" s="10">
        <v>1440</v>
      </c>
      <c r="K1385" s="10">
        <v>4178880</v>
      </c>
      <c r="L1385" s="2"/>
      <c r="M1385" s="2">
        <v>3516906.8456804161</v>
      </c>
      <c r="O1385" s="2"/>
      <c r="P1385" s="2"/>
      <c r="Q1385" s="12">
        <f>K1385+L1385-M1385-O1385-P1385</f>
        <v>661973.1543195839</v>
      </c>
      <c r="R1385" t="str">
        <f>MID(G1385,3,3)</f>
        <v>RNI</v>
      </c>
    </row>
    <row r="1386" spans="1:18" x14ac:dyDescent="0.25">
      <c r="A1386" s="30" t="s">
        <v>224</v>
      </c>
      <c r="B1386" s="2" t="s">
        <v>129</v>
      </c>
      <c r="C1386" s="3" t="str">
        <f>VLOOKUP(B1386,[1]MASTER!A:B,2,0)</f>
        <v>SODIUM CHLORIDEInjeksi 9 mg/mL</v>
      </c>
      <c r="D1386" s="3" t="str">
        <f>VLOOKUP(B1386,[1]MASTER!F:G,2,0)</f>
        <v>1112</v>
      </c>
      <c r="E1386" s="3" t="str">
        <f>VLOOKUP(D1386,[1]MASTER!G:H,2,0)</f>
        <v>AMPOULE</v>
      </c>
      <c r="F1386" s="2" t="s">
        <v>127</v>
      </c>
      <c r="G1386" s="2" t="s">
        <v>81</v>
      </c>
      <c r="H1386" s="2" t="s">
        <v>48</v>
      </c>
      <c r="I1386" s="2" t="s">
        <v>49</v>
      </c>
      <c r="J1386" s="10">
        <v>419514</v>
      </c>
      <c r="K1386" s="10">
        <v>1188483162</v>
      </c>
      <c r="L1386" s="2"/>
      <c r="M1386" s="2">
        <v>892265576.45625651</v>
      </c>
      <c r="O1386" s="2"/>
      <c r="P1386" s="2"/>
      <c r="Q1386" s="12">
        <f>K1386+L1386-M1386-O1386-P1386</f>
        <v>296217585.54374349</v>
      </c>
      <c r="R1386" t="str">
        <f>MID(G1386,3,3)</f>
        <v>MUP</v>
      </c>
    </row>
    <row r="1387" spans="1:18" x14ac:dyDescent="0.25">
      <c r="A1387" s="30" t="s">
        <v>224</v>
      </c>
      <c r="B1387" s="2" t="s">
        <v>130</v>
      </c>
      <c r="C1387" s="3" t="str">
        <f>VLOOKUP(B1387,[1]MASTER!A:B,2,0)</f>
        <v>MAGNESIUM SULFATEInjeksi i.v. 200 mg/mL</v>
      </c>
      <c r="D1387" s="3" t="str">
        <f>VLOOKUP(B1387,[1]MASTER!F:G,2,0)</f>
        <v>1112</v>
      </c>
      <c r="E1387" s="3" t="str">
        <f>VLOOKUP(D1387,[1]MASTER!G:H,2,0)</f>
        <v>AMPOULE</v>
      </c>
      <c r="F1387" s="2" t="s">
        <v>127</v>
      </c>
      <c r="G1387" s="2" t="s">
        <v>81</v>
      </c>
      <c r="H1387" s="2" t="s">
        <v>48</v>
      </c>
      <c r="I1387" s="2" t="s">
        <v>49</v>
      </c>
      <c r="J1387" s="10">
        <v>15196</v>
      </c>
      <c r="K1387" s="10">
        <v>57866368</v>
      </c>
      <c r="L1387" s="2"/>
      <c r="M1387" s="2">
        <v>36843702.359665595</v>
      </c>
      <c r="O1387" s="2"/>
      <c r="P1387" s="2"/>
      <c r="Q1387" s="12">
        <f>K1387+L1387-M1387-O1387-P1387</f>
        <v>21022665.640334405</v>
      </c>
      <c r="R1387" t="str">
        <f>MID(G1387,3,3)</f>
        <v>MUP</v>
      </c>
    </row>
    <row r="1388" spans="1:18" x14ac:dyDescent="0.25">
      <c r="A1388" s="30" t="s">
        <v>224</v>
      </c>
      <c r="B1388" s="2" t="s">
        <v>131</v>
      </c>
      <c r="C1388" s="3" t="str">
        <f>VLOOKUP(B1388,[1]MASTER!A:B,2,0)</f>
        <v>MAGNESIUM SULFATEInjeksi i.m. 400 mg/mL</v>
      </c>
      <c r="D1388" s="3" t="str">
        <f>VLOOKUP(B1388,[1]MASTER!F:G,2,0)</f>
        <v>1112</v>
      </c>
      <c r="E1388" s="3" t="str">
        <f>VLOOKUP(D1388,[1]MASTER!G:H,2,0)</f>
        <v>AMPOULE</v>
      </c>
      <c r="F1388" s="2" t="s">
        <v>127</v>
      </c>
      <c r="G1388" s="2" t="s">
        <v>81</v>
      </c>
      <c r="H1388" s="2" t="s">
        <v>48</v>
      </c>
      <c r="I1388" s="2" t="s">
        <v>49</v>
      </c>
      <c r="J1388" s="10">
        <v>16894</v>
      </c>
      <c r="K1388" s="10">
        <v>73235490</v>
      </c>
      <c r="L1388" s="2"/>
      <c r="M1388" s="2">
        <v>46287656.890688829</v>
      </c>
      <c r="O1388" s="2"/>
      <c r="P1388" s="2"/>
      <c r="Q1388" s="12">
        <f>K1388+L1388-M1388-O1388-P1388</f>
        <v>26947833.109311171</v>
      </c>
      <c r="R1388" t="str">
        <f>MID(G1388,3,3)</f>
        <v>MUP</v>
      </c>
    </row>
    <row r="1389" spans="1:18" x14ac:dyDescent="0.25">
      <c r="A1389" s="30" t="s">
        <v>224</v>
      </c>
      <c r="B1389" s="2" t="s">
        <v>132</v>
      </c>
      <c r="C1389" s="3" t="str">
        <f>VLOOKUP(B1389,[1]MASTER!A:B,2,0)</f>
        <v>STERILE WATER FORInjection</v>
      </c>
      <c r="D1389" s="3" t="str">
        <f>VLOOKUP(B1389,[1]MASTER!F:G,2,0)</f>
        <v>1112</v>
      </c>
      <c r="E1389" s="3" t="str">
        <f>VLOOKUP(D1389,[1]MASTER!G:H,2,0)</f>
        <v>AMPOULE</v>
      </c>
      <c r="F1389" s="2" t="s">
        <v>127</v>
      </c>
      <c r="G1389" s="2" t="s">
        <v>81</v>
      </c>
      <c r="H1389" s="2" t="s">
        <v>48</v>
      </c>
      <c r="I1389" s="2" t="s">
        <v>49</v>
      </c>
      <c r="J1389" s="10">
        <v>1561631</v>
      </c>
      <c r="K1389" s="10">
        <v>3533970953</v>
      </c>
      <c r="L1389" s="2"/>
      <c r="M1389" s="2">
        <v>3052558062.2937207</v>
      </c>
      <c r="O1389" s="2"/>
      <c r="P1389" s="2"/>
      <c r="Q1389" s="12">
        <f>K1389+L1389-M1389-O1389-P1389</f>
        <v>481412890.70627928</v>
      </c>
      <c r="R1389" t="str">
        <f>MID(G1389,3,3)</f>
        <v>MUP</v>
      </c>
    </row>
    <row r="1390" spans="1:18" x14ac:dyDescent="0.25">
      <c r="A1390" s="30" t="s">
        <v>224</v>
      </c>
      <c r="B1390" s="2" t="s">
        <v>132</v>
      </c>
      <c r="C1390" s="3" t="str">
        <f>VLOOKUP(B1390,[1]MASTER!A:B,2,0)</f>
        <v>STERILE WATER FORInjection</v>
      </c>
      <c r="D1390" s="3" t="str">
        <f>VLOOKUP(B1390,[1]MASTER!F:G,2,0)</f>
        <v>1112</v>
      </c>
      <c r="E1390" s="3" t="str">
        <f>VLOOKUP(D1390,[1]MASTER!G:H,2,0)</f>
        <v>AMPOULE</v>
      </c>
      <c r="F1390" s="2" t="s">
        <v>127</v>
      </c>
      <c r="G1390" s="2" t="s">
        <v>82</v>
      </c>
      <c r="H1390" s="2" t="s">
        <v>48</v>
      </c>
      <c r="I1390" s="2" t="s">
        <v>49</v>
      </c>
      <c r="J1390" s="10">
        <v>11040</v>
      </c>
      <c r="K1390" s="10">
        <v>24983520</v>
      </c>
      <c r="L1390" s="2"/>
      <c r="M1390" s="2">
        <v>21580156.264650673</v>
      </c>
      <c r="O1390" s="2"/>
      <c r="P1390" s="2"/>
      <c r="Q1390" s="12">
        <f>K1390+L1390-M1390-O1390-P1390</f>
        <v>3403363.7353493273</v>
      </c>
      <c r="R1390" t="str">
        <f>MID(G1390,3,3)</f>
        <v>RNI</v>
      </c>
    </row>
    <row r="1391" spans="1:18" x14ac:dyDescent="0.25">
      <c r="A1391" s="30" t="s">
        <v>224</v>
      </c>
      <c r="B1391" s="2" t="s">
        <v>133</v>
      </c>
      <c r="C1391" s="3" t="str">
        <f>VLOOKUP(B1391,[1]MASTER!A:B,2,0)</f>
        <v>OTSU-MGSO4 40</v>
      </c>
      <c r="D1391" s="3" t="str">
        <f>VLOOKUP(B1391,[1]MASTER!F:G,2,0)</f>
        <v>1112</v>
      </c>
      <c r="E1391" s="3" t="str">
        <f>VLOOKUP(D1391,[1]MASTER!G:H,2,0)</f>
        <v>AMPOULE</v>
      </c>
      <c r="F1391" s="2" t="s">
        <v>127</v>
      </c>
      <c r="G1391" s="2" t="s">
        <v>19</v>
      </c>
      <c r="H1391" s="2" t="s">
        <v>20</v>
      </c>
      <c r="I1391" s="2" t="s">
        <v>20</v>
      </c>
      <c r="J1391" s="10">
        <v>3360</v>
      </c>
      <c r="K1391" s="10">
        <v>25428480</v>
      </c>
      <c r="L1391" s="2"/>
      <c r="M1391" s="2">
        <v>6741600.1361341923</v>
      </c>
      <c r="O1391" s="2"/>
      <c r="P1391" s="2"/>
      <c r="Q1391" s="12">
        <f>K1391+L1391-M1391-O1391-P1391</f>
        <v>18686879.863865808</v>
      </c>
      <c r="R1391" t="str">
        <f>MID(G1391,3,3)</f>
        <v>MUP</v>
      </c>
    </row>
    <row r="1392" spans="1:18" x14ac:dyDescent="0.25">
      <c r="A1392" s="30" t="s">
        <v>224</v>
      </c>
      <c r="B1392" s="2" t="s">
        <v>133</v>
      </c>
      <c r="C1392" s="3" t="str">
        <f>VLOOKUP(B1392,[1]MASTER!A:B,2,0)</f>
        <v>OTSU-MGSO4 40</v>
      </c>
      <c r="D1392" s="3" t="str">
        <f>VLOOKUP(B1392,[1]MASTER!F:G,2,0)</f>
        <v>1112</v>
      </c>
      <c r="E1392" s="3" t="str">
        <f>VLOOKUP(D1392,[1]MASTER!G:H,2,0)</f>
        <v>AMPOULE</v>
      </c>
      <c r="F1392" s="2" t="s">
        <v>127</v>
      </c>
      <c r="G1392" s="2" t="s">
        <v>89</v>
      </c>
      <c r="H1392" s="2" t="s">
        <v>52</v>
      </c>
      <c r="I1392" s="2" t="s">
        <v>49</v>
      </c>
      <c r="J1392" s="10">
        <v>77854</v>
      </c>
      <c r="K1392" s="10">
        <v>337497090</v>
      </c>
      <c r="L1392" s="2"/>
      <c r="M1392" s="2">
        <v>156208493.15434262</v>
      </c>
      <c r="O1392" s="2"/>
      <c r="P1392" s="2"/>
      <c r="Q1392" s="12">
        <f>K1392+L1392-M1392-O1392-P1392</f>
        <v>181288596.84565738</v>
      </c>
      <c r="R1392" t="str">
        <f>MID(G1392,3,3)</f>
        <v>MUP</v>
      </c>
    </row>
    <row r="1393" spans="1:18" x14ac:dyDescent="0.25">
      <c r="A1393" s="30" t="s">
        <v>224</v>
      </c>
      <c r="B1393" s="2" t="s">
        <v>134</v>
      </c>
      <c r="C1393" s="3" t="str">
        <f>VLOOKUP(B1393,[1]MASTER!A:B,2,0)</f>
        <v>MEPTIN INHALATION 0.3 ML840 pcs</v>
      </c>
      <c r="D1393" s="3" t="str">
        <f>VLOOKUP(B1393,[1]MASTER!F:G,2,0)</f>
        <v>5113</v>
      </c>
      <c r="E1393" s="3" t="str">
        <f>VLOOKUP(D1393,[1]MASTER!G:H,2,0)</f>
        <v>MEPTIN</v>
      </c>
      <c r="F1393" s="2" t="s">
        <v>59</v>
      </c>
      <c r="G1393" s="2" t="s">
        <v>60</v>
      </c>
      <c r="H1393" s="2" t="s">
        <v>20</v>
      </c>
      <c r="I1393" s="2" t="s">
        <v>20</v>
      </c>
      <c r="J1393" s="10">
        <v>672</v>
      </c>
      <c r="K1393" s="10">
        <v>5206992</v>
      </c>
      <c r="L1393" s="2"/>
      <c r="M1393" s="2">
        <v>2053148.6926886209</v>
      </c>
      <c r="O1393" s="2"/>
      <c r="P1393" s="2"/>
      <c r="Q1393" s="12">
        <f>K1393+L1393-M1393-O1393-P1393</f>
        <v>3153843.3073113794</v>
      </c>
      <c r="R1393" t="str">
        <f>MID(G1393,3,3)</f>
        <v>APL</v>
      </c>
    </row>
    <row r="1394" spans="1:18" x14ac:dyDescent="0.25">
      <c r="A1394" s="30" t="s">
        <v>224</v>
      </c>
      <c r="B1394" s="2" t="s">
        <v>134</v>
      </c>
      <c r="C1394" s="3" t="str">
        <f>VLOOKUP(B1394,[1]MASTER!A:B,2,0)</f>
        <v>MEPTIN INHALATION 0.3 ML840 pcs</v>
      </c>
      <c r="D1394" s="3" t="str">
        <f>VLOOKUP(B1394,[1]MASTER!F:G,2,0)</f>
        <v>5113</v>
      </c>
      <c r="E1394" s="3" t="str">
        <f>VLOOKUP(D1394,[1]MASTER!G:H,2,0)</f>
        <v>MEPTIN</v>
      </c>
      <c r="F1394" s="2" t="s">
        <v>59</v>
      </c>
      <c r="G1394" s="2" t="s">
        <v>32</v>
      </c>
      <c r="H1394" s="2" t="s">
        <v>20</v>
      </c>
      <c r="I1394" s="2" t="s">
        <v>20</v>
      </c>
      <c r="J1394" s="10">
        <v>5124</v>
      </c>
      <c r="K1394" s="10">
        <v>38103162.000000075</v>
      </c>
      <c r="L1394" s="2"/>
      <c r="M1394" s="2">
        <v>15655258.781750733</v>
      </c>
      <c r="O1394" s="2"/>
      <c r="P1394" s="2"/>
      <c r="Q1394" s="12">
        <f>K1394+L1394-M1394-O1394-P1394</f>
        <v>22447903.218249343</v>
      </c>
      <c r="R1394" t="str">
        <f>MID(G1394,3,3)</f>
        <v>MUP</v>
      </c>
    </row>
    <row r="1395" spans="1:18" x14ac:dyDescent="0.25">
      <c r="A1395" s="30" t="s">
        <v>224</v>
      </c>
      <c r="B1395" s="2" t="s">
        <v>134</v>
      </c>
      <c r="C1395" s="3" t="str">
        <f>VLOOKUP(B1395,[1]MASTER!A:B,2,0)</f>
        <v>MEPTIN INHALATION 0.3 ML840 pcs</v>
      </c>
      <c r="D1395" s="3" t="str">
        <f>VLOOKUP(B1395,[1]MASTER!F:G,2,0)</f>
        <v>5113</v>
      </c>
      <c r="E1395" s="3" t="str">
        <f>VLOOKUP(D1395,[1]MASTER!G:H,2,0)</f>
        <v>MEPTIN</v>
      </c>
      <c r="F1395" s="2" t="s">
        <v>59</v>
      </c>
      <c r="G1395" s="2" t="s">
        <v>67</v>
      </c>
      <c r="H1395" s="2" t="s">
        <v>68</v>
      </c>
      <c r="I1395" s="2" t="s">
        <v>49</v>
      </c>
      <c r="J1395" s="10">
        <v>224</v>
      </c>
      <c r="K1395" s="10">
        <v>1596872.0000000095</v>
      </c>
      <c r="L1395" s="2"/>
      <c r="M1395" s="2">
        <v>684382.89756287367</v>
      </c>
      <c r="O1395" s="2"/>
      <c r="P1395" s="2"/>
      <c r="Q1395" s="12">
        <f>K1395+L1395-M1395-O1395-P1395</f>
        <v>912489.10243713588</v>
      </c>
      <c r="R1395" t="str">
        <f>MID(G1395,3,3)</f>
        <v>MUP</v>
      </c>
    </row>
    <row r="1396" spans="1:18" x14ac:dyDescent="0.25">
      <c r="A1396" s="30" t="s">
        <v>224</v>
      </c>
      <c r="B1396" s="2" t="s">
        <v>134</v>
      </c>
      <c r="C1396" s="3" t="str">
        <f>VLOOKUP(B1396,[1]MASTER!A:B,2,0)</f>
        <v>MEPTIN INHALATION 0.3 ML840 pcs</v>
      </c>
      <c r="D1396" s="3" t="str">
        <f>VLOOKUP(B1396,[1]MASTER!F:G,2,0)</f>
        <v>5113</v>
      </c>
      <c r="E1396" s="3" t="str">
        <f>VLOOKUP(D1396,[1]MASTER!G:H,2,0)</f>
        <v>MEPTIN</v>
      </c>
      <c r="F1396" s="2" t="s">
        <v>59</v>
      </c>
      <c r="G1396" s="2" t="s">
        <v>71</v>
      </c>
      <c r="H1396" s="2" t="s">
        <v>48</v>
      </c>
      <c r="I1396" s="2" t="s">
        <v>49</v>
      </c>
      <c r="J1396" s="10">
        <v>1512</v>
      </c>
      <c r="K1396" s="10">
        <v>9439416</v>
      </c>
      <c r="L1396" s="2"/>
      <c r="M1396" s="2">
        <v>4619584.5585493976</v>
      </c>
      <c r="O1396" s="2"/>
      <c r="P1396" s="2"/>
      <c r="Q1396" s="12">
        <f>K1396+L1396-M1396-O1396-P1396</f>
        <v>4819831.4414506024</v>
      </c>
      <c r="R1396" t="str">
        <f>MID(G1396,3,3)</f>
        <v>MUP</v>
      </c>
    </row>
    <row r="1397" spans="1:18" x14ac:dyDescent="0.25">
      <c r="A1397" s="30" t="s">
        <v>224</v>
      </c>
      <c r="B1397" s="2" t="s">
        <v>135</v>
      </c>
      <c r="C1397" s="3" t="str">
        <f>VLOOKUP(B1397,[1]MASTER!A:B,2,0)</f>
        <v>OTSU-D40</v>
      </c>
      <c r="D1397" s="3" t="str">
        <f>VLOOKUP(B1397,[1]MASTER!F:G,2,0)</f>
        <v>1112</v>
      </c>
      <c r="E1397" s="3" t="str">
        <f>VLOOKUP(D1397,[1]MASTER!G:H,2,0)</f>
        <v>AMPOULE</v>
      </c>
      <c r="F1397" s="2" t="s">
        <v>127</v>
      </c>
      <c r="G1397" s="2" t="s">
        <v>19</v>
      </c>
      <c r="H1397" s="2" t="s">
        <v>20</v>
      </c>
      <c r="I1397" s="2" t="s">
        <v>20</v>
      </c>
      <c r="J1397" s="10">
        <v>10560</v>
      </c>
      <c r="K1397" s="10">
        <v>81438720</v>
      </c>
      <c r="L1397" s="2"/>
      <c r="M1397" s="2">
        <v>28519390.450030655</v>
      </c>
      <c r="O1397" s="2"/>
      <c r="P1397" s="2"/>
      <c r="Q1397" s="12">
        <f>K1397+L1397-M1397-O1397-P1397</f>
        <v>52919329.549969345</v>
      </c>
      <c r="R1397" t="str">
        <f>MID(G1397,3,3)</f>
        <v>MUP</v>
      </c>
    </row>
    <row r="1398" spans="1:18" x14ac:dyDescent="0.25">
      <c r="A1398" s="30" t="s">
        <v>224</v>
      </c>
      <c r="B1398" s="2" t="s">
        <v>135</v>
      </c>
      <c r="C1398" s="3" t="str">
        <f>VLOOKUP(B1398,[1]MASTER!A:B,2,0)</f>
        <v>OTSU-D40</v>
      </c>
      <c r="D1398" s="3" t="str">
        <f>VLOOKUP(B1398,[1]MASTER!F:G,2,0)</f>
        <v>1112</v>
      </c>
      <c r="E1398" s="3" t="str">
        <f>VLOOKUP(D1398,[1]MASTER!G:H,2,0)</f>
        <v>AMPOULE</v>
      </c>
      <c r="F1398" s="2" t="s">
        <v>127</v>
      </c>
      <c r="G1398" s="2" t="s">
        <v>89</v>
      </c>
      <c r="H1398" s="2" t="s">
        <v>52</v>
      </c>
      <c r="I1398" s="2" t="s">
        <v>49</v>
      </c>
      <c r="J1398" s="10">
        <v>228937</v>
      </c>
      <c r="K1398" s="10">
        <v>1362175150</v>
      </c>
      <c r="L1398" s="2"/>
      <c r="M1398" s="2">
        <v>618290122.29722202</v>
      </c>
      <c r="O1398" s="2"/>
      <c r="P1398" s="2"/>
      <c r="Q1398" s="12">
        <f>K1398+L1398-M1398-O1398-P1398</f>
        <v>743885027.70277798</v>
      </c>
      <c r="R1398" t="str">
        <f>MID(G1398,3,3)</f>
        <v>MUP</v>
      </c>
    </row>
    <row r="1399" spans="1:18" x14ac:dyDescent="0.25">
      <c r="A1399" s="30" t="s">
        <v>224</v>
      </c>
      <c r="B1399" s="2" t="s">
        <v>136</v>
      </c>
      <c r="C1399" s="3" t="str">
        <f>VLOOKUP(B1399,[1]MASTER!A:B,2,0)</f>
        <v>OTSU-WI</v>
      </c>
      <c r="D1399" s="3" t="str">
        <f>VLOOKUP(B1399,[1]MASTER!F:G,2,0)</f>
        <v>1112</v>
      </c>
      <c r="E1399" s="3" t="str">
        <f>VLOOKUP(D1399,[1]MASTER!G:H,2,0)</f>
        <v>AMPOULE</v>
      </c>
      <c r="F1399" s="2" t="s">
        <v>127</v>
      </c>
      <c r="G1399" s="2" t="s">
        <v>19</v>
      </c>
      <c r="H1399" s="2" t="s">
        <v>20</v>
      </c>
      <c r="I1399" s="2" t="s">
        <v>20</v>
      </c>
      <c r="J1399" s="10">
        <v>170520</v>
      </c>
      <c r="K1399" s="10">
        <v>859079760</v>
      </c>
      <c r="L1399" s="2"/>
      <c r="M1399" s="2">
        <v>339943680.65216058</v>
      </c>
      <c r="O1399" s="2"/>
      <c r="P1399" s="2"/>
      <c r="Q1399" s="12">
        <f>K1399+L1399-M1399-O1399-P1399</f>
        <v>519136079.34783942</v>
      </c>
      <c r="R1399" t="str">
        <f>MID(G1399,3,3)</f>
        <v>MUP</v>
      </c>
    </row>
    <row r="1400" spans="1:18" x14ac:dyDescent="0.25">
      <c r="A1400" s="30" t="s">
        <v>224</v>
      </c>
      <c r="B1400" s="2" t="s">
        <v>136</v>
      </c>
      <c r="C1400" s="3" t="str">
        <f>VLOOKUP(B1400,[1]MASTER!A:B,2,0)</f>
        <v>OTSU-WI</v>
      </c>
      <c r="D1400" s="3" t="str">
        <f>VLOOKUP(B1400,[1]MASTER!F:G,2,0)</f>
        <v>1112</v>
      </c>
      <c r="E1400" s="3" t="str">
        <f>VLOOKUP(D1400,[1]MASTER!G:H,2,0)</f>
        <v>AMPOULE</v>
      </c>
      <c r="F1400" s="2" t="s">
        <v>127</v>
      </c>
      <c r="G1400" s="2" t="s">
        <v>89</v>
      </c>
      <c r="H1400" s="2" t="s">
        <v>52</v>
      </c>
      <c r="I1400" s="2" t="s">
        <v>49</v>
      </c>
      <c r="J1400" s="10">
        <v>843297</v>
      </c>
      <c r="K1400" s="10">
        <v>1908381111</v>
      </c>
      <c r="L1400" s="2"/>
      <c r="M1400" s="2">
        <v>1681172214.7720208</v>
      </c>
      <c r="O1400" s="2"/>
      <c r="P1400" s="2"/>
      <c r="Q1400" s="12">
        <f>K1400+L1400-M1400-O1400-P1400</f>
        <v>227208896.22797918</v>
      </c>
      <c r="R1400" t="str">
        <f>MID(G1400,3,3)</f>
        <v>MUP</v>
      </c>
    </row>
    <row r="1401" spans="1:18" x14ac:dyDescent="0.25">
      <c r="A1401" s="30" t="s">
        <v>224</v>
      </c>
      <c r="B1401" s="2" t="s">
        <v>136</v>
      </c>
      <c r="C1401" s="3" t="str">
        <f>VLOOKUP(B1401,[1]MASTER!A:B,2,0)</f>
        <v>OTSU-WI</v>
      </c>
      <c r="D1401" s="3" t="str">
        <f>VLOOKUP(B1401,[1]MASTER!F:G,2,0)</f>
        <v>1112</v>
      </c>
      <c r="E1401" s="3" t="str">
        <f>VLOOKUP(D1401,[1]MASTER!G:H,2,0)</f>
        <v>AMPOULE</v>
      </c>
      <c r="F1401" s="2" t="s">
        <v>127</v>
      </c>
      <c r="G1401" s="2" t="s">
        <v>85</v>
      </c>
      <c r="H1401" s="2" t="s">
        <v>68</v>
      </c>
      <c r="I1401" s="2" t="s">
        <v>49</v>
      </c>
      <c r="J1401" s="10">
        <v>3840</v>
      </c>
      <c r="K1401" s="10">
        <v>17137920</v>
      </c>
      <c r="L1401" s="2"/>
      <c r="M1401" s="2">
        <v>7655311.598078208</v>
      </c>
      <c r="O1401" s="2"/>
      <c r="P1401" s="2"/>
      <c r="Q1401" s="12">
        <f>K1401+L1401-M1401-O1401-P1401</f>
        <v>9482608.401921792</v>
      </c>
      <c r="R1401" t="str">
        <f>MID(G1401,3,3)</f>
        <v>MUP</v>
      </c>
    </row>
    <row r="1402" spans="1:18" x14ac:dyDescent="0.25">
      <c r="A1402" s="30" t="s">
        <v>224</v>
      </c>
      <c r="B1402" s="2" t="s">
        <v>29</v>
      </c>
      <c r="C1402" s="3" t="str">
        <f>VLOOKUP(B1402,[1]MASTER!A:B,2,0)</f>
        <v>PROTEN GOLD VANILAKEMASAN TUNGGAL</v>
      </c>
      <c r="D1402" s="3" t="str">
        <f>VLOOKUP(B1402,[1]MASTER!F:G,2,0)</f>
        <v>1152</v>
      </c>
      <c r="E1402" s="3" t="str">
        <f>VLOOKUP(D1402,[1]MASTER!G:H,2,0)</f>
        <v>PROTEN</v>
      </c>
      <c r="F1402" s="2" t="s">
        <v>137</v>
      </c>
      <c r="G1402" s="2" t="s">
        <v>19</v>
      </c>
      <c r="H1402" s="2" t="s">
        <v>20</v>
      </c>
      <c r="I1402" s="2" t="s">
        <v>20</v>
      </c>
      <c r="J1402" s="10">
        <v>21800</v>
      </c>
      <c r="K1402" s="10">
        <v>236922400</v>
      </c>
      <c r="L1402" s="2"/>
      <c r="M1402" s="2">
        <v>175812190.63147911</v>
      </c>
      <c r="O1402" s="2"/>
      <c r="P1402" s="2"/>
      <c r="Q1402" s="12">
        <f>K1402+L1402-M1402-O1402-P1402</f>
        <v>61110209.368520886</v>
      </c>
      <c r="R1402" t="str">
        <f>MID(G1402,3,3)</f>
        <v>MUP</v>
      </c>
    </row>
    <row r="1403" spans="1:18" x14ac:dyDescent="0.25">
      <c r="A1403" s="30" t="s">
        <v>224</v>
      </c>
      <c r="B1403" s="2" t="s">
        <v>29</v>
      </c>
      <c r="C1403" s="3" t="str">
        <f>VLOOKUP(B1403,[1]MASTER!A:B,2,0)</f>
        <v>PROTEN GOLD VANILAKEMASAN TUNGGAL</v>
      </c>
      <c r="D1403" s="3" t="str">
        <f>VLOOKUP(B1403,[1]MASTER!F:G,2,0)</f>
        <v>1152</v>
      </c>
      <c r="E1403" s="3" t="str">
        <f>VLOOKUP(D1403,[1]MASTER!G:H,2,0)</f>
        <v>PROTEN</v>
      </c>
      <c r="F1403" s="2" t="s">
        <v>137</v>
      </c>
      <c r="G1403" s="2" t="s">
        <v>89</v>
      </c>
      <c r="H1403" s="2" t="s">
        <v>52</v>
      </c>
      <c r="I1403" s="2" t="s">
        <v>49</v>
      </c>
      <c r="J1403" s="10">
        <v>8760</v>
      </c>
      <c r="K1403" s="10">
        <v>72848160</v>
      </c>
      <c r="L1403" s="2"/>
      <c r="M1403" s="2">
        <v>70647467.42806229</v>
      </c>
      <c r="O1403" s="2"/>
      <c r="P1403" s="2"/>
      <c r="Q1403" s="12">
        <f>K1403+L1403-M1403-O1403-P1403</f>
        <v>2200692.57193771</v>
      </c>
      <c r="R1403" t="str">
        <f>MID(G1403,3,3)</f>
        <v>MUP</v>
      </c>
    </row>
    <row r="1404" spans="1:18" x14ac:dyDescent="0.25">
      <c r="A1404" s="30" t="s">
        <v>224</v>
      </c>
      <c r="B1404" s="2" t="s">
        <v>29</v>
      </c>
      <c r="C1404" s="3" t="str">
        <f>VLOOKUP(B1404,[1]MASTER!A:B,2,0)</f>
        <v>PROTEN GOLD VANILAKEMASAN TUNGGAL</v>
      </c>
      <c r="D1404" s="3" t="str">
        <f>VLOOKUP(B1404,[1]MASTER!F:G,2,0)</f>
        <v>1152</v>
      </c>
      <c r="E1404" s="3" t="str">
        <f>VLOOKUP(D1404,[1]MASTER!G:H,2,0)</f>
        <v>PROTEN</v>
      </c>
      <c r="F1404" s="2" t="s">
        <v>137</v>
      </c>
      <c r="G1404" s="2" t="s">
        <v>81</v>
      </c>
      <c r="H1404" s="2" t="s">
        <v>48</v>
      </c>
      <c r="I1404" s="2" t="s">
        <v>49</v>
      </c>
      <c r="J1404" s="10">
        <v>27300</v>
      </c>
      <c r="K1404" s="10">
        <v>280671300</v>
      </c>
      <c r="L1404" s="2"/>
      <c r="M1404" s="2">
        <v>220168477.25868711</v>
      </c>
      <c r="O1404" s="2"/>
      <c r="P1404" s="2"/>
      <c r="Q1404" s="12">
        <f>K1404+L1404-M1404-O1404-P1404</f>
        <v>60502822.741312891</v>
      </c>
      <c r="R1404" t="str">
        <f>MID(G1404,3,3)</f>
        <v>MUP</v>
      </c>
    </row>
    <row r="1405" spans="1:18" x14ac:dyDescent="0.25">
      <c r="A1405" s="30" t="s">
        <v>224</v>
      </c>
      <c r="B1405" s="2" t="s">
        <v>30</v>
      </c>
      <c r="C1405" s="3" t="str">
        <f>VLOOKUP(B1405,[1]MASTER!A:B,2,0)</f>
        <v>PROTEN VANILAKEMASAN TUNGGAL</v>
      </c>
      <c r="D1405" s="3" t="str">
        <f>VLOOKUP(B1405,[1]MASTER!F:G,2,0)</f>
        <v>1152</v>
      </c>
      <c r="E1405" s="3" t="str">
        <f>VLOOKUP(D1405,[1]MASTER!G:H,2,0)</f>
        <v>PROTEN</v>
      </c>
      <c r="F1405" s="2" t="s">
        <v>137</v>
      </c>
      <c r="G1405" s="2" t="s">
        <v>19</v>
      </c>
      <c r="H1405" s="2" t="s">
        <v>20</v>
      </c>
      <c r="I1405" s="2" t="s">
        <v>20</v>
      </c>
      <c r="J1405" s="10">
        <v>102320</v>
      </c>
      <c r="K1405" s="10">
        <v>870231600</v>
      </c>
      <c r="L1405" s="2"/>
      <c r="M1405" s="2">
        <v>517295491.19711155</v>
      </c>
      <c r="O1405" s="2"/>
      <c r="P1405" s="2"/>
      <c r="Q1405" s="12">
        <f>K1405+L1405-M1405-O1405-P1405</f>
        <v>352936108.80288845</v>
      </c>
      <c r="R1405" t="str">
        <f>MID(G1405,3,3)</f>
        <v>MUP</v>
      </c>
    </row>
    <row r="1406" spans="1:18" x14ac:dyDescent="0.25">
      <c r="A1406" s="30" t="s">
        <v>224</v>
      </c>
      <c r="B1406" s="2" t="s">
        <v>30</v>
      </c>
      <c r="C1406" s="3" t="str">
        <f>VLOOKUP(B1406,[1]MASTER!A:B,2,0)</f>
        <v>PROTEN VANILAKEMASAN TUNGGAL</v>
      </c>
      <c r="D1406" s="3" t="str">
        <f>VLOOKUP(B1406,[1]MASTER!F:G,2,0)</f>
        <v>1152</v>
      </c>
      <c r="E1406" s="3" t="str">
        <f>VLOOKUP(D1406,[1]MASTER!G:H,2,0)</f>
        <v>PROTEN</v>
      </c>
      <c r="F1406" s="2" t="s">
        <v>137</v>
      </c>
      <c r="G1406" s="2" t="s">
        <v>81</v>
      </c>
      <c r="H1406" s="2" t="s">
        <v>48</v>
      </c>
      <c r="I1406" s="2" t="s">
        <v>49</v>
      </c>
      <c r="J1406" s="10">
        <v>8040</v>
      </c>
      <c r="K1406" s="10">
        <v>63516000</v>
      </c>
      <c r="L1406" s="2"/>
      <c r="M1406" s="2">
        <v>40647534.687497824</v>
      </c>
      <c r="O1406" s="2"/>
      <c r="P1406" s="2"/>
      <c r="Q1406" s="12">
        <f>K1406+L1406-M1406-O1406-P1406</f>
        <v>22868465.312502176</v>
      </c>
      <c r="R1406" t="str">
        <f>MID(G1406,3,3)</f>
        <v>MUP</v>
      </c>
    </row>
    <row r="1407" spans="1:18" x14ac:dyDescent="0.25">
      <c r="A1407" s="30" t="s">
        <v>224</v>
      </c>
      <c r="B1407" s="2" t="s">
        <v>30</v>
      </c>
      <c r="C1407" s="3" t="str">
        <f>VLOOKUP(B1407,[1]MASTER!A:B,2,0)</f>
        <v>PROTEN VANILAKEMASAN TUNGGAL</v>
      </c>
      <c r="D1407" s="3" t="str">
        <f>VLOOKUP(B1407,[1]MASTER!F:G,2,0)</f>
        <v>1152</v>
      </c>
      <c r="E1407" s="3" t="str">
        <f>VLOOKUP(D1407,[1]MASTER!G:H,2,0)</f>
        <v>PROTEN</v>
      </c>
      <c r="F1407" s="2" t="s">
        <v>137</v>
      </c>
      <c r="G1407" s="2" t="s">
        <v>82</v>
      </c>
      <c r="H1407" s="2" t="s">
        <v>48</v>
      </c>
      <c r="I1407" s="2" t="s">
        <v>49</v>
      </c>
      <c r="J1407" s="10">
        <v>34680</v>
      </c>
      <c r="K1407" s="10">
        <v>273972000</v>
      </c>
      <c r="L1407" s="2"/>
      <c r="M1407" s="2">
        <v>175330410.81622195</v>
      </c>
      <c r="O1407" s="2"/>
      <c r="P1407" s="2"/>
      <c r="Q1407" s="12">
        <f>K1407+L1407-M1407-O1407-P1407</f>
        <v>98641589.183778048</v>
      </c>
      <c r="R1407" t="str">
        <f>MID(G1407,3,3)</f>
        <v>RNI</v>
      </c>
    </row>
    <row r="1408" spans="1:18" x14ac:dyDescent="0.25">
      <c r="A1408" s="30" t="s">
        <v>224</v>
      </c>
      <c r="B1408" s="2" t="s">
        <v>140</v>
      </c>
      <c r="C1408" s="3" t="str">
        <f>VLOOKUP(B1408,[1]MASTER!A:B,2,0)</f>
        <v>DEXTROSE MONOHYDRATE 5%&amp; Sodium Chloride 0.225%</v>
      </c>
      <c r="D1408" s="3" t="str">
        <f>VLOOKUP(B1408,[1]MASTER!F:G,2,0)</f>
        <v>1111</v>
      </c>
      <c r="E1408" s="3" t="str">
        <f>VLOOKUP(D1408,[1]MASTER!G:H,2,0)</f>
        <v>BASIC  SOLUTION</v>
      </c>
      <c r="F1408" s="2" t="s">
        <v>88</v>
      </c>
      <c r="G1408" s="2" t="s">
        <v>81</v>
      </c>
      <c r="H1408" s="2" t="s">
        <v>48</v>
      </c>
      <c r="I1408" s="2" t="s">
        <v>49</v>
      </c>
      <c r="J1408" s="10">
        <v>47100</v>
      </c>
      <c r="K1408" s="10">
        <v>370771200</v>
      </c>
      <c r="L1408" s="2"/>
      <c r="M1408" s="2">
        <v>260179569.78338134</v>
      </c>
      <c r="O1408" s="2"/>
      <c r="P1408" s="2"/>
      <c r="Q1408" s="12">
        <f>K1408+L1408-M1408-O1408-P1408</f>
        <v>110591630.21661866</v>
      </c>
      <c r="R1408" t="str">
        <f>MID(G1408,3,3)</f>
        <v>MUP</v>
      </c>
    </row>
    <row r="1409" spans="1:18" x14ac:dyDescent="0.25">
      <c r="A1409" s="30" t="s">
        <v>224</v>
      </c>
      <c r="B1409" s="2" t="s">
        <v>141</v>
      </c>
      <c r="C1409" s="3" t="str">
        <f>VLOOKUP(B1409,[1]MASTER!A:B,2,0)</f>
        <v>DEXTROSE MONOHYDRATE 5%&amp; Sodium Chloride 0.45%</v>
      </c>
      <c r="D1409" s="3" t="str">
        <f>VLOOKUP(B1409,[1]MASTER!F:G,2,0)</f>
        <v>1111</v>
      </c>
      <c r="E1409" s="3" t="str">
        <f>VLOOKUP(D1409,[1]MASTER!G:H,2,0)</f>
        <v>BASIC  SOLUTION</v>
      </c>
      <c r="F1409" s="2" t="s">
        <v>88</v>
      </c>
      <c r="G1409" s="2" t="s">
        <v>81</v>
      </c>
      <c r="H1409" s="2" t="s">
        <v>48</v>
      </c>
      <c r="I1409" s="2" t="s">
        <v>49</v>
      </c>
      <c r="J1409" s="10">
        <v>97215</v>
      </c>
      <c r="K1409" s="10">
        <v>765276480</v>
      </c>
      <c r="L1409" s="2"/>
      <c r="M1409" s="2">
        <v>539699147.77360034</v>
      </c>
      <c r="O1409" s="2"/>
      <c r="P1409" s="2"/>
      <c r="Q1409" s="12">
        <f>K1409+L1409-M1409-O1409-P1409</f>
        <v>225577332.22639966</v>
      </c>
      <c r="R1409" t="str">
        <f>MID(G1409,3,3)</f>
        <v>MUP</v>
      </c>
    </row>
    <row r="1410" spans="1:18" x14ac:dyDescent="0.25">
      <c r="A1410" s="30" t="s">
        <v>224</v>
      </c>
      <c r="B1410" s="2" t="s">
        <v>142</v>
      </c>
      <c r="C1410" s="3" t="str">
        <f>VLOOKUP(B1410,[1]MASTER!A:B,2,0)</f>
        <v>OTSU-D5, NS</v>
      </c>
      <c r="D1410" s="3" t="str">
        <f>VLOOKUP(B1410,[1]MASTER!F:G,2,0)</f>
        <v>1111</v>
      </c>
      <c r="E1410" s="3" t="str">
        <f>VLOOKUP(D1410,[1]MASTER!G:H,2,0)</f>
        <v>BASIC  SOLUTION</v>
      </c>
      <c r="F1410" s="2" t="s">
        <v>88</v>
      </c>
      <c r="G1410" s="2" t="s">
        <v>19</v>
      </c>
      <c r="H1410" s="2" t="s">
        <v>20</v>
      </c>
      <c r="I1410" s="2" t="s">
        <v>20</v>
      </c>
      <c r="J1410" s="10">
        <v>200</v>
      </c>
      <c r="K1410" s="10">
        <v>2610800</v>
      </c>
      <c r="L1410" s="2"/>
      <c r="M1410" s="2">
        <v>1209553.51552288</v>
      </c>
      <c r="O1410" s="2"/>
      <c r="P1410" s="2"/>
      <c r="Q1410" s="12">
        <f>K1410+L1410-M1410-O1410-P1410</f>
        <v>1401246.48447712</v>
      </c>
      <c r="R1410" t="str">
        <f>MID(G1410,3,3)</f>
        <v>MUP</v>
      </c>
    </row>
    <row r="1411" spans="1:18" x14ac:dyDescent="0.25">
      <c r="A1411" s="30" t="s">
        <v>224</v>
      </c>
      <c r="B1411" s="2" t="s">
        <v>142</v>
      </c>
      <c r="C1411" s="3" t="str">
        <f>VLOOKUP(B1411,[1]MASTER!A:B,2,0)</f>
        <v>OTSU-D5, NS</v>
      </c>
      <c r="D1411" s="3" t="str">
        <f>VLOOKUP(B1411,[1]MASTER!F:G,2,0)</f>
        <v>1111</v>
      </c>
      <c r="E1411" s="3" t="str">
        <f>VLOOKUP(D1411,[1]MASTER!G:H,2,0)</f>
        <v>BASIC  SOLUTION</v>
      </c>
      <c r="F1411" s="2" t="s">
        <v>88</v>
      </c>
      <c r="G1411" s="2" t="s">
        <v>85</v>
      </c>
      <c r="H1411" s="2" t="s">
        <v>68</v>
      </c>
      <c r="I1411" s="2" t="s">
        <v>49</v>
      </c>
      <c r="J1411" s="10">
        <v>20</v>
      </c>
      <c r="K1411" s="10">
        <v>212500</v>
      </c>
      <c r="L1411" s="2"/>
      <c r="M1411" s="2">
        <v>120955.35155228799</v>
      </c>
      <c r="O1411" s="2"/>
      <c r="P1411" s="2"/>
      <c r="Q1411" s="12">
        <f>K1411+L1411-M1411-O1411-P1411</f>
        <v>91544.64844771201</v>
      </c>
      <c r="R1411" t="str">
        <f>MID(G1411,3,3)</f>
        <v>MUP</v>
      </c>
    </row>
    <row r="1412" spans="1:18" x14ac:dyDescent="0.25">
      <c r="A1412" s="30" t="s">
        <v>224</v>
      </c>
      <c r="B1412" s="2" t="s">
        <v>142</v>
      </c>
      <c r="C1412" s="3" t="str">
        <f>VLOOKUP(B1412,[1]MASTER!A:B,2,0)</f>
        <v>OTSU-D5, NS</v>
      </c>
      <c r="D1412" s="3" t="str">
        <f>VLOOKUP(B1412,[1]MASTER!F:G,2,0)</f>
        <v>1111</v>
      </c>
      <c r="E1412" s="3" t="str">
        <f>VLOOKUP(D1412,[1]MASTER!G:H,2,0)</f>
        <v>BASIC  SOLUTION</v>
      </c>
      <c r="F1412" s="2" t="s">
        <v>88</v>
      </c>
      <c r="G1412" s="2" t="s">
        <v>81</v>
      </c>
      <c r="H1412" s="2" t="s">
        <v>48</v>
      </c>
      <c r="I1412" s="2" t="s">
        <v>49</v>
      </c>
      <c r="J1412" s="10">
        <v>22000</v>
      </c>
      <c r="K1412" s="10">
        <v>166958000</v>
      </c>
      <c r="L1412" s="2"/>
      <c r="M1412" s="2">
        <v>133050886.70751676</v>
      </c>
      <c r="O1412" s="2"/>
      <c r="P1412" s="2"/>
      <c r="Q1412" s="12">
        <f>K1412+L1412-M1412-O1412-P1412</f>
        <v>33907113.29248324</v>
      </c>
      <c r="R1412" t="str">
        <f>MID(G1412,3,3)</f>
        <v>MUP</v>
      </c>
    </row>
    <row r="1413" spans="1:18" x14ac:dyDescent="0.25">
      <c r="A1413" s="30" t="s">
        <v>224</v>
      </c>
      <c r="B1413" s="2" t="s">
        <v>143</v>
      </c>
      <c r="C1413" s="3" t="str">
        <f>VLOOKUP(B1413,[1]MASTER!A:B,2,0)</f>
        <v>OTSU-KCL 7.46</v>
      </c>
      <c r="D1413" s="3" t="str">
        <f>VLOOKUP(B1413,[1]MASTER!F:G,2,0)</f>
        <v>1112</v>
      </c>
      <c r="E1413" s="3" t="str">
        <f>VLOOKUP(D1413,[1]MASTER!G:H,2,0)</f>
        <v>AMPOULE</v>
      </c>
      <c r="F1413" s="2" t="s">
        <v>127</v>
      </c>
      <c r="G1413" s="2" t="s">
        <v>19</v>
      </c>
      <c r="H1413" s="2" t="s">
        <v>20</v>
      </c>
      <c r="I1413" s="2" t="s">
        <v>20</v>
      </c>
      <c r="J1413" s="10">
        <v>9600</v>
      </c>
      <c r="K1413" s="10">
        <v>63504000</v>
      </c>
      <c r="L1413" s="2"/>
      <c r="M1413" s="2">
        <v>22341261.772037756</v>
      </c>
      <c r="O1413" s="2"/>
      <c r="P1413" s="2"/>
      <c r="Q1413" s="12">
        <f>K1413+L1413-M1413-O1413-P1413</f>
        <v>41162738.227962241</v>
      </c>
      <c r="R1413" t="str">
        <f>MID(G1413,3,3)</f>
        <v>MUP</v>
      </c>
    </row>
    <row r="1414" spans="1:18" x14ac:dyDescent="0.25">
      <c r="A1414" s="30" t="s">
        <v>224</v>
      </c>
      <c r="B1414" s="2" t="s">
        <v>143</v>
      </c>
      <c r="C1414" s="3" t="str">
        <f>VLOOKUP(B1414,[1]MASTER!A:B,2,0)</f>
        <v>OTSU-KCL 7.46</v>
      </c>
      <c r="D1414" s="3" t="str">
        <f>VLOOKUP(B1414,[1]MASTER!F:G,2,0)</f>
        <v>1112</v>
      </c>
      <c r="E1414" s="3" t="str">
        <f>VLOOKUP(D1414,[1]MASTER!G:H,2,0)</f>
        <v>AMPOULE</v>
      </c>
      <c r="F1414" s="2" t="s">
        <v>127</v>
      </c>
      <c r="G1414" s="2" t="s">
        <v>89</v>
      </c>
      <c r="H1414" s="2" t="s">
        <v>52</v>
      </c>
      <c r="I1414" s="2" t="s">
        <v>49</v>
      </c>
      <c r="J1414" s="10">
        <v>78062</v>
      </c>
      <c r="K1414" s="10">
        <v>226535924</v>
      </c>
      <c r="L1414" s="2"/>
      <c r="M1414" s="2">
        <v>181667039.21341786</v>
      </c>
      <c r="O1414" s="2"/>
      <c r="P1414" s="2"/>
      <c r="Q1414" s="12">
        <f>K1414+L1414-M1414-O1414-P1414</f>
        <v>44868884.786582142</v>
      </c>
      <c r="R1414" t="str">
        <f>MID(G1414,3,3)</f>
        <v>MUP</v>
      </c>
    </row>
    <row r="1415" spans="1:18" x14ac:dyDescent="0.25">
      <c r="A1415" s="30" t="s">
        <v>224</v>
      </c>
      <c r="B1415" s="2" t="s">
        <v>144</v>
      </c>
      <c r="C1415" s="3" t="str">
        <f>VLOOKUP(B1415,[1]MASTER!A:B,2,0)</f>
        <v>OTSU-NS</v>
      </c>
      <c r="D1415" s="3" t="str">
        <f>VLOOKUP(B1415,[1]MASTER!F:G,2,0)</f>
        <v>1112</v>
      </c>
      <c r="E1415" s="3" t="str">
        <f>VLOOKUP(D1415,[1]MASTER!G:H,2,0)</f>
        <v>AMPOULE</v>
      </c>
      <c r="F1415" s="2" t="s">
        <v>127</v>
      </c>
      <c r="G1415" s="2" t="s">
        <v>19</v>
      </c>
      <c r="H1415" s="2" t="s">
        <v>20</v>
      </c>
      <c r="I1415" s="2" t="s">
        <v>20</v>
      </c>
      <c r="J1415" s="10">
        <v>105360</v>
      </c>
      <c r="K1415" s="10">
        <v>530803680</v>
      </c>
      <c r="L1415" s="2"/>
      <c r="M1415" s="2">
        <v>207429481.36877328</v>
      </c>
      <c r="O1415" s="2"/>
      <c r="P1415" s="2"/>
      <c r="Q1415" s="12">
        <f>K1415+L1415-M1415-O1415-P1415</f>
        <v>323374198.63122672</v>
      </c>
      <c r="R1415" t="str">
        <f>MID(G1415,3,3)</f>
        <v>MUP</v>
      </c>
    </row>
    <row r="1416" spans="1:18" x14ac:dyDescent="0.25">
      <c r="A1416" s="30" t="s">
        <v>224</v>
      </c>
      <c r="B1416" s="2" t="s">
        <v>144</v>
      </c>
      <c r="C1416" s="3" t="str">
        <f>VLOOKUP(B1416,[1]MASTER!A:B,2,0)</f>
        <v>OTSU-NS</v>
      </c>
      <c r="D1416" s="3" t="str">
        <f>VLOOKUP(B1416,[1]MASTER!F:G,2,0)</f>
        <v>1112</v>
      </c>
      <c r="E1416" s="3" t="str">
        <f>VLOOKUP(D1416,[1]MASTER!G:H,2,0)</f>
        <v>AMPOULE</v>
      </c>
      <c r="F1416" s="2" t="s">
        <v>127</v>
      </c>
      <c r="G1416" s="2" t="s">
        <v>89</v>
      </c>
      <c r="H1416" s="2" t="s">
        <v>52</v>
      </c>
      <c r="I1416" s="2" t="s">
        <v>49</v>
      </c>
      <c r="J1416" s="10">
        <v>233</v>
      </c>
      <c r="K1416" s="10">
        <v>660089</v>
      </c>
      <c r="L1416" s="2"/>
      <c r="M1416" s="2">
        <v>458723.1317285893</v>
      </c>
      <c r="O1416" s="2"/>
      <c r="P1416" s="2"/>
      <c r="Q1416" s="12">
        <f>K1416+L1416-M1416-O1416-P1416</f>
        <v>201365.8682714107</v>
      </c>
      <c r="R1416" t="str">
        <f>MID(G1416,3,3)</f>
        <v>MUP</v>
      </c>
    </row>
    <row r="1417" spans="1:18" x14ac:dyDescent="0.25">
      <c r="A1417" s="30" t="s">
        <v>224</v>
      </c>
      <c r="B1417" s="2" t="s">
        <v>145</v>
      </c>
      <c r="C1417" s="3" t="str">
        <f>VLOOKUP(B1417,[1]MASTER!A:B,2,0)</f>
        <v>OGB RL</v>
      </c>
      <c r="D1417" s="3" t="str">
        <f>VLOOKUP(B1417,[1]MASTER!F:G,2,0)</f>
        <v>1121</v>
      </c>
      <c r="E1417" s="3" t="str">
        <f>VLOOKUP(D1417,[1]MASTER!G:H,2,0)</f>
        <v>BASIC SOLUTION - WB</v>
      </c>
      <c r="F1417" s="2" t="s">
        <v>124</v>
      </c>
      <c r="G1417" s="2" t="s">
        <v>81</v>
      </c>
      <c r="H1417" s="2" t="s">
        <v>48</v>
      </c>
      <c r="I1417" s="2" t="s">
        <v>49</v>
      </c>
      <c r="J1417" s="10">
        <v>2855079</v>
      </c>
      <c r="K1417" s="10">
        <v>18580854132</v>
      </c>
      <c r="L1417" s="2"/>
      <c r="M1417" s="2">
        <v>17701489800</v>
      </c>
      <c r="O1417" s="2"/>
      <c r="P1417" s="2"/>
      <c r="Q1417" s="12">
        <f>K1417+L1417-M1417-O1417-P1417</f>
        <v>879364332</v>
      </c>
      <c r="R1417" t="str">
        <f>MID(G1417,3,3)</f>
        <v>MUP</v>
      </c>
    </row>
    <row r="1418" spans="1:18" x14ac:dyDescent="0.25">
      <c r="A1418" s="30" t="s">
        <v>224</v>
      </c>
      <c r="B1418" s="2" t="s">
        <v>145</v>
      </c>
      <c r="C1418" s="3" t="str">
        <f>VLOOKUP(B1418,[1]MASTER!A:B,2,0)</f>
        <v>OGB RL</v>
      </c>
      <c r="D1418" s="3" t="str">
        <f>VLOOKUP(B1418,[1]MASTER!F:G,2,0)</f>
        <v>1121</v>
      </c>
      <c r="E1418" s="3" t="str">
        <f>VLOOKUP(D1418,[1]MASTER!G:H,2,0)</f>
        <v>BASIC SOLUTION - WB</v>
      </c>
      <c r="F1418" s="2" t="s">
        <v>124</v>
      </c>
      <c r="G1418" s="2" t="s">
        <v>82</v>
      </c>
      <c r="H1418" s="2" t="s">
        <v>48</v>
      </c>
      <c r="I1418" s="2" t="s">
        <v>49</v>
      </c>
      <c r="J1418" s="10">
        <v>8400</v>
      </c>
      <c r="K1418" s="10">
        <v>54667200</v>
      </c>
      <c r="L1418" s="2"/>
      <c r="M1418" s="2">
        <v>52080000</v>
      </c>
      <c r="O1418" s="2"/>
      <c r="P1418" s="2"/>
      <c r="Q1418" s="12">
        <f>K1418+L1418-M1418-O1418-P1418</f>
        <v>2587200</v>
      </c>
      <c r="R1418" t="str">
        <f>MID(G1418,3,3)</f>
        <v>RNI</v>
      </c>
    </row>
    <row r="1419" spans="1:18" x14ac:dyDescent="0.25">
      <c r="A1419" s="30" t="s">
        <v>224</v>
      </c>
      <c r="B1419" s="2" t="s">
        <v>27</v>
      </c>
      <c r="C1419" s="3" t="str">
        <f>VLOOKUP(B1419,[1]MASTER!A:B,2,0)</f>
        <v>PROTEN COKLATKEMASAN TUNGGAL</v>
      </c>
      <c r="D1419" s="3" t="str">
        <f>VLOOKUP(B1419,[1]MASTER!F:G,2,0)</f>
        <v>1152</v>
      </c>
      <c r="E1419" s="3" t="str">
        <f>VLOOKUP(D1419,[1]MASTER!G:H,2,0)</f>
        <v>PROTEN</v>
      </c>
      <c r="F1419" s="2" t="s">
        <v>137</v>
      </c>
      <c r="G1419" s="2" t="s">
        <v>19</v>
      </c>
      <c r="H1419" s="2" t="s">
        <v>20</v>
      </c>
      <c r="I1419" s="2" t="s">
        <v>20</v>
      </c>
      <c r="J1419" s="10">
        <v>6360</v>
      </c>
      <c r="K1419" s="10">
        <v>54091800</v>
      </c>
      <c r="L1419" s="2"/>
      <c r="M1419" s="2">
        <v>34003955.198580526</v>
      </c>
      <c r="O1419" s="2"/>
      <c r="P1419" s="2"/>
      <c r="Q1419" s="12">
        <f>K1419+L1419-M1419-O1419-P1419</f>
        <v>20087844.801419474</v>
      </c>
      <c r="R1419" t="str">
        <f>MID(G1419,3,3)</f>
        <v>MUP</v>
      </c>
    </row>
    <row r="1420" spans="1:18" x14ac:dyDescent="0.25">
      <c r="A1420" s="30" t="s">
        <v>224</v>
      </c>
      <c r="B1420" s="2" t="s">
        <v>27</v>
      </c>
      <c r="C1420" s="3" t="str">
        <f>VLOOKUP(B1420,[1]MASTER!A:B,2,0)</f>
        <v>PROTEN COKLATKEMASAN TUNGGAL</v>
      </c>
      <c r="D1420" s="3" t="str">
        <f>VLOOKUP(B1420,[1]MASTER!F:G,2,0)</f>
        <v>1152</v>
      </c>
      <c r="E1420" s="3" t="str">
        <f>VLOOKUP(D1420,[1]MASTER!G:H,2,0)</f>
        <v>PROTEN</v>
      </c>
      <c r="F1420" s="2" t="s">
        <v>137</v>
      </c>
      <c r="G1420" s="2" t="s">
        <v>81</v>
      </c>
      <c r="H1420" s="2" t="s">
        <v>48</v>
      </c>
      <c r="I1420" s="2" t="s">
        <v>49</v>
      </c>
      <c r="J1420" s="10">
        <v>18100</v>
      </c>
      <c r="K1420" s="10">
        <v>142990000</v>
      </c>
      <c r="L1420" s="2"/>
      <c r="M1420" s="2">
        <v>96772262.436211884</v>
      </c>
      <c r="O1420" s="2"/>
      <c r="P1420" s="2"/>
      <c r="Q1420" s="12">
        <f>K1420+L1420-M1420-O1420-P1420</f>
        <v>46217737.563788116</v>
      </c>
      <c r="R1420" t="str">
        <f>MID(G1420,3,3)</f>
        <v>MUP</v>
      </c>
    </row>
    <row r="1421" spans="1:18" x14ac:dyDescent="0.25">
      <c r="A1421" s="30" t="s">
        <v>224</v>
      </c>
      <c r="B1421" s="2" t="s">
        <v>147</v>
      </c>
      <c r="C1421" s="3" t="str">
        <f>VLOOKUP(B1421,[1]MASTER!A:B,2,0)</f>
        <v>DEXTROSE MONOHYDRATEInfus Intravena 5%</v>
      </c>
      <c r="D1421" s="3" t="str">
        <f>VLOOKUP(B1421,[1]MASTER!F:G,2,0)</f>
        <v>1116</v>
      </c>
      <c r="E1421" s="3" t="str">
        <f>VLOOKUP(D1421,[1]MASTER!G:H,2,0)</f>
        <v>OTSUMIX</v>
      </c>
      <c r="F1421" s="2" t="s">
        <v>88</v>
      </c>
      <c r="G1421" s="2" t="s">
        <v>81</v>
      </c>
      <c r="H1421" s="2" t="s">
        <v>48</v>
      </c>
      <c r="I1421" s="2" t="s">
        <v>49</v>
      </c>
      <c r="J1421" s="10">
        <v>8720</v>
      </c>
      <c r="K1421" s="10">
        <v>54081440</v>
      </c>
      <c r="L1421" s="2"/>
      <c r="M1421" s="2">
        <v>34403140.997901231</v>
      </c>
      <c r="O1421" s="2"/>
      <c r="P1421" s="2"/>
      <c r="Q1421" s="12">
        <f>K1421+L1421-M1421-O1421-P1421</f>
        <v>19678299.002098769</v>
      </c>
      <c r="R1421" t="str">
        <f>MID(G1421,3,3)</f>
        <v>MUP</v>
      </c>
    </row>
    <row r="1422" spans="1:18" x14ac:dyDescent="0.25">
      <c r="A1422" s="30" t="s">
        <v>224</v>
      </c>
      <c r="B1422" s="2" t="s">
        <v>148</v>
      </c>
      <c r="C1422" s="3" t="str">
        <f>VLOOKUP(B1422,[1]MASTER!A:B,2,0)</f>
        <v>SODIUM CHLORIDEInfus Intravena 0.9%</v>
      </c>
      <c r="D1422" s="3" t="str">
        <f>VLOOKUP(B1422,[1]MASTER!F:G,2,0)</f>
        <v>1116</v>
      </c>
      <c r="E1422" s="3" t="str">
        <f>VLOOKUP(D1422,[1]MASTER!G:H,2,0)</f>
        <v>OTSUMIX</v>
      </c>
      <c r="F1422" s="2" t="s">
        <v>88</v>
      </c>
      <c r="G1422" s="2" t="s">
        <v>81</v>
      </c>
      <c r="H1422" s="2" t="s">
        <v>48</v>
      </c>
      <c r="I1422" s="2" t="s">
        <v>49</v>
      </c>
      <c r="J1422" s="10">
        <v>222600</v>
      </c>
      <c r="K1422" s="10">
        <v>1214505600</v>
      </c>
      <c r="L1422" s="2"/>
      <c r="M1422" s="2">
        <v>730888865.93576491</v>
      </c>
      <c r="O1422" s="2"/>
      <c r="P1422" s="2"/>
      <c r="Q1422" s="12">
        <f>K1422+L1422-M1422-O1422-P1422</f>
        <v>483616734.06423509</v>
      </c>
      <c r="R1422" t="str">
        <f>MID(G1422,3,3)</f>
        <v>MUP</v>
      </c>
    </row>
    <row r="1423" spans="1:18" x14ac:dyDescent="0.25">
      <c r="A1423" s="30" t="s">
        <v>224</v>
      </c>
      <c r="B1423" s="2" t="s">
        <v>28</v>
      </c>
      <c r="C1423" s="3" t="str">
        <f>VLOOKUP(B1423,[1]MASTER!A:B,2,0)</f>
        <v>PROTEN GOLD COKLATKEMASAN TUNGGAL</v>
      </c>
      <c r="D1423" s="3" t="str">
        <f>VLOOKUP(B1423,[1]MASTER!F:G,2,0)</f>
        <v>1152</v>
      </c>
      <c r="E1423" s="3" t="str">
        <f>VLOOKUP(D1423,[1]MASTER!G:H,2,0)</f>
        <v>PROTEN</v>
      </c>
      <c r="F1423" s="2" t="s">
        <v>137</v>
      </c>
      <c r="G1423" s="2" t="s">
        <v>19</v>
      </c>
      <c r="H1423" s="2" t="s">
        <v>20</v>
      </c>
      <c r="I1423" s="2" t="s">
        <v>20</v>
      </c>
      <c r="J1423" s="10">
        <v>3000</v>
      </c>
      <c r="K1423" s="10">
        <v>32604000</v>
      </c>
      <c r="L1423" s="2"/>
      <c r="M1423" s="2">
        <v>24493872.417716697</v>
      </c>
      <c r="O1423" s="2"/>
      <c r="P1423" s="2"/>
      <c r="Q1423" s="12">
        <f>K1423+L1423-M1423-O1423-P1423</f>
        <v>8110127.5822833031</v>
      </c>
      <c r="R1423" t="str">
        <f>MID(G1423,3,3)</f>
        <v>MUP</v>
      </c>
    </row>
    <row r="1424" spans="1:18" x14ac:dyDescent="0.25">
      <c r="A1424" s="30" t="s">
        <v>224</v>
      </c>
      <c r="B1424" s="2" t="s">
        <v>28</v>
      </c>
      <c r="C1424" s="3" t="str">
        <f>VLOOKUP(B1424,[1]MASTER!A:B,2,0)</f>
        <v>PROTEN GOLD COKLATKEMASAN TUNGGAL</v>
      </c>
      <c r="D1424" s="3" t="str">
        <f>VLOOKUP(B1424,[1]MASTER!F:G,2,0)</f>
        <v>1152</v>
      </c>
      <c r="E1424" s="3" t="str">
        <f>VLOOKUP(D1424,[1]MASTER!G:H,2,0)</f>
        <v>PROTEN</v>
      </c>
      <c r="F1424" s="2" t="s">
        <v>137</v>
      </c>
      <c r="G1424" s="2" t="s">
        <v>81</v>
      </c>
      <c r="H1424" s="2" t="s">
        <v>48</v>
      </c>
      <c r="I1424" s="2" t="s">
        <v>49</v>
      </c>
      <c r="J1424" s="10">
        <v>3820</v>
      </c>
      <c r="K1424" s="10">
        <v>39273420</v>
      </c>
      <c r="L1424" s="2"/>
      <c r="M1424" s="2">
        <v>31188864.211892597</v>
      </c>
      <c r="O1424" s="2"/>
      <c r="P1424" s="2"/>
      <c r="Q1424" s="12">
        <f>K1424+L1424-M1424-O1424-P1424</f>
        <v>8084555.7881074026</v>
      </c>
      <c r="R1424" t="str">
        <f>MID(G1424,3,3)</f>
        <v>MUP</v>
      </c>
    </row>
    <row r="1425" spans="1:18" x14ac:dyDescent="0.25">
      <c r="A1425" s="30" t="s">
        <v>224</v>
      </c>
      <c r="B1425" s="2" t="s">
        <v>150</v>
      </c>
      <c r="C1425" s="3" t="str">
        <f>VLOOKUP(B1425,[1]MASTER!A:B,2,0)</f>
        <v>MANNITOLInfus Intravena 20%</v>
      </c>
      <c r="D1425" s="3" t="str">
        <f>VLOOKUP(B1425,[1]MASTER!F:G,2,0)</f>
        <v>1115</v>
      </c>
      <c r="E1425" s="3" t="str">
        <f>VLOOKUP(D1425,[1]MASTER!G:H,2,0)</f>
        <v>C O D</v>
      </c>
      <c r="F1425" s="2" t="s">
        <v>88</v>
      </c>
      <c r="G1425" s="2" t="s">
        <v>81</v>
      </c>
      <c r="H1425" s="2" t="s">
        <v>48</v>
      </c>
      <c r="I1425" s="2" t="s">
        <v>49</v>
      </c>
      <c r="J1425" s="10">
        <v>20380</v>
      </c>
      <c r="K1425" s="10">
        <v>658844640</v>
      </c>
      <c r="L1425" s="2"/>
      <c r="M1425" s="2">
        <v>450520087.78962511</v>
      </c>
      <c r="O1425" s="2"/>
      <c r="P1425" s="2"/>
      <c r="Q1425" s="12">
        <f>K1425+L1425-M1425-O1425-P1425</f>
        <v>208324552.21037489</v>
      </c>
      <c r="R1425" t="str">
        <f>MID(G1425,3,3)</f>
        <v>MUP</v>
      </c>
    </row>
    <row r="1426" spans="1:18" x14ac:dyDescent="0.25">
      <c r="A1426" s="30" t="s">
        <v>224</v>
      </c>
      <c r="B1426" s="2" t="s">
        <v>150</v>
      </c>
      <c r="C1426" s="3" t="str">
        <f>VLOOKUP(B1426,[1]MASTER!A:B,2,0)</f>
        <v>MANNITOLInfus Intravena 20%</v>
      </c>
      <c r="D1426" s="3" t="str">
        <f>VLOOKUP(B1426,[1]MASTER!F:G,2,0)</f>
        <v>1115</v>
      </c>
      <c r="E1426" s="3" t="str">
        <f>VLOOKUP(D1426,[1]MASTER!G:H,2,0)</f>
        <v>C O D</v>
      </c>
      <c r="F1426" s="2" t="s">
        <v>88</v>
      </c>
      <c r="G1426" s="2" t="s">
        <v>82</v>
      </c>
      <c r="H1426" s="2" t="s">
        <v>48</v>
      </c>
      <c r="I1426" s="2" t="s">
        <v>49</v>
      </c>
      <c r="J1426" s="10">
        <v>20</v>
      </c>
      <c r="K1426" s="10">
        <v>646560</v>
      </c>
      <c r="L1426" s="2"/>
      <c r="M1426" s="2">
        <v>442119.81137352798</v>
      </c>
      <c r="O1426" s="2"/>
      <c r="P1426" s="2"/>
      <c r="Q1426" s="12">
        <f>K1426+L1426-M1426-O1426-P1426</f>
        <v>204440.18862647202</v>
      </c>
      <c r="R1426" t="str">
        <f>MID(G1426,3,3)</f>
        <v>RNI</v>
      </c>
    </row>
    <row r="1427" spans="1:18" x14ac:dyDescent="0.25">
      <c r="A1427" s="30" t="s">
        <v>224</v>
      </c>
      <c r="B1427" s="2" t="s">
        <v>151</v>
      </c>
      <c r="C1427" s="3" t="str">
        <f>VLOOKUP(B1427,[1]MASTER!A:B,2,0)</f>
        <v>MANNITOLInfus Intravena 20%</v>
      </c>
      <c r="D1427" s="3" t="str">
        <f>VLOOKUP(B1427,[1]MASTER!F:G,2,0)</f>
        <v>1115</v>
      </c>
      <c r="E1427" s="3" t="str">
        <f>VLOOKUP(D1427,[1]MASTER!G:H,2,0)</f>
        <v>C O D</v>
      </c>
      <c r="F1427" s="2" t="s">
        <v>88</v>
      </c>
      <c r="G1427" s="2" t="s">
        <v>81</v>
      </c>
      <c r="H1427" s="2" t="s">
        <v>48</v>
      </c>
      <c r="I1427" s="2" t="s">
        <v>49</v>
      </c>
      <c r="J1427" s="10">
        <v>27270</v>
      </c>
      <c r="K1427" s="10">
        <v>666915120</v>
      </c>
      <c r="L1427" s="2"/>
      <c r="M1427" s="2">
        <v>356212926.28408039</v>
      </c>
      <c r="O1427" s="2"/>
      <c r="P1427" s="2"/>
      <c r="Q1427" s="12">
        <f>K1427+L1427-M1427-O1427-P1427</f>
        <v>310702193.71591961</v>
      </c>
      <c r="R1427" t="str">
        <f>MID(G1427,3,3)</f>
        <v>MUP</v>
      </c>
    </row>
    <row r="1428" spans="1:18" x14ac:dyDescent="0.25">
      <c r="A1428" s="30" t="s">
        <v>224</v>
      </c>
      <c r="B1428" s="2" t="s">
        <v>152</v>
      </c>
      <c r="C1428" s="3" t="str">
        <f>VLOOKUP(B1428,[1]MASTER!A:B,2,0)</f>
        <v>OGB NS</v>
      </c>
      <c r="D1428" s="3" t="str">
        <f>VLOOKUP(B1428,[1]MASTER!F:G,2,0)</f>
        <v>1121</v>
      </c>
      <c r="E1428" s="3" t="str">
        <f>VLOOKUP(D1428,[1]MASTER!G:H,2,0)</f>
        <v>BASIC SOLUTION - WB</v>
      </c>
      <c r="F1428" s="2" t="s">
        <v>124</v>
      </c>
      <c r="G1428" s="2" t="s">
        <v>81</v>
      </c>
      <c r="H1428" s="2" t="s">
        <v>48</v>
      </c>
      <c r="I1428" s="2" t="s">
        <v>49</v>
      </c>
      <c r="J1428" s="10">
        <v>2786232</v>
      </c>
      <c r="K1428" s="10">
        <v>16371899232</v>
      </c>
      <c r="L1428" s="2"/>
      <c r="M1428" s="2">
        <v>15602899200</v>
      </c>
      <c r="O1428" s="2"/>
      <c r="P1428" s="2"/>
      <c r="Q1428" s="12">
        <f>K1428+L1428-M1428-O1428-P1428</f>
        <v>769000032</v>
      </c>
      <c r="R1428" t="str">
        <f>MID(G1428,3,3)</f>
        <v>MUP</v>
      </c>
    </row>
    <row r="1429" spans="1:18" x14ac:dyDescent="0.25">
      <c r="A1429" s="30" t="s">
        <v>224</v>
      </c>
      <c r="B1429" s="2" t="s">
        <v>152</v>
      </c>
      <c r="C1429" s="3" t="str">
        <f>VLOOKUP(B1429,[1]MASTER!A:B,2,0)</f>
        <v>OGB NS</v>
      </c>
      <c r="D1429" s="3" t="str">
        <f>VLOOKUP(B1429,[1]MASTER!F:G,2,0)</f>
        <v>1121</v>
      </c>
      <c r="E1429" s="3" t="str">
        <f>VLOOKUP(D1429,[1]MASTER!G:H,2,0)</f>
        <v>BASIC SOLUTION - WB</v>
      </c>
      <c r="F1429" s="2" t="s">
        <v>124</v>
      </c>
      <c r="G1429" s="2" t="s">
        <v>82</v>
      </c>
      <c r="H1429" s="2" t="s">
        <v>48</v>
      </c>
      <c r="I1429" s="2" t="s">
        <v>49</v>
      </c>
      <c r="J1429" s="10">
        <v>37680</v>
      </c>
      <c r="K1429" s="10">
        <v>221407680</v>
      </c>
      <c r="L1429" s="2"/>
      <c r="M1429" s="2">
        <v>211008000</v>
      </c>
      <c r="O1429" s="2"/>
      <c r="P1429" s="2"/>
      <c r="Q1429" s="12">
        <f>K1429+L1429-M1429-O1429-P1429</f>
        <v>10399680</v>
      </c>
      <c r="R1429" t="str">
        <f>MID(G1429,3,3)</f>
        <v>RNI</v>
      </c>
    </row>
    <row r="1430" spans="1:18" x14ac:dyDescent="0.25">
      <c r="A1430" s="30" t="s">
        <v>224</v>
      </c>
      <c r="B1430" s="2" t="s">
        <v>25</v>
      </c>
      <c r="C1430" s="3" t="str">
        <f>VLOOKUP(B1430,[1]MASTER!A:B,2,0)</f>
        <v>OTSULIP 20%</v>
      </c>
      <c r="D1430" s="3" t="str">
        <f>VLOOKUP(B1430,[1]MASTER!F:G,2,0)</f>
        <v>1139</v>
      </c>
      <c r="E1430" s="3" t="str">
        <f>VLOOKUP(D1430,[1]MASTER!G:H,2,0)</f>
        <v>OTSULIP</v>
      </c>
      <c r="F1430" s="2" t="s">
        <v>80</v>
      </c>
      <c r="G1430" s="2" t="s">
        <v>81</v>
      </c>
      <c r="H1430" s="2" t="s">
        <v>48</v>
      </c>
      <c r="I1430" s="2" t="s">
        <v>49</v>
      </c>
      <c r="J1430" s="10">
        <v>210</v>
      </c>
      <c r="K1430" s="10">
        <v>26024880</v>
      </c>
      <c r="L1430" s="2"/>
      <c r="M1430" s="2">
        <v>18954666.396732107</v>
      </c>
      <c r="O1430" s="2"/>
      <c r="P1430" s="2"/>
      <c r="Q1430" s="12">
        <f>K1430+L1430-M1430-O1430-P1430</f>
        <v>7070213.6032678932</v>
      </c>
      <c r="R1430" t="str">
        <f>MID(G1430,3,3)</f>
        <v>MUP</v>
      </c>
    </row>
    <row r="1431" spans="1:18" x14ac:dyDescent="0.25">
      <c r="A1431" s="30" t="s">
        <v>224</v>
      </c>
      <c r="B1431" s="2" t="s">
        <v>157</v>
      </c>
      <c r="C1431" s="3" t="str">
        <f>VLOOKUP(B1431,[1]MASTER!A:B,2,0)</f>
        <v>DEXTROSE MONOHYDRATEInfus Intravena 5%</v>
      </c>
      <c r="D1431" s="3" t="str">
        <f>VLOOKUP(B1431,[1]MASTER!F:G,2,0)</f>
        <v>1111</v>
      </c>
      <c r="E1431" s="3" t="str">
        <f>VLOOKUP(D1431,[1]MASTER!G:H,2,0)</f>
        <v>BASIC  SOLUTION</v>
      </c>
      <c r="F1431" s="2" t="s">
        <v>88</v>
      </c>
      <c r="G1431" s="2" t="s">
        <v>81</v>
      </c>
      <c r="H1431" s="2" t="s">
        <v>48</v>
      </c>
      <c r="I1431" s="2" t="s">
        <v>49</v>
      </c>
      <c r="J1431" s="10">
        <v>89020</v>
      </c>
      <c r="K1431" s="10">
        <v>523882700</v>
      </c>
      <c r="L1431" s="2"/>
      <c r="M1431" s="2">
        <v>483314760.23966205</v>
      </c>
      <c r="O1431" s="2"/>
      <c r="P1431" s="2"/>
      <c r="Q1431" s="12">
        <f>K1431+L1431-M1431-O1431-P1431</f>
        <v>40567939.760337949</v>
      </c>
      <c r="R1431" t="str">
        <f>MID(G1431,3,3)</f>
        <v>MUP</v>
      </c>
    </row>
    <row r="1432" spans="1:18" x14ac:dyDescent="0.25">
      <c r="A1432" s="30" t="s">
        <v>224</v>
      </c>
      <c r="B1432" s="2" t="s">
        <v>157</v>
      </c>
      <c r="C1432" s="3" t="str">
        <f>VLOOKUP(B1432,[1]MASTER!A:B,2,0)</f>
        <v>DEXTROSE MONOHYDRATEInfus Intravena 5%</v>
      </c>
      <c r="D1432" s="3" t="str">
        <f>VLOOKUP(B1432,[1]MASTER!F:G,2,0)</f>
        <v>1111</v>
      </c>
      <c r="E1432" s="3" t="str">
        <f>VLOOKUP(D1432,[1]MASTER!G:H,2,0)</f>
        <v>BASIC  SOLUTION</v>
      </c>
      <c r="F1432" s="2" t="s">
        <v>88</v>
      </c>
      <c r="G1432" s="2" t="s">
        <v>82</v>
      </c>
      <c r="H1432" s="2" t="s">
        <v>48</v>
      </c>
      <c r="I1432" s="2" t="s">
        <v>49</v>
      </c>
      <c r="J1432" s="10">
        <v>380</v>
      </c>
      <c r="K1432" s="10">
        <v>2236300</v>
      </c>
      <c r="L1432" s="2"/>
      <c r="M1432" s="2">
        <v>2063127.4869812601</v>
      </c>
      <c r="O1432" s="2"/>
      <c r="P1432" s="2"/>
      <c r="Q1432" s="12">
        <f>K1432+L1432-M1432-O1432-P1432</f>
        <v>173172.51301873988</v>
      </c>
      <c r="R1432" t="str">
        <f>MID(G1432,3,3)</f>
        <v>RNI</v>
      </c>
    </row>
    <row r="1433" spans="1:18" x14ac:dyDescent="0.25">
      <c r="A1433" s="30" t="s">
        <v>224</v>
      </c>
      <c r="B1433" s="2" t="s">
        <v>159</v>
      </c>
      <c r="C1433" s="3" t="str">
        <f>VLOOKUP(B1433,[1]MASTER!A:B,2,0)</f>
        <v>DEXTROSE MONOHYDRATE 10%&amp; Sodium Chloride 0.18%</v>
      </c>
      <c r="D1433" s="3" t="str">
        <f>VLOOKUP(B1433,[1]MASTER!F:G,2,0)</f>
        <v>1111</v>
      </c>
      <c r="E1433" s="3" t="str">
        <f>VLOOKUP(D1433,[1]MASTER!G:H,2,0)</f>
        <v>BASIC  SOLUTION</v>
      </c>
      <c r="F1433" s="2" t="s">
        <v>88</v>
      </c>
      <c r="G1433" s="2" t="s">
        <v>81</v>
      </c>
      <c r="H1433" s="2" t="s">
        <v>48</v>
      </c>
      <c r="I1433" s="2" t="s">
        <v>49</v>
      </c>
      <c r="J1433" s="10">
        <v>27340</v>
      </c>
      <c r="K1433" s="10">
        <v>277391640</v>
      </c>
      <c r="L1433" s="2"/>
      <c r="M1433" s="2">
        <v>190380382.65355903</v>
      </c>
      <c r="O1433" s="2"/>
      <c r="P1433" s="2"/>
      <c r="Q1433" s="12">
        <f>K1433+L1433-M1433-O1433-P1433</f>
        <v>87011257.346440971</v>
      </c>
      <c r="R1433" t="str">
        <f>MID(G1433,3,3)</f>
        <v>MUP</v>
      </c>
    </row>
    <row r="1434" spans="1:18" x14ac:dyDescent="0.25">
      <c r="A1434" s="30" t="s">
        <v>224</v>
      </c>
      <c r="B1434" s="2" t="s">
        <v>177</v>
      </c>
      <c r="C1434" s="3" t="str">
        <f>VLOOKUP(B1434,[1]MASTER!A:B,2,0)</f>
        <v>BREATH COLLECTION BAG0.3L 652832</v>
      </c>
      <c r="D1434" s="3" t="str">
        <f>VLOOKUP(B1434,[1]MASTER!F:G,2,0)</f>
        <v>5513</v>
      </c>
      <c r="E1434" s="3" t="str">
        <f>VLOOKUP(D1434,[1]MASTER!G:H,2,0)</f>
        <v>UBT</v>
      </c>
      <c r="F1434" s="2" t="s">
        <v>178</v>
      </c>
      <c r="G1434" s="2" t="s">
        <v>179</v>
      </c>
      <c r="H1434" s="2" t="s">
        <v>20</v>
      </c>
      <c r="I1434" s="2" t="s">
        <v>20</v>
      </c>
      <c r="J1434" s="10">
        <v>1000</v>
      </c>
      <c r="K1434" s="10">
        <v>16000000</v>
      </c>
      <c r="L1434" s="2"/>
      <c r="M1434" s="2">
        <v>8063640.3566095997</v>
      </c>
      <c r="O1434" s="2"/>
      <c r="P1434" s="2"/>
      <c r="Q1434" s="12">
        <f>K1434+L1434-M1434-O1434-P1434</f>
        <v>7936359.6433904003</v>
      </c>
      <c r="R1434" t="str">
        <f>MID(G1434,3,3)</f>
        <v>APP</v>
      </c>
    </row>
    <row r="1435" spans="1:18" x14ac:dyDescent="0.25">
      <c r="A1435" s="30" t="s">
        <v>224</v>
      </c>
      <c r="B1435" s="2" t="s">
        <v>161</v>
      </c>
      <c r="C1435" s="3" t="str">
        <f>VLOOKUP(B1435,[1]MASTER!A:B,2,0)</f>
        <v>OTSU-WI</v>
      </c>
      <c r="D1435" s="3" t="str">
        <f>VLOOKUP(B1435,[1]MASTER!F:G,2,0)</f>
        <v>1112</v>
      </c>
      <c r="E1435" s="3" t="str">
        <f>VLOOKUP(D1435,[1]MASTER!G:H,2,0)</f>
        <v>AMPOULE</v>
      </c>
      <c r="F1435" s="2" t="s">
        <v>127</v>
      </c>
      <c r="G1435" s="2" t="s">
        <v>19</v>
      </c>
      <c r="H1435" s="2" t="s">
        <v>20</v>
      </c>
      <c r="I1435" s="2" t="s">
        <v>20</v>
      </c>
      <c r="J1435" s="10">
        <v>13560</v>
      </c>
      <c r="K1435" s="10">
        <v>43595400</v>
      </c>
      <c r="L1435" s="2"/>
      <c r="M1435" s="2">
        <v>23516695.511856623</v>
      </c>
      <c r="O1435" s="2"/>
      <c r="P1435" s="2"/>
      <c r="Q1435" s="12">
        <f>K1435+L1435-M1435-O1435-P1435</f>
        <v>20078704.488143377</v>
      </c>
      <c r="R1435" t="str">
        <f>MID(G1435,3,3)</f>
        <v>MUP</v>
      </c>
    </row>
    <row r="1436" spans="1:18" x14ac:dyDescent="0.25">
      <c r="A1436" s="30" t="s">
        <v>224</v>
      </c>
      <c r="B1436" s="2" t="s">
        <v>161</v>
      </c>
      <c r="C1436" s="3" t="str">
        <f>VLOOKUP(B1436,[1]MASTER!A:B,2,0)</f>
        <v>OTSU-WI</v>
      </c>
      <c r="D1436" s="3" t="str">
        <f>VLOOKUP(B1436,[1]MASTER!F:G,2,0)</f>
        <v>1112</v>
      </c>
      <c r="E1436" s="3" t="str">
        <f>VLOOKUP(D1436,[1]MASTER!G:H,2,0)</f>
        <v>AMPOULE</v>
      </c>
      <c r="F1436" s="2" t="s">
        <v>127</v>
      </c>
      <c r="G1436" s="2" t="s">
        <v>89</v>
      </c>
      <c r="H1436" s="2" t="s">
        <v>52</v>
      </c>
      <c r="I1436" s="2" t="s">
        <v>49</v>
      </c>
      <c r="J1436" s="10">
        <v>6480</v>
      </c>
      <c r="K1436" s="10">
        <v>14644800</v>
      </c>
      <c r="L1436" s="2"/>
      <c r="M1436" s="2">
        <v>11238066.881772192</v>
      </c>
      <c r="O1436" s="2"/>
      <c r="P1436" s="2"/>
      <c r="Q1436" s="12">
        <f>K1436+L1436-M1436-O1436-P1436</f>
        <v>3406733.1182278078</v>
      </c>
      <c r="R1436" t="str">
        <f>MID(G1436,3,3)</f>
        <v>MUP</v>
      </c>
    </row>
    <row r="1437" spans="1:18" x14ac:dyDescent="0.25">
      <c r="A1437" s="30" t="s">
        <v>224</v>
      </c>
      <c r="B1437" s="2" t="s">
        <v>35</v>
      </c>
      <c r="C1437" s="3" t="str">
        <f>VLOOKUP(B1437,[1]MASTER!A:B,2,0)</f>
        <v>JINARC 15 MG</v>
      </c>
      <c r="D1437" s="3" t="str">
        <f>VLOOKUP(B1437,[1]MASTER!F:G,2,0)</f>
        <v>5124</v>
      </c>
      <c r="E1437" s="3" t="str">
        <f>VLOOKUP(D1437,[1]MASTER!G:H,2,0)</f>
        <v>JINARK</v>
      </c>
      <c r="F1437" s="2" t="s">
        <v>66</v>
      </c>
      <c r="G1437" s="2" t="s">
        <v>32</v>
      </c>
      <c r="H1437" s="2" t="s">
        <v>20</v>
      </c>
      <c r="I1437" s="2" t="s">
        <v>20</v>
      </c>
      <c r="J1437" s="10">
        <v>210</v>
      </c>
      <c r="K1437" s="10">
        <v>23015916</v>
      </c>
      <c r="L1437" s="2"/>
      <c r="M1437" s="2">
        <v>7622748.5525016636</v>
      </c>
      <c r="O1437" s="2"/>
      <c r="P1437" s="2"/>
      <c r="Q1437" s="12">
        <f>K1437+L1437-M1437-O1437-P1437</f>
        <v>15393167.447498336</v>
      </c>
      <c r="R1437" t="str">
        <f>MID(G1437,3,3)</f>
        <v>MUP</v>
      </c>
    </row>
    <row r="1438" spans="1:18" x14ac:dyDescent="0.25">
      <c r="A1438" s="30" t="s">
        <v>224</v>
      </c>
      <c r="B1438" s="2" t="s">
        <v>162</v>
      </c>
      <c r="C1438" s="3" t="str">
        <f>VLOOKUP(B1438,[1]MASTER!A:B,2,0)</f>
        <v>MEYLON 84-BP</v>
      </c>
      <c r="D1438" s="3" t="str">
        <f>VLOOKUP(B1438,[1]MASTER!F:G,2,0)</f>
        <v>1112</v>
      </c>
      <c r="E1438" s="3" t="str">
        <f>VLOOKUP(D1438,[1]MASTER!G:H,2,0)</f>
        <v>AMPOULE</v>
      </c>
      <c r="F1438" s="2" t="s">
        <v>127</v>
      </c>
      <c r="G1438" s="2" t="s">
        <v>19</v>
      </c>
      <c r="H1438" s="2" t="s">
        <v>20</v>
      </c>
      <c r="I1438" s="2" t="s">
        <v>20</v>
      </c>
      <c r="J1438" s="10">
        <v>1920</v>
      </c>
      <c r="K1438" s="10">
        <v>21116160</v>
      </c>
      <c r="L1438" s="2"/>
      <c r="M1438" s="2">
        <v>5115363.4295752319</v>
      </c>
      <c r="O1438" s="2"/>
      <c r="P1438" s="2"/>
      <c r="Q1438" s="12">
        <f>K1438+L1438-M1438-O1438-P1438</f>
        <v>16000796.570424769</v>
      </c>
      <c r="R1438" t="str">
        <f>MID(G1438,3,3)</f>
        <v>MUP</v>
      </c>
    </row>
    <row r="1439" spans="1:18" x14ac:dyDescent="0.25">
      <c r="A1439" s="30" t="s">
        <v>224</v>
      </c>
      <c r="B1439" s="2" t="s">
        <v>162</v>
      </c>
      <c r="C1439" s="3" t="str">
        <f>VLOOKUP(B1439,[1]MASTER!A:B,2,0)</f>
        <v>MEYLON 84-BP</v>
      </c>
      <c r="D1439" s="3" t="str">
        <f>VLOOKUP(B1439,[1]MASTER!F:G,2,0)</f>
        <v>1112</v>
      </c>
      <c r="E1439" s="3" t="str">
        <f>VLOOKUP(D1439,[1]MASTER!G:H,2,0)</f>
        <v>AMPOULE</v>
      </c>
      <c r="F1439" s="2" t="s">
        <v>127</v>
      </c>
      <c r="G1439" s="2" t="s">
        <v>81</v>
      </c>
      <c r="H1439" s="2" t="s">
        <v>48</v>
      </c>
      <c r="I1439" s="2" t="s">
        <v>49</v>
      </c>
      <c r="J1439" s="10">
        <v>28320</v>
      </c>
      <c r="K1439" s="10">
        <v>163746240</v>
      </c>
      <c r="L1439" s="2"/>
      <c r="M1439" s="2">
        <v>75451610.586234674</v>
      </c>
      <c r="O1439" s="2"/>
      <c r="P1439" s="2"/>
      <c r="Q1439" s="12">
        <f>K1439+L1439-M1439-O1439-P1439</f>
        <v>88294629.413765326</v>
      </c>
      <c r="R1439" t="str">
        <f>MID(G1439,3,3)</f>
        <v>MUP</v>
      </c>
    </row>
    <row r="1440" spans="1:18" x14ac:dyDescent="0.25">
      <c r="A1440" s="30" t="s">
        <v>224</v>
      </c>
      <c r="B1440" s="2" t="s">
        <v>162</v>
      </c>
      <c r="C1440" s="3" t="str">
        <f>VLOOKUP(B1440,[1]MASTER!A:B,2,0)</f>
        <v>MEYLON 84-BP</v>
      </c>
      <c r="D1440" s="3" t="str">
        <f>VLOOKUP(B1440,[1]MASTER!F:G,2,0)</f>
        <v>1112</v>
      </c>
      <c r="E1440" s="3" t="str">
        <f>VLOOKUP(D1440,[1]MASTER!G:H,2,0)</f>
        <v>AMPOULE</v>
      </c>
      <c r="F1440" s="2" t="s">
        <v>127</v>
      </c>
      <c r="G1440" s="2" t="s">
        <v>82</v>
      </c>
      <c r="H1440" s="2" t="s">
        <v>48</v>
      </c>
      <c r="I1440" s="2" t="s">
        <v>49</v>
      </c>
      <c r="J1440" s="10">
        <v>480</v>
      </c>
      <c r="K1440" s="10">
        <v>2775360</v>
      </c>
      <c r="L1440" s="2"/>
      <c r="M1440" s="2">
        <v>1278840.857393808</v>
      </c>
      <c r="O1440" s="2"/>
      <c r="P1440" s="2"/>
      <c r="Q1440" s="12">
        <f>K1440+L1440-M1440-O1440-P1440</f>
        <v>1496519.142606192</v>
      </c>
      <c r="R1440" t="str">
        <f>MID(G1440,3,3)</f>
        <v>RNI</v>
      </c>
    </row>
    <row r="1441" spans="1:18" x14ac:dyDescent="0.25">
      <c r="A1441" s="30" t="s">
        <v>224</v>
      </c>
      <c r="B1441" s="2" t="s">
        <v>163</v>
      </c>
      <c r="C1441" s="3" t="str">
        <f>VLOOKUP(B1441,[1]MASTER!A:B,2,0)</f>
        <v>RINGER LACTATEInfus Intravena</v>
      </c>
      <c r="D1441" s="3" t="str">
        <f>VLOOKUP(B1441,[1]MASTER!F:G,2,0)</f>
        <v>1111</v>
      </c>
      <c r="E1441" s="3" t="str">
        <f>VLOOKUP(D1441,[1]MASTER!G:H,2,0)</f>
        <v>BASIC  SOLUTION</v>
      </c>
      <c r="F1441" s="2" t="s">
        <v>88</v>
      </c>
      <c r="G1441" s="2" t="s">
        <v>81</v>
      </c>
      <c r="H1441" s="2" t="s">
        <v>48</v>
      </c>
      <c r="I1441" s="2" t="s">
        <v>49</v>
      </c>
      <c r="J1441" s="10">
        <v>16620</v>
      </c>
      <c r="K1441" s="10">
        <v>108162960</v>
      </c>
      <c r="L1441" s="2"/>
      <c r="M1441" s="2">
        <v>71850636.668464541</v>
      </c>
      <c r="O1441" s="2"/>
      <c r="P1441" s="2"/>
      <c r="Q1441" s="12">
        <f>K1441+L1441-M1441-O1441-P1441</f>
        <v>36312323.331535459</v>
      </c>
      <c r="R1441" t="str">
        <f>MID(G1441,3,3)</f>
        <v>MUP</v>
      </c>
    </row>
    <row r="1442" spans="1:18" x14ac:dyDescent="0.25">
      <c r="A1442" s="30" t="s">
        <v>224</v>
      </c>
      <c r="B1442" s="2" t="s">
        <v>164</v>
      </c>
      <c r="C1442" s="3" t="str">
        <f>VLOOKUP(B1442,[1]MASTER!A:B,2,0)</f>
        <v>IV CATHETER 18 GEx. Huaian Polymedical</v>
      </c>
      <c r="D1442" s="3" t="str">
        <f>VLOOKUP(B1442,[1]MASTER!F:G,2,0)</f>
        <v>1512</v>
      </c>
      <c r="E1442" s="3" t="str">
        <f>VLOOKUP(D1442,[1]MASTER!G:H,2,0)</f>
        <v>OTSU CATCH</v>
      </c>
      <c r="F1442" s="2" t="s">
        <v>45</v>
      </c>
      <c r="G1442" s="2" t="s">
        <v>46</v>
      </c>
      <c r="H1442" s="2" t="s">
        <v>20</v>
      </c>
      <c r="I1442" s="2" t="s">
        <v>20</v>
      </c>
      <c r="J1442" s="10">
        <v>50</v>
      </c>
      <c r="K1442" s="10">
        <v>371250</v>
      </c>
      <c r="L1442" s="2"/>
      <c r="M1442" s="2">
        <v>131005.89325998999</v>
      </c>
      <c r="O1442" s="2"/>
      <c r="P1442" s="2"/>
      <c r="Q1442" s="12">
        <f>K1442+L1442-M1442-O1442-P1442</f>
        <v>240244.10674001003</v>
      </c>
      <c r="R1442" t="str">
        <f>MID(G1442,3,3)</f>
        <v>MUP</v>
      </c>
    </row>
    <row r="1443" spans="1:18" x14ac:dyDescent="0.25">
      <c r="A1443" s="30" t="s">
        <v>224</v>
      </c>
      <c r="B1443" s="2" t="s">
        <v>164</v>
      </c>
      <c r="C1443" s="3" t="str">
        <f>VLOOKUP(B1443,[1]MASTER!A:B,2,0)</f>
        <v>IV CATHETER 18 GEx. Huaian Polymedical</v>
      </c>
      <c r="D1443" s="3" t="str">
        <f>VLOOKUP(B1443,[1]MASTER!F:G,2,0)</f>
        <v>1512</v>
      </c>
      <c r="E1443" s="3" t="str">
        <f>VLOOKUP(D1443,[1]MASTER!G:H,2,0)</f>
        <v>OTSU CATCH</v>
      </c>
      <c r="F1443" s="2" t="s">
        <v>45</v>
      </c>
      <c r="G1443" s="2" t="s">
        <v>51</v>
      </c>
      <c r="H1443" s="2" t="s">
        <v>52</v>
      </c>
      <c r="I1443" s="2" t="s">
        <v>49</v>
      </c>
      <c r="J1443" s="10">
        <v>600</v>
      </c>
      <c r="K1443" s="10">
        <v>1746000</v>
      </c>
      <c r="L1443" s="2"/>
      <c r="M1443" s="2">
        <v>1572070.7191198799</v>
      </c>
      <c r="O1443" s="2"/>
      <c r="P1443" s="2"/>
      <c r="Q1443" s="12">
        <f>K1443+L1443-M1443-O1443-P1443</f>
        <v>173929.28088012012</v>
      </c>
      <c r="R1443" t="str">
        <f>MID(G1443,3,3)</f>
        <v>MUP</v>
      </c>
    </row>
    <row r="1444" spans="1:18" x14ac:dyDescent="0.25">
      <c r="A1444" s="30" t="s">
        <v>224</v>
      </c>
      <c r="B1444" s="2" t="s">
        <v>166</v>
      </c>
      <c r="C1444" s="3" t="str">
        <f>VLOOKUP(B1444,[1]MASTER!A:B,2,0)</f>
        <v>OTSU-RL</v>
      </c>
      <c r="D1444" s="3" t="str">
        <f>VLOOKUP(B1444,[1]MASTER!F:G,2,0)</f>
        <v>1111</v>
      </c>
      <c r="E1444" s="3" t="str">
        <f>VLOOKUP(D1444,[1]MASTER!G:H,2,0)</f>
        <v>BASIC  SOLUTION</v>
      </c>
      <c r="F1444" s="2" t="s">
        <v>167</v>
      </c>
      <c r="G1444" s="2" t="s">
        <v>19</v>
      </c>
      <c r="H1444" s="2" t="s">
        <v>20</v>
      </c>
      <c r="I1444" s="2" t="s">
        <v>20</v>
      </c>
      <c r="J1444" s="10">
        <v>24620</v>
      </c>
      <c r="K1444" s="10">
        <v>303638460</v>
      </c>
      <c r="L1444" s="2"/>
      <c r="M1444" s="2">
        <v>160187813.69444314</v>
      </c>
      <c r="O1444" s="2"/>
      <c r="P1444" s="2"/>
      <c r="Q1444" s="12">
        <f>K1444+L1444-M1444-O1444-P1444</f>
        <v>143450646.30555686</v>
      </c>
      <c r="R1444" t="str">
        <f>MID(G1444,3,3)</f>
        <v>MUP</v>
      </c>
    </row>
    <row r="1445" spans="1:18" x14ac:dyDescent="0.25">
      <c r="A1445" s="30" t="s">
        <v>224</v>
      </c>
      <c r="B1445" s="2" t="s">
        <v>166</v>
      </c>
      <c r="C1445" s="3" t="str">
        <f>VLOOKUP(B1445,[1]MASTER!A:B,2,0)</f>
        <v>OTSU-RL</v>
      </c>
      <c r="D1445" s="3" t="str">
        <f>VLOOKUP(B1445,[1]MASTER!F:G,2,0)</f>
        <v>1111</v>
      </c>
      <c r="E1445" s="3" t="str">
        <f>VLOOKUP(D1445,[1]MASTER!G:H,2,0)</f>
        <v>BASIC  SOLUTION</v>
      </c>
      <c r="F1445" s="2" t="s">
        <v>167</v>
      </c>
      <c r="G1445" s="2" t="s">
        <v>176</v>
      </c>
      <c r="H1445" s="2" t="s">
        <v>20</v>
      </c>
      <c r="I1445" s="2" t="s">
        <v>20</v>
      </c>
      <c r="J1445" s="10">
        <v>-780</v>
      </c>
      <c r="K1445" s="10">
        <v>-9503240</v>
      </c>
      <c r="L1445" s="2"/>
      <c r="M1445" s="2">
        <v>-5074999.7839831682</v>
      </c>
      <c r="O1445" s="2"/>
      <c r="P1445" s="2"/>
      <c r="Q1445" s="12">
        <f>K1445+L1445-M1445-O1445-P1445</f>
        <v>-4428240.2160168318</v>
      </c>
      <c r="R1445" t="str">
        <f>MID(G1445,3,3)</f>
        <v>MUP</v>
      </c>
    </row>
    <row r="1446" spans="1:18" x14ac:dyDescent="0.25">
      <c r="A1446" s="30" t="s">
        <v>224</v>
      </c>
      <c r="B1446" s="2" t="s">
        <v>166</v>
      </c>
      <c r="C1446" s="3" t="str">
        <f>VLOOKUP(B1446,[1]MASTER!A:B,2,0)</f>
        <v>OTSU-RL</v>
      </c>
      <c r="D1446" s="3" t="str">
        <f>VLOOKUP(B1446,[1]MASTER!F:G,2,0)</f>
        <v>1111</v>
      </c>
      <c r="E1446" s="3" t="str">
        <f>VLOOKUP(D1446,[1]MASTER!G:H,2,0)</f>
        <v>BASIC  SOLUTION</v>
      </c>
      <c r="F1446" s="2" t="s">
        <v>167</v>
      </c>
      <c r="G1446" s="2" t="s">
        <v>81</v>
      </c>
      <c r="H1446" s="2" t="s">
        <v>48</v>
      </c>
      <c r="I1446" s="2" t="s">
        <v>49</v>
      </c>
      <c r="J1446" s="10">
        <v>480697</v>
      </c>
      <c r="K1446" s="10">
        <v>3128376076</v>
      </c>
      <c r="L1446" s="2"/>
      <c r="M1446" s="2">
        <v>3127611757.8991537</v>
      </c>
      <c r="O1446" s="2"/>
      <c r="P1446" s="2"/>
      <c r="Q1446" s="12">
        <f>K1446+L1446-M1446-O1446-P1446</f>
        <v>764318.10084629059</v>
      </c>
      <c r="R1446" t="str">
        <f>MID(G1446,3,3)</f>
        <v>MUP</v>
      </c>
    </row>
    <row r="1447" spans="1:18" x14ac:dyDescent="0.25">
      <c r="A1447" s="30" t="s">
        <v>224</v>
      </c>
      <c r="B1447" s="2" t="s">
        <v>185</v>
      </c>
      <c r="C1447" s="3" t="str">
        <f>VLOOKUP(B1447,[1]MASTER!A:B,2,0)</f>
        <v>OTSU-RL</v>
      </c>
      <c r="D1447" s="3" t="str">
        <f>VLOOKUP(B1447,[1]MASTER!F:G,2,0)</f>
        <v>1121</v>
      </c>
      <c r="E1447" s="3" t="str">
        <f>VLOOKUP(D1447,[1]MASTER!G:H,2,0)</f>
        <v>BASIC SOLUTION - WB</v>
      </c>
      <c r="F1447" s="2" t="s">
        <v>124</v>
      </c>
      <c r="G1447" s="2" t="s">
        <v>85</v>
      </c>
      <c r="H1447" s="2" t="s">
        <v>68</v>
      </c>
      <c r="I1447" s="2" t="s">
        <v>49</v>
      </c>
      <c r="J1447" s="10">
        <v>20</v>
      </c>
      <c r="K1447" s="10">
        <v>196360</v>
      </c>
      <c r="L1447" s="2"/>
      <c r="M1447" s="2">
        <v>124000</v>
      </c>
      <c r="O1447" s="2"/>
      <c r="P1447" s="2"/>
      <c r="Q1447" s="12">
        <f>K1447+L1447-M1447-O1447-P1447</f>
        <v>72360</v>
      </c>
      <c r="R1447" t="str">
        <f>MID(G1447,3,3)</f>
        <v>MUP</v>
      </c>
    </row>
    <row r="1448" spans="1:18" x14ac:dyDescent="0.25">
      <c r="A1448" s="30" t="s">
        <v>224</v>
      </c>
      <c r="B1448" s="2" t="s">
        <v>185</v>
      </c>
      <c r="C1448" s="3" t="str">
        <f>VLOOKUP(B1448,[1]MASTER!A:B,2,0)</f>
        <v>OTSU-RL</v>
      </c>
      <c r="D1448" s="3" t="str">
        <f>VLOOKUP(B1448,[1]MASTER!F:G,2,0)</f>
        <v>1121</v>
      </c>
      <c r="E1448" s="3" t="str">
        <f>VLOOKUP(D1448,[1]MASTER!G:H,2,0)</f>
        <v>BASIC SOLUTION - WB</v>
      </c>
      <c r="F1448" s="2" t="s">
        <v>124</v>
      </c>
      <c r="G1448" s="2" t="s">
        <v>81</v>
      </c>
      <c r="H1448" s="2" t="s">
        <v>48</v>
      </c>
      <c r="I1448" s="2" t="s">
        <v>49</v>
      </c>
      <c r="J1448" s="10">
        <v>32360</v>
      </c>
      <c r="K1448" s="10">
        <v>210598880</v>
      </c>
      <c r="L1448" s="2"/>
      <c r="M1448" s="2">
        <v>200632000</v>
      </c>
      <c r="O1448" s="2"/>
      <c r="P1448" s="2"/>
      <c r="Q1448" s="12">
        <f>K1448+L1448-M1448-O1448-P1448</f>
        <v>9966880</v>
      </c>
      <c r="R1448" t="str">
        <f>MID(G1448,3,3)</f>
        <v>MUP</v>
      </c>
    </row>
    <row r="1449" spans="1:18" x14ac:dyDescent="0.25">
      <c r="A1449" s="30" t="s">
        <v>224</v>
      </c>
      <c r="B1449" s="2" t="s">
        <v>169</v>
      </c>
      <c r="C1449" s="3" t="str">
        <f>VLOOKUP(B1449,[1]MASTER!A:B,2,0)</f>
        <v>OTSU-NS</v>
      </c>
      <c r="D1449" s="3" t="str">
        <f>VLOOKUP(B1449,[1]MASTER!F:G,2,0)</f>
        <v>1112</v>
      </c>
      <c r="E1449" s="3" t="str">
        <f>VLOOKUP(D1449,[1]MASTER!G:H,2,0)</f>
        <v>AMPOULE</v>
      </c>
      <c r="F1449" s="2" t="s">
        <v>127</v>
      </c>
      <c r="G1449" s="2" t="s">
        <v>19</v>
      </c>
      <c r="H1449" s="2" t="s">
        <v>20</v>
      </c>
      <c r="I1449" s="2" t="s">
        <v>20</v>
      </c>
      <c r="J1449" s="10">
        <v>19440</v>
      </c>
      <c r="K1449" s="10">
        <v>63082800</v>
      </c>
      <c r="L1449" s="2"/>
      <c r="M1449" s="2">
        <v>33278789.97252259</v>
      </c>
      <c r="O1449" s="2"/>
      <c r="P1449" s="2"/>
      <c r="Q1449" s="12">
        <f>K1449+L1449-M1449-O1449-P1449</f>
        <v>29804010.02747741</v>
      </c>
      <c r="R1449" t="str">
        <f>MID(G1449,3,3)</f>
        <v>MUP</v>
      </c>
    </row>
    <row r="1450" spans="1:18" x14ac:dyDescent="0.25">
      <c r="A1450" s="30" t="s">
        <v>224</v>
      </c>
      <c r="B1450" s="2" t="s">
        <v>169</v>
      </c>
      <c r="C1450" s="3" t="str">
        <f>VLOOKUP(B1450,[1]MASTER!A:B,2,0)</f>
        <v>OTSU-NS</v>
      </c>
      <c r="D1450" s="3" t="str">
        <f>VLOOKUP(B1450,[1]MASTER!F:G,2,0)</f>
        <v>1112</v>
      </c>
      <c r="E1450" s="3" t="str">
        <f>VLOOKUP(D1450,[1]MASTER!G:H,2,0)</f>
        <v>AMPOULE</v>
      </c>
      <c r="F1450" s="2" t="s">
        <v>127</v>
      </c>
      <c r="G1450" s="2" t="s">
        <v>89</v>
      </c>
      <c r="H1450" s="2" t="s">
        <v>52</v>
      </c>
      <c r="I1450" s="2" t="s">
        <v>49</v>
      </c>
      <c r="J1450" s="10">
        <v>13680</v>
      </c>
      <c r="K1450" s="10">
        <v>23256000</v>
      </c>
      <c r="L1450" s="2"/>
      <c r="M1450" s="2">
        <v>23418407.758441824</v>
      </c>
      <c r="O1450" s="2"/>
      <c r="P1450" s="2"/>
      <c r="Q1450" s="12">
        <f>K1450+L1450-M1450-O1450-P1450</f>
        <v>-162407.75844182447</v>
      </c>
      <c r="R1450" t="str">
        <f>MID(G1450,3,3)</f>
        <v>MUP</v>
      </c>
    </row>
    <row r="1451" spans="1:18" x14ac:dyDescent="0.25">
      <c r="A1451" s="30" t="s">
        <v>224</v>
      </c>
      <c r="B1451" s="2" t="s">
        <v>170</v>
      </c>
      <c r="C1451" s="3" t="str">
        <f>VLOOKUP(B1451,[1]MASTER!A:B,2,0)</f>
        <v>SODIUM CHLORIDEInjeksi 9 mg/mL</v>
      </c>
      <c r="D1451" s="3" t="str">
        <f>VLOOKUP(B1451,[1]MASTER!F:G,2,0)</f>
        <v>1112</v>
      </c>
      <c r="E1451" s="3" t="str">
        <f>VLOOKUP(D1451,[1]MASTER!G:H,2,0)</f>
        <v>AMPOULE</v>
      </c>
      <c r="F1451" s="2" t="s">
        <v>127</v>
      </c>
      <c r="G1451" s="2" t="s">
        <v>81</v>
      </c>
      <c r="H1451" s="2" t="s">
        <v>48</v>
      </c>
      <c r="I1451" s="2" t="s">
        <v>49</v>
      </c>
      <c r="J1451" s="10">
        <v>6474</v>
      </c>
      <c r="K1451" s="10">
        <v>18094830</v>
      </c>
      <c r="L1451" s="2"/>
      <c r="M1451" s="2">
        <v>10539343.753636738</v>
      </c>
      <c r="O1451" s="2"/>
      <c r="P1451" s="2"/>
      <c r="Q1451" s="12">
        <f>K1451+L1451-M1451-O1451-P1451</f>
        <v>7555486.2463632617</v>
      </c>
      <c r="R1451" t="str">
        <f>MID(G1451,3,3)</f>
        <v>MUP</v>
      </c>
    </row>
    <row r="1452" spans="1:18" x14ac:dyDescent="0.25">
      <c r="A1452" s="30" t="s">
        <v>224</v>
      </c>
      <c r="B1452" s="2" t="s">
        <v>31</v>
      </c>
      <c r="C1452" s="3" t="str">
        <f>VLOOKUP(B1452,[1]MASTER!A:B,2,0)</f>
        <v>ICLUSIG 15 MG</v>
      </c>
      <c r="D1452" s="3" t="str">
        <f>VLOOKUP(B1452,[1]MASTER!F:G,2,0)</f>
        <v>5121</v>
      </c>
      <c r="E1452" s="3" t="str">
        <f>VLOOKUP(D1452,[1]MASTER!G:H,2,0)</f>
        <v>Iclusig</v>
      </c>
      <c r="F1452" s="2" t="s">
        <v>59</v>
      </c>
      <c r="G1452" s="2" t="s">
        <v>71</v>
      </c>
      <c r="H1452" s="2" t="s">
        <v>48</v>
      </c>
      <c r="I1452" s="2" t="s">
        <v>49</v>
      </c>
      <c r="J1452" s="10">
        <v>1170</v>
      </c>
      <c r="K1452" s="10">
        <v>142297701.00000039</v>
      </c>
      <c r="L1452" s="2"/>
      <c r="M1452" s="2">
        <v>93454223.271854103</v>
      </c>
      <c r="O1452" s="2"/>
      <c r="P1452" s="2"/>
      <c r="Q1452" s="12">
        <f>K1452+L1452-M1452-O1452-P1452</f>
        <v>48843477.728146285</v>
      </c>
      <c r="R1452" t="str">
        <f>MID(G1452,3,3)</f>
        <v>MUP</v>
      </c>
    </row>
    <row r="1453" spans="1:18" x14ac:dyDescent="0.25">
      <c r="A1453" s="30" t="s">
        <v>224</v>
      </c>
      <c r="B1453" s="2" t="s">
        <v>171</v>
      </c>
      <c r="C1453" s="3" t="str">
        <f>VLOOKUP(B1453,[1]MASTER!A:B,2,0)</f>
        <v>THREE WAY STOPCOCKEx. Top Point</v>
      </c>
      <c r="D1453" s="3" t="str">
        <f>VLOOKUP(B1453,[1]MASTER!F:G,2,0)</f>
        <v>1511</v>
      </c>
      <c r="E1453" s="3" t="str">
        <f>VLOOKUP(D1453,[1]MASTER!G:H,2,0)</f>
        <v>ME SET</v>
      </c>
      <c r="F1453" s="2" t="s">
        <v>45</v>
      </c>
      <c r="G1453" s="2" t="s">
        <v>47</v>
      </c>
      <c r="H1453" s="2" t="s">
        <v>48</v>
      </c>
      <c r="I1453" s="2" t="s">
        <v>49</v>
      </c>
      <c r="J1453" s="10">
        <v>1045</v>
      </c>
      <c r="K1453" s="10">
        <v>6441380</v>
      </c>
      <c r="L1453" s="2"/>
      <c r="M1453" s="2">
        <v>5425640</v>
      </c>
      <c r="O1453" s="2"/>
      <c r="P1453" s="2"/>
      <c r="Q1453" s="12">
        <f>K1453+L1453-M1453-O1453-P1453</f>
        <v>1015740</v>
      </c>
      <c r="R1453" t="str">
        <f>MID(G1453,3,3)</f>
        <v>MUP</v>
      </c>
    </row>
    <row r="1454" spans="1:18" x14ac:dyDescent="0.25">
      <c r="A1454" s="30" t="s">
        <v>224</v>
      </c>
      <c r="B1454" s="2" t="s">
        <v>173</v>
      </c>
      <c r="C1454" s="3" t="str">
        <f>VLOOKUP(B1454,[1]MASTER!A:B,2,0)</f>
        <v>OTSU-SALIN 3</v>
      </c>
      <c r="D1454" s="3" t="str">
        <f>VLOOKUP(B1454,[1]MASTER!F:G,2,0)</f>
        <v>1111</v>
      </c>
      <c r="E1454" s="3" t="str">
        <f>VLOOKUP(D1454,[1]MASTER!G:H,2,0)</f>
        <v>BASIC  SOLUTION</v>
      </c>
      <c r="F1454" s="2" t="s">
        <v>167</v>
      </c>
      <c r="G1454" s="2" t="s">
        <v>176</v>
      </c>
      <c r="H1454" s="2" t="s">
        <v>20</v>
      </c>
      <c r="I1454" s="2" t="s">
        <v>20</v>
      </c>
      <c r="J1454" s="10">
        <v>-500</v>
      </c>
      <c r="K1454" s="10">
        <v>-11139000</v>
      </c>
      <c r="L1454" s="2"/>
      <c r="M1454" s="2">
        <v>-3670530.6611995501</v>
      </c>
      <c r="O1454" s="2"/>
      <c r="P1454" s="2"/>
      <c r="Q1454" s="12">
        <f>K1454+L1454-M1454-O1454-P1454</f>
        <v>-7468469.3388004499</v>
      </c>
      <c r="R1454" t="str">
        <f>MID(G1454,3,3)</f>
        <v>MUP</v>
      </c>
    </row>
    <row r="1455" spans="1:18" x14ac:dyDescent="0.25">
      <c r="A1455" s="30" t="s">
        <v>224</v>
      </c>
      <c r="B1455" s="2" t="s">
        <v>174</v>
      </c>
      <c r="C1455" s="3" t="str">
        <f>VLOOKUP(B1455,[1]MASTER!A:B,2,0)</f>
        <v>OTSU-D5</v>
      </c>
      <c r="D1455" s="3" t="str">
        <f>VLOOKUP(B1455,[1]MASTER!F:G,2,0)</f>
        <v>1111</v>
      </c>
      <c r="E1455" s="3" t="str">
        <f>VLOOKUP(D1455,[1]MASTER!G:H,2,0)</f>
        <v>BASIC  SOLUTION</v>
      </c>
      <c r="F1455" s="2" t="s">
        <v>167</v>
      </c>
      <c r="G1455" s="2" t="s">
        <v>176</v>
      </c>
      <c r="H1455" s="2" t="s">
        <v>20</v>
      </c>
      <c r="I1455" s="2" t="s">
        <v>20</v>
      </c>
      <c r="J1455" s="10">
        <v>-100</v>
      </c>
      <c r="K1455" s="10">
        <v>-1211600</v>
      </c>
      <c r="L1455" s="2"/>
      <c r="M1455" s="2">
        <v>-711108.62864319002</v>
      </c>
      <c r="O1455" s="2"/>
      <c r="P1455" s="2"/>
      <c r="Q1455" s="12">
        <f>K1455+L1455-M1455-O1455-P1455</f>
        <v>-500491.37135680998</v>
      </c>
      <c r="R1455" t="str">
        <f>MID(G1455,3,3)</f>
        <v>MUP</v>
      </c>
    </row>
    <row r="1456" spans="1:18" x14ac:dyDescent="0.25">
      <c r="A1456" s="30" t="s">
        <v>224</v>
      </c>
      <c r="B1456" s="2" t="s">
        <v>174</v>
      </c>
      <c r="C1456" s="3" t="str">
        <f>VLOOKUP(B1456,[1]MASTER!A:B,2,0)</f>
        <v>OTSU-D5</v>
      </c>
      <c r="D1456" s="3" t="str">
        <f>VLOOKUP(B1456,[1]MASTER!F:G,2,0)</f>
        <v>1111</v>
      </c>
      <c r="E1456" s="3" t="str">
        <f>VLOOKUP(D1456,[1]MASTER!G:H,2,0)</f>
        <v>BASIC  SOLUTION</v>
      </c>
      <c r="F1456" s="2" t="s">
        <v>167</v>
      </c>
      <c r="G1456" s="2" t="s">
        <v>81</v>
      </c>
      <c r="H1456" s="2" t="s">
        <v>48</v>
      </c>
      <c r="I1456" s="2" t="s">
        <v>49</v>
      </c>
      <c r="J1456" s="10">
        <v>2820</v>
      </c>
      <c r="K1456" s="10">
        <v>16595700</v>
      </c>
      <c r="L1456" s="2"/>
      <c r="M1456" s="2">
        <v>20053263.327737957</v>
      </c>
      <c r="O1456" s="2"/>
      <c r="P1456" s="2"/>
      <c r="Q1456" s="12">
        <f>K1456+L1456-M1456-O1456-P1456</f>
        <v>-3457563.3277379572</v>
      </c>
      <c r="R1456" t="str">
        <f>MID(G1456,3,3)</f>
        <v>MUP</v>
      </c>
    </row>
    <row r="1457" spans="1:18" x14ac:dyDescent="0.25">
      <c r="A1457" s="30" t="s">
        <v>224</v>
      </c>
      <c r="B1457" s="2" t="s">
        <v>175</v>
      </c>
      <c r="C1457" s="3" t="str">
        <f>VLOOKUP(B1457,[1]MASTER!A:B,2,0)</f>
        <v>OTSU-NS</v>
      </c>
      <c r="D1457" s="3" t="str">
        <f>VLOOKUP(B1457,[1]MASTER!F:G,2,0)</f>
        <v>1111</v>
      </c>
      <c r="E1457" s="3" t="str">
        <f>VLOOKUP(D1457,[1]MASTER!G:H,2,0)</f>
        <v>BASIC  SOLUTION</v>
      </c>
      <c r="F1457" s="2" t="s">
        <v>167</v>
      </c>
      <c r="G1457" s="2" t="s">
        <v>19</v>
      </c>
      <c r="H1457" s="2" t="s">
        <v>20</v>
      </c>
      <c r="I1457" s="2" t="s">
        <v>20</v>
      </c>
      <c r="J1457" s="10">
        <v>14673</v>
      </c>
      <c r="K1457" s="10">
        <v>177015072</v>
      </c>
      <c r="L1457" s="2"/>
      <c r="M1457" s="2">
        <v>99492583.492359355</v>
      </c>
      <c r="O1457" s="2"/>
      <c r="P1457" s="2"/>
      <c r="Q1457" s="12">
        <f>K1457+L1457-M1457-O1457-P1457</f>
        <v>77522488.507640645</v>
      </c>
      <c r="R1457" t="str">
        <f>MID(G1457,3,3)</f>
        <v>MUP</v>
      </c>
    </row>
    <row r="1458" spans="1:18" x14ac:dyDescent="0.25">
      <c r="A1458" s="30" t="s">
        <v>224</v>
      </c>
      <c r="B1458" s="2" t="s">
        <v>175</v>
      </c>
      <c r="C1458" s="3" t="str">
        <f>VLOOKUP(B1458,[1]MASTER!A:B,2,0)</f>
        <v>OTSU-NS</v>
      </c>
      <c r="D1458" s="3" t="str">
        <f>VLOOKUP(B1458,[1]MASTER!F:G,2,0)</f>
        <v>1111</v>
      </c>
      <c r="E1458" s="3" t="str">
        <f>VLOOKUP(D1458,[1]MASTER!G:H,2,0)</f>
        <v>BASIC  SOLUTION</v>
      </c>
      <c r="F1458" s="2" t="s">
        <v>167</v>
      </c>
      <c r="G1458" s="2" t="s">
        <v>81</v>
      </c>
      <c r="H1458" s="2" t="s">
        <v>48</v>
      </c>
      <c r="I1458" s="2" t="s">
        <v>49</v>
      </c>
      <c r="J1458" s="10">
        <v>291080</v>
      </c>
      <c r="K1458" s="10">
        <v>1710386080</v>
      </c>
      <c r="L1458" s="2"/>
      <c r="M1458" s="2">
        <v>1973713705.6468275</v>
      </c>
      <c r="O1458" s="2"/>
      <c r="P1458" s="2"/>
      <c r="Q1458" s="12">
        <f>K1458+L1458-M1458-O1458-P1458</f>
        <v>-263327625.64682746</v>
      </c>
      <c r="R1458" t="str">
        <f>MID(G1458,3,3)</f>
        <v>MUP</v>
      </c>
    </row>
    <row r="1459" spans="1:18" x14ac:dyDescent="0.25">
      <c r="A1459" s="30" t="s">
        <v>224</v>
      </c>
      <c r="B1459" s="2" t="s">
        <v>192</v>
      </c>
      <c r="C1459" s="3" t="str">
        <f>VLOOKUP(B1459,[1]MASTER!A:B,2,0)</f>
        <v>URINE BAG</v>
      </c>
      <c r="D1459" s="3" t="str">
        <f>VLOOKUP(B1459,[1]MASTER!F:G,2,0)</f>
        <v>1521</v>
      </c>
      <c r="E1459" s="3" t="str">
        <f>VLOOKUP(D1459,[1]MASTER!G:H,2,0)</f>
        <v>IV SET MERCHANDISE</v>
      </c>
      <c r="F1459" s="2" t="s">
        <v>45</v>
      </c>
      <c r="G1459" s="2" t="s">
        <v>46</v>
      </c>
      <c r="H1459" s="2" t="s">
        <v>20</v>
      </c>
      <c r="I1459" s="2" t="s">
        <v>20</v>
      </c>
      <c r="J1459" s="10">
        <v>100</v>
      </c>
      <c r="K1459" s="10">
        <v>616600</v>
      </c>
      <c r="L1459" s="2"/>
      <c r="M1459" s="2">
        <v>380000</v>
      </c>
      <c r="O1459" s="2"/>
      <c r="P1459" s="2"/>
      <c r="Q1459" s="12">
        <f>K1459+L1459-M1459-O1459-P1459</f>
        <v>236600</v>
      </c>
      <c r="R1459" t="str">
        <f>MID(G1459,3,3)</f>
        <v>MUP</v>
      </c>
    </row>
    <row r="1460" spans="1:18" x14ac:dyDescent="0.25">
      <c r="A1460" s="30" t="s">
        <v>224</v>
      </c>
      <c r="B1460" s="2" t="s">
        <v>192</v>
      </c>
      <c r="C1460" s="3" t="str">
        <f>VLOOKUP(B1460,[1]MASTER!A:B,2,0)</f>
        <v>URINE BAG</v>
      </c>
      <c r="D1460" s="3" t="str">
        <f>VLOOKUP(B1460,[1]MASTER!F:G,2,0)</f>
        <v>1521</v>
      </c>
      <c r="E1460" s="3" t="str">
        <f>VLOOKUP(D1460,[1]MASTER!G:H,2,0)</f>
        <v>IV SET MERCHANDISE</v>
      </c>
      <c r="F1460" s="2" t="s">
        <v>45</v>
      </c>
      <c r="G1460" s="2" t="s">
        <v>47</v>
      </c>
      <c r="H1460" s="2" t="s">
        <v>48</v>
      </c>
      <c r="I1460" s="2" t="s">
        <v>49</v>
      </c>
      <c r="J1460" s="10">
        <v>49549</v>
      </c>
      <c r="K1460" s="10">
        <v>219006580</v>
      </c>
      <c r="L1460" s="2"/>
      <c r="M1460" s="2">
        <v>188286200</v>
      </c>
      <c r="O1460" s="2"/>
      <c r="P1460" s="2"/>
      <c r="Q1460" s="12">
        <f>K1460+L1460-M1460-O1460-P1460</f>
        <v>30720380</v>
      </c>
      <c r="R1460" t="str">
        <f>MID(G1460,3,3)</f>
        <v>MUP</v>
      </c>
    </row>
    <row r="1461" spans="1:18" x14ac:dyDescent="0.25">
      <c r="A1461" s="30" t="s">
        <v>224</v>
      </c>
      <c r="B1461" s="2" t="s">
        <v>40</v>
      </c>
      <c r="C1461" s="3" t="str">
        <f>VLOOKUP(B1461,[1]MASTER!A:B,2,0)</f>
        <v>BFLUID</v>
      </c>
      <c r="D1461" s="3" t="str">
        <f>VLOOKUP(B1461,[1]MASTER!F:G,2,0)</f>
        <v>1138</v>
      </c>
      <c r="E1461" s="3" t="str">
        <f>VLOOKUP(D1461,[1]MASTER!G:H,2,0)</f>
        <v>B-FLUID</v>
      </c>
      <c r="F1461" s="9" t="s">
        <v>154</v>
      </c>
      <c r="G1461" s="2" t="s">
        <v>155</v>
      </c>
      <c r="H1461" s="2" t="s">
        <v>20</v>
      </c>
      <c r="I1461" s="2" t="s">
        <v>20</v>
      </c>
      <c r="J1461" s="10">
        <v>13440</v>
      </c>
      <c r="K1461" s="10">
        <v>1214466624.0000002</v>
      </c>
      <c r="L1461" s="2"/>
      <c r="M1461" s="2">
        <v>907234581.04657745</v>
      </c>
      <c r="O1461" s="2"/>
      <c r="P1461" s="2"/>
      <c r="Q1461" s="12">
        <f>K1461+L1461-M1461-O1461-P1461</f>
        <v>307232042.95342278</v>
      </c>
      <c r="R1461" t="str">
        <f>MID(G1461,3,3)</f>
        <v>TOP</v>
      </c>
    </row>
    <row r="1462" spans="1:18" x14ac:dyDescent="0.25">
      <c r="A1462" s="30" t="s">
        <v>224</v>
      </c>
      <c r="B1462" s="2" t="s">
        <v>121</v>
      </c>
      <c r="C1462" s="3" t="str">
        <f>VLOOKUP(B1462,[1]MASTER!A:B,2,0)</f>
        <v>OTSUTRAN-40</v>
      </c>
      <c r="D1462" s="3" t="str">
        <f>VLOOKUP(B1462,[1]MASTER!F:G,2,0)</f>
        <v>1115</v>
      </c>
      <c r="E1462" s="3" t="str">
        <f>VLOOKUP(D1462,[1]MASTER!G:H,2,0)</f>
        <v>C O D</v>
      </c>
      <c r="F1462" s="2" t="s">
        <v>88</v>
      </c>
      <c r="G1462" s="2" t="s">
        <v>81</v>
      </c>
      <c r="H1462" s="2" t="s">
        <v>48</v>
      </c>
      <c r="I1462" s="2" t="s">
        <v>49</v>
      </c>
      <c r="J1462" s="10">
        <v>260</v>
      </c>
      <c r="K1462" s="10">
        <v>21092240</v>
      </c>
      <c r="L1462" s="2"/>
      <c r="M1462" s="2">
        <v>14899538.041853633</v>
      </c>
      <c r="O1462" s="2"/>
      <c r="P1462" s="2"/>
      <c r="Q1462" s="12">
        <f>K1462+L1462-M1462-O1462-P1462</f>
        <v>6192701.9581463672</v>
      </c>
      <c r="R1462" t="str">
        <f>MID(G1462,3,3)</f>
        <v>MUP</v>
      </c>
    </row>
    <row r="1463" spans="1:18" x14ac:dyDescent="0.25">
      <c r="A1463" s="30" t="s">
        <v>224</v>
      </c>
      <c r="B1463" s="2" t="s">
        <v>172</v>
      </c>
      <c r="C1463" s="3" t="str">
        <f>VLOOKUP(B1463,[1]MASTER!A:B,2,0)</f>
        <v>ASERING</v>
      </c>
      <c r="D1463" s="3" t="str">
        <f>VLOOKUP(B1463,[1]MASTER!F:G,2,0)</f>
        <v>1114</v>
      </c>
      <c r="E1463" s="3" t="str">
        <f>VLOOKUP(D1463,[1]MASTER!G:H,2,0)</f>
        <v>ASERING</v>
      </c>
      <c r="F1463" s="2" t="s">
        <v>167</v>
      </c>
      <c r="G1463" s="2" t="s">
        <v>176</v>
      </c>
      <c r="H1463" s="2" t="s">
        <v>20</v>
      </c>
      <c r="I1463" s="2" t="s">
        <v>20</v>
      </c>
      <c r="J1463" s="10">
        <v>-420</v>
      </c>
      <c r="K1463" s="10">
        <v>-8928780</v>
      </c>
      <c r="L1463" s="2"/>
      <c r="M1463" s="2">
        <v>-3014635.1776214102</v>
      </c>
      <c r="O1463" s="2"/>
      <c r="P1463" s="2"/>
      <c r="Q1463" s="12">
        <f>K1463+L1463-M1463-O1463-P1463</f>
        <v>-5914144.8223785898</v>
      </c>
      <c r="R1463" t="str">
        <f>MID(G1463,3,3)</f>
        <v>MUP</v>
      </c>
    </row>
    <row r="1464" spans="1:18" x14ac:dyDescent="0.25">
      <c r="A1464" s="30" t="s">
        <v>224</v>
      </c>
      <c r="B1464" s="2" t="s">
        <v>172</v>
      </c>
      <c r="C1464" s="3" t="str">
        <f>VLOOKUP(B1464,[1]MASTER!A:B,2,0)</f>
        <v>ASERING</v>
      </c>
      <c r="D1464" s="3" t="str">
        <f>VLOOKUP(B1464,[1]MASTER!F:G,2,0)</f>
        <v>1114</v>
      </c>
      <c r="E1464" s="3" t="str">
        <f>VLOOKUP(D1464,[1]MASTER!G:H,2,0)</f>
        <v>ASERING</v>
      </c>
      <c r="F1464" s="2" t="s">
        <v>167</v>
      </c>
      <c r="G1464" s="2" t="s">
        <v>81</v>
      </c>
      <c r="H1464" s="2" t="s">
        <v>48</v>
      </c>
      <c r="I1464" s="2" t="s">
        <v>49</v>
      </c>
      <c r="J1464" s="10">
        <v>341483</v>
      </c>
      <c r="K1464" s="10">
        <v>2288277583</v>
      </c>
      <c r="L1464" s="2"/>
      <c r="M1464" s="2">
        <v>2451063486.5706773</v>
      </c>
      <c r="O1464" s="2"/>
      <c r="P1464" s="2"/>
      <c r="Q1464" s="12">
        <f>K1464+L1464-M1464-O1464-P1464</f>
        <v>-162785903.57067728</v>
      </c>
      <c r="R1464" t="str">
        <f>MID(G1464,3,3)</f>
        <v>MUP</v>
      </c>
    </row>
    <row r="1465" spans="1:18" x14ac:dyDescent="0.25">
      <c r="A1465" s="30" t="s">
        <v>224</v>
      </c>
      <c r="B1465" s="2" t="s">
        <v>204</v>
      </c>
      <c r="C1465" s="3" t="str">
        <f>VLOOKUP(B1465,[1]MASTER!A:B,2,0)</f>
        <v>KA-EN 3B</v>
      </c>
      <c r="D1465" s="3" t="str">
        <f>VLOOKUP(B1465,[1]MASTER!F:G,2,0)</f>
        <v>1113</v>
      </c>
      <c r="E1465" s="3" t="str">
        <f>VLOOKUP(D1465,[1]MASTER!G:H,2,0)</f>
        <v>KA - EN</v>
      </c>
      <c r="F1465" s="2" t="s">
        <v>167</v>
      </c>
      <c r="G1465" s="2" t="s">
        <v>19</v>
      </c>
      <c r="H1465" s="2" t="s">
        <v>20</v>
      </c>
      <c r="I1465" s="2" t="s">
        <v>20</v>
      </c>
      <c r="J1465" s="10">
        <v>380</v>
      </c>
      <c r="K1465" s="10">
        <v>7849660</v>
      </c>
      <c r="L1465" s="2"/>
      <c r="M1465" s="2">
        <v>2815314.2332112901</v>
      </c>
      <c r="O1465" s="2"/>
      <c r="P1465" s="2"/>
      <c r="Q1465" s="12">
        <f>K1465+L1465-M1465-O1465-P1465</f>
        <v>5034345.7667887099</v>
      </c>
      <c r="R1465" t="str">
        <f>MID(G1465,3,3)</f>
        <v>MUP</v>
      </c>
    </row>
    <row r="1466" spans="1:18" x14ac:dyDescent="0.25">
      <c r="A1466" s="30" t="s">
        <v>224</v>
      </c>
      <c r="B1466" s="2" t="s">
        <v>204</v>
      </c>
      <c r="C1466" s="3" t="str">
        <f>VLOOKUP(B1466,[1]MASTER!A:B,2,0)</f>
        <v>KA-EN 3B</v>
      </c>
      <c r="D1466" s="3" t="str">
        <f>VLOOKUP(B1466,[1]MASTER!F:G,2,0)</f>
        <v>1113</v>
      </c>
      <c r="E1466" s="3" t="str">
        <f>VLOOKUP(D1466,[1]MASTER!G:H,2,0)</f>
        <v>KA - EN</v>
      </c>
      <c r="F1466" s="2" t="s">
        <v>167</v>
      </c>
      <c r="G1466" s="2" t="s">
        <v>176</v>
      </c>
      <c r="H1466" s="2" t="s">
        <v>20</v>
      </c>
      <c r="I1466" s="2" t="s">
        <v>20</v>
      </c>
      <c r="J1466" s="10">
        <v>-500</v>
      </c>
      <c r="K1466" s="10">
        <v>-10328500</v>
      </c>
      <c r="L1466" s="2"/>
      <c r="M1466" s="2">
        <v>-3704360.8331727497</v>
      </c>
      <c r="O1466" s="2"/>
      <c r="P1466" s="2"/>
      <c r="Q1466" s="12">
        <f>K1466+L1466-M1466-O1466-P1466</f>
        <v>-6624139.1668272503</v>
      </c>
      <c r="R1466" t="str">
        <f>MID(G1466,3,3)</f>
        <v>MUP</v>
      </c>
    </row>
    <row r="1467" spans="1:18" x14ac:dyDescent="0.25">
      <c r="A1467" s="30" t="s">
        <v>224</v>
      </c>
      <c r="B1467" s="2" t="s">
        <v>204</v>
      </c>
      <c r="C1467" s="3" t="str">
        <f>VLOOKUP(B1467,[1]MASTER!A:B,2,0)</f>
        <v>KA-EN 3B</v>
      </c>
      <c r="D1467" s="3" t="str">
        <f>VLOOKUP(B1467,[1]MASTER!F:G,2,0)</f>
        <v>1113</v>
      </c>
      <c r="E1467" s="3" t="str">
        <f>VLOOKUP(D1467,[1]MASTER!G:H,2,0)</f>
        <v>KA - EN</v>
      </c>
      <c r="F1467" s="2" t="s">
        <v>167</v>
      </c>
      <c r="G1467" s="2" t="s">
        <v>81</v>
      </c>
      <c r="H1467" s="2" t="s">
        <v>48</v>
      </c>
      <c r="I1467" s="2" t="s">
        <v>49</v>
      </c>
      <c r="J1467" s="10">
        <v>108880</v>
      </c>
      <c r="K1467" s="10">
        <v>1064737520</v>
      </c>
      <c r="L1467" s="2"/>
      <c r="M1467" s="2">
        <v>806661615.03169894</v>
      </c>
      <c r="O1467" s="2"/>
      <c r="P1467" s="2"/>
      <c r="Q1467" s="12">
        <f>K1467+L1467-M1467-O1467-P1467</f>
        <v>258075904.96830106</v>
      </c>
      <c r="R1467" t="str">
        <f>MID(G1467,3,3)</f>
        <v>MUP</v>
      </c>
    </row>
    <row r="1468" spans="1:18" x14ac:dyDescent="0.25">
      <c r="A1468" s="30" t="s">
        <v>224</v>
      </c>
      <c r="B1468" s="2" t="s">
        <v>205</v>
      </c>
      <c r="C1468" s="3" t="str">
        <f>VLOOKUP(B1468,[1]MASTER!A:B,2,0)</f>
        <v>BLENDERA 1,25 KGPERUB FORMULA</v>
      </c>
      <c r="D1468" s="3" t="str">
        <f>VLOOKUP(B1468,[1]MASTER!F:G,2,0)</f>
        <v>1155</v>
      </c>
      <c r="E1468" s="3" t="str">
        <f>VLOOKUP(D1468,[1]MASTER!G:H,2,0)</f>
        <v>BLENDERA</v>
      </c>
      <c r="F1468" s="2" t="s">
        <v>137</v>
      </c>
      <c r="G1468" s="2" t="s">
        <v>19</v>
      </c>
      <c r="H1468" s="2" t="s">
        <v>20</v>
      </c>
      <c r="I1468" s="2" t="s">
        <v>20</v>
      </c>
      <c r="J1468" s="10">
        <v>40</v>
      </c>
      <c r="K1468" s="10">
        <v>8489240</v>
      </c>
      <c r="L1468" s="2"/>
      <c r="M1468" s="2">
        <v>5413084.3171999995</v>
      </c>
      <c r="O1468" s="2"/>
      <c r="P1468" s="2"/>
      <c r="Q1468" s="12">
        <f>K1468+L1468-M1468-O1468-P1468</f>
        <v>3076155.6828000005</v>
      </c>
      <c r="R1468" t="str">
        <f>MID(G1468,3,3)</f>
        <v>MUP</v>
      </c>
    </row>
    <row r="1469" spans="1:18" x14ac:dyDescent="0.25">
      <c r="A1469" s="30" t="s">
        <v>224</v>
      </c>
      <c r="B1469" s="2" t="s">
        <v>206</v>
      </c>
      <c r="C1469" s="3" t="str">
        <f>VLOOKUP(B1469,[1]MASTER!A:B,2,0)</f>
        <v>NEO MUNE</v>
      </c>
      <c r="D1469" s="3" t="str">
        <f>VLOOKUP(B1469,[1]MASTER!F:G,2,0)</f>
        <v>1153</v>
      </c>
      <c r="E1469" s="3" t="str">
        <f>VLOOKUP(D1469,[1]MASTER!G:H,2,0)</f>
        <v>NEO MUNE</v>
      </c>
      <c r="F1469" s="2" t="s">
        <v>137</v>
      </c>
      <c r="G1469" s="2" t="s">
        <v>19</v>
      </c>
      <c r="H1469" s="2" t="s">
        <v>20</v>
      </c>
      <c r="I1469" s="2" t="s">
        <v>20</v>
      </c>
      <c r="J1469" s="10">
        <v>39480</v>
      </c>
      <c r="K1469" s="10">
        <v>917171724</v>
      </c>
      <c r="L1469" s="2"/>
      <c r="M1469" s="2">
        <v>610217011.47120035</v>
      </c>
      <c r="O1469" s="2"/>
      <c r="P1469" s="2"/>
      <c r="Q1469" s="12">
        <f>K1469+L1469-M1469-O1469-P1469</f>
        <v>306954712.52879965</v>
      </c>
      <c r="R1469" t="str">
        <f>MID(G1469,3,3)</f>
        <v>MUP</v>
      </c>
    </row>
    <row r="1470" spans="1:18" x14ac:dyDescent="0.25">
      <c r="A1470" s="30" t="s">
        <v>224</v>
      </c>
      <c r="B1470" s="2" t="s">
        <v>146</v>
      </c>
      <c r="C1470" s="3" t="str">
        <f>VLOOKUP(B1470,[1]MASTER!A:B,2,0)</f>
        <v>OTSU-MGSO4 20</v>
      </c>
      <c r="D1470" s="3" t="str">
        <f>VLOOKUP(B1470,[1]MASTER!F:G,2,0)</f>
        <v>1112</v>
      </c>
      <c r="E1470" s="3" t="str">
        <f>VLOOKUP(D1470,[1]MASTER!G:H,2,0)</f>
        <v>AMPOULE</v>
      </c>
      <c r="F1470" s="2" t="s">
        <v>127</v>
      </c>
      <c r="G1470" s="2" t="s">
        <v>19</v>
      </c>
      <c r="H1470" s="2" t="s">
        <v>20</v>
      </c>
      <c r="I1470" s="2" t="s">
        <v>20</v>
      </c>
      <c r="J1470" s="10">
        <v>1440</v>
      </c>
      <c r="K1470" s="10">
        <v>10897920</v>
      </c>
      <c r="L1470" s="2"/>
      <c r="M1470" s="2">
        <v>3105365.6579757123</v>
      </c>
      <c r="O1470" s="2"/>
      <c r="P1470" s="2"/>
      <c r="Q1470" s="12">
        <f>K1470+L1470-M1470-O1470-P1470</f>
        <v>7792554.3420242872</v>
      </c>
      <c r="R1470" t="str">
        <f>MID(G1470,3,3)</f>
        <v>MUP</v>
      </c>
    </row>
    <row r="1471" spans="1:18" x14ac:dyDescent="0.25">
      <c r="A1471" s="30" t="s">
        <v>224</v>
      </c>
      <c r="B1471" s="2" t="s">
        <v>146</v>
      </c>
      <c r="C1471" s="3" t="str">
        <f>VLOOKUP(B1471,[1]MASTER!A:B,2,0)</f>
        <v>OTSU-MGSO4 20</v>
      </c>
      <c r="D1471" s="3" t="str">
        <f>VLOOKUP(B1471,[1]MASTER!F:G,2,0)</f>
        <v>1112</v>
      </c>
      <c r="E1471" s="3" t="str">
        <f>VLOOKUP(D1471,[1]MASTER!G:H,2,0)</f>
        <v>AMPOULE</v>
      </c>
      <c r="F1471" s="2" t="s">
        <v>127</v>
      </c>
      <c r="G1471" s="2" t="s">
        <v>89</v>
      </c>
      <c r="H1471" s="2" t="s">
        <v>52</v>
      </c>
      <c r="I1471" s="2" t="s">
        <v>49</v>
      </c>
      <c r="J1471" s="10">
        <v>20760</v>
      </c>
      <c r="K1471" s="10">
        <v>79054080</v>
      </c>
      <c r="L1471" s="2"/>
      <c r="M1471" s="2">
        <v>44769021.569149844</v>
      </c>
      <c r="O1471" s="2"/>
      <c r="P1471" s="2"/>
      <c r="Q1471" s="12">
        <f>K1471+L1471-M1471-O1471-P1471</f>
        <v>34285058.430850156</v>
      </c>
      <c r="R1471" t="str">
        <f>MID(G1471,3,3)</f>
        <v>MUP</v>
      </c>
    </row>
    <row r="1472" spans="1:18" x14ac:dyDescent="0.25">
      <c r="A1472" s="30" t="s">
        <v>224</v>
      </c>
      <c r="B1472" s="2" t="s">
        <v>209</v>
      </c>
      <c r="C1472" s="3" t="str">
        <f>VLOOKUP(B1472,[1]MASTER!A:B,2,0)</f>
        <v>POC ONE PLUS</v>
      </c>
      <c r="D1472" s="3" t="str">
        <f>VLOOKUP(B1472,[1]MASTER!F:G,2,0)</f>
        <v>5513</v>
      </c>
      <c r="E1472" s="3" t="str">
        <f>VLOOKUP(D1472,[1]MASTER!G:H,2,0)</f>
        <v>UBT</v>
      </c>
      <c r="F1472" s="2" t="s">
        <v>178</v>
      </c>
      <c r="G1472" s="2" t="s">
        <v>179</v>
      </c>
      <c r="H1472" s="2" t="s">
        <v>20</v>
      </c>
      <c r="I1472" s="2" t="s">
        <v>20</v>
      </c>
      <c r="J1472" s="10">
        <v>1</v>
      </c>
      <c r="K1472" s="10">
        <v>201705000</v>
      </c>
      <c r="L1472" s="2"/>
      <c r="M1472" s="2">
        <v>94911868.096707702</v>
      </c>
      <c r="O1472" s="2"/>
      <c r="P1472" s="2"/>
      <c r="Q1472" s="12">
        <f>K1472+L1472-M1472-O1472-P1472</f>
        <v>106793131.9032923</v>
      </c>
      <c r="R1472" t="str">
        <f>MID(G1472,3,3)</f>
        <v>APP</v>
      </c>
    </row>
    <row r="1473" spans="1:18" x14ac:dyDescent="0.25">
      <c r="A1473" s="30" t="s">
        <v>224</v>
      </c>
      <c r="B1473" s="2" t="s">
        <v>210</v>
      </c>
      <c r="C1473" s="3" t="str">
        <f>VLOOKUP(B1473,[1]MASTER!A:B,2,0)</f>
        <v>BUSULFEX BUSULFANINJECTION</v>
      </c>
      <c r="D1473" s="3" t="str">
        <f>VLOOKUP(B1473,[1]MASTER!F:G,2,0)</f>
        <v>5122</v>
      </c>
      <c r="E1473" s="3" t="str">
        <f>VLOOKUP(D1473,[1]MASTER!G:H,2,0)</f>
        <v>Busulfex</v>
      </c>
      <c r="F1473" s="2" t="s">
        <v>59</v>
      </c>
      <c r="G1473" s="2" t="s">
        <v>195</v>
      </c>
      <c r="H1473" s="2" t="s">
        <v>20</v>
      </c>
      <c r="I1473" s="2" t="s">
        <v>20</v>
      </c>
      <c r="J1473" s="10">
        <v>42</v>
      </c>
      <c r="K1473" s="10">
        <v>190078644</v>
      </c>
      <c r="L1473" s="2"/>
      <c r="M1473" s="2">
        <v>51314049.081175439</v>
      </c>
      <c r="O1473" s="2"/>
      <c r="P1473" s="2"/>
      <c r="Q1473" s="12">
        <f>K1473+L1473-M1473-O1473-P1473</f>
        <v>138764594.91882455</v>
      </c>
      <c r="R1473" t="str">
        <f>MID(G1473,3,3)</f>
        <v>MUP</v>
      </c>
    </row>
    <row r="1474" spans="1:18" x14ac:dyDescent="0.25">
      <c r="A1474" s="30" t="s">
        <v>224</v>
      </c>
      <c r="B1474" s="2" t="s">
        <v>210</v>
      </c>
      <c r="C1474" s="3" t="str">
        <f>VLOOKUP(B1474,[1]MASTER!A:B,2,0)</f>
        <v>BUSULFEX BUSULFANINJECTION</v>
      </c>
      <c r="D1474" s="3" t="str">
        <f>VLOOKUP(B1474,[1]MASTER!F:G,2,0)</f>
        <v>5122</v>
      </c>
      <c r="E1474" s="3" t="str">
        <f>VLOOKUP(D1474,[1]MASTER!G:H,2,0)</f>
        <v>Busulfex</v>
      </c>
      <c r="F1474" s="2" t="s">
        <v>59</v>
      </c>
      <c r="G1474" s="2" t="s">
        <v>196</v>
      </c>
      <c r="H1474" s="2" t="s">
        <v>48</v>
      </c>
      <c r="I1474" s="2" t="s">
        <v>49</v>
      </c>
      <c r="J1474" s="10">
        <v>35</v>
      </c>
      <c r="K1474" s="10">
        <v>86767485</v>
      </c>
      <c r="L1474" s="2"/>
      <c r="M1474" s="2">
        <v>42761707.567646198</v>
      </c>
      <c r="O1474" s="2"/>
      <c r="P1474" s="2"/>
      <c r="Q1474" s="12">
        <f>K1474+L1474-M1474-O1474-P1474</f>
        <v>44005777.432353802</v>
      </c>
      <c r="R1474" t="str">
        <f>MID(G1474,3,3)</f>
        <v>MUP</v>
      </c>
    </row>
    <row r="1475" spans="1:18" x14ac:dyDescent="0.25">
      <c r="A1475" s="30" t="s">
        <v>224</v>
      </c>
      <c r="B1475" s="2" t="s">
        <v>212</v>
      </c>
      <c r="C1475" s="3" t="str">
        <f>VLOOKUP(B1475,[1]MASTER!A:B,2,0)</f>
        <v>UBIT TABLET 100 MG</v>
      </c>
      <c r="D1475" s="3" t="str">
        <f>VLOOKUP(B1475,[1]MASTER!F:G,2,0)</f>
        <v>5513</v>
      </c>
      <c r="E1475" s="3" t="str">
        <f>VLOOKUP(D1475,[1]MASTER!G:H,2,0)</f>
        <v>UBT</v>
      </c>
      <c r="F1475" s="2" t="s">
        <v>59</v>
      </c>
      <c r="G1475" s="2" t="s">
        <v>179</v>
      </c>
      <c r="H1475" s="2" t="s">
        <v>20</v>
      </c>
      <c r="I1475" s="2" t="s">
        <v>20</v>
      </c>
      <c r="J1475" s="10">
        <v>400</v>
      </c>
      <c r="K1475" s="10">
        <v>108000000</v>
      </c>
      <c r="L1475" s="2"/>
      <c r="M1475" s="2">
        <v>58219566.2954228</v>
      </c>
      <c r="O1475" s="2"/>
      <c r="P1475" s="2"/>
      <c r="Q1475" s="12">
        <f>K1475+L1475-M1475-O1475-P1475</f>
        <v>49780433.7045772</v>
      </c>
      <c r="R1475" t="str">
        <f>MID(G1475,3,3)</f>
        <v>APP</v>
      </c>
    </row>
    <row r="1476" spans="1:18" x14ac:dyDescent="0.25">
      <c r="A1476" s="30" t="s">
        <v>224</v>
      </c>
      <c r="B1476" s="2" t="s">
        <v>165</v>
      </c>
      <c r="C1476" s="3" t="str">
        <f>VLOOKUP(B1476,[1]MASTER!A:B,2,0)</f>
        <v>OI NUTRI LINE</v>
      </c>
      <c r="D1476" s="3" t="str">
        <f>VLOOKUP(B1476,[1]MASTER!F:G,2,0)</f>
        <v>1511</v>
      </c>
      <c r="E1476" s="3" t="str">
        <f>VLOOKUP(D1476,[1]MASTER!G:H,2,0)</f>
        <v>ME SET</v>
      </c>
      <c r="F1476" s="2" t="s">
        <v>45</v>
      </c>
      <c r="G1476" s="2" t="s">
        <v>51</v>
      </c>
      <c r="H1476" s="2" t="s">
        <v>52</v>
      </c>
      <c r="I1476" s="2" t="s">
        <v>49</v>
      </c>
      <c r="J1476" s="10">
        <v>95</v>
      </c>
      <c r="K1476" s="10">
        <v>502550</v>
      </c>
      <c r="L1476" s="2"/>
      <c r="M1476" s="2">
        <v>423981.02279989148</v>
      </c>
      <c r="O1476" s="2"/>
      <c r="P1476" s="2"/>
      <c r="Q1476" s="12">
        <f>K1476+L1476-M1476-O1476-P1476</f>
        <v>78568.977200108522</v>
      </c>
      <c r="R1476" t="str">
        <f>MID(G1476,3,3)</f>
        <v>MUP</v>
      </c>
    </row>
    <row r="1477" spans="1:18" x14ac:dyDescent="0.25">
      <c r="A1477" s="30" t="s">
        <v>224</v>
      </c>
      <c r="B1477" s="2" t="s">
        <v>41</v>
      </c>
      <c r="C1477" s="3" t="str">
        <f>VLOOKUP(B1477,[1]MASTER!A:B,2,0)</f>
        <v>BFLUID</v>
      </c>
      <c r="D1477" s="3" t="str">
        <f>VLOOKUP(B1477,[1]MASTER!F:G,2,0)</f>
        <v>1138</v>
      </c>
      <c r="E1477" s="3" t="str">
        <f>VLOOKUP(D1477,[1]MASTER!G:H,2,0)</f>
        <v>B-FLUID</v>
      </c>
      <c r="F1477" s="2" t="s">
        <v>154</v>
      </c>
      <c r="G1477" s="2" t="s">
        <v>213</v>
      </c>
      <c r="H1477" s="2" t="s">
        <v>20</v>
      </c>
      <c r="I1477" s="2" t="s">
        <v>20</v>
      </c>
      <c r="J1477" s="10">
        <v>2380</v>
      </c>
      <c r="K1477" s="10">
        <v>211288783.99999997</v>
      </c>
      <c r="L1477" s="2"/>
      <c r="M1477" s="2">
        <v>114628503.2571879</v>
      </c>
      <c r="O1477" s="2"/>
      <c r="P1477" s="2"/>
      <c r="Q1477" s="12">
        <f>K1477+L1477-M1477-O1477-P1477</f>
        <v>96660280.742812067</v>
      </c>
      <c r="R1477" t="str">
        <f>MID(G1477,3,3)</f>
        <v>OPV</v>
      </c>
    </row>
    <row r="1478" spans="1:18" x14ac:dyDescent="0.25">
      <c r="A1478" s="30" t="s">
        <v>224</v>
      </c>
      <c r="B1478" s="2" t="s">
        <v>42</v>
      </c>
      <c r="C1478" s="3" t="str">
        <f>VLOOKUP(B1478,[1]MASTER!A:B,2,0)</f>
        <v>BFLUID 500 ML MONGOLIA</v>
      </c>
      <c r="D1478" s="3" t="str">
        <f>VLOOKUP(B1478,[1]MASTER!F:G,2,0)</f>
        <v>1138</v>
      </c>
      <c r="E1478" s="3" t="str">
        <f>VLOOKUP(D1478,[1]MASTER!G:H,2,0)</f>
        <v>B-FLUID</v>
      </c>
      <c r="F1478" s="2" t="s">
        <v>154</v>
      </c>
      <c r="G1478" s="2" t="s">
        <v>214</v>
      </c>
      <c r="H1478" s="2" t="s">
        <v>20</v>
      </c>
      <c r="I1478" s="2" t="s">
        <v>20</v>
      </c>
      <c r="J1478" s="10">
        <v>32430</v>
      </c>
      <c r="K1478" s="10">
        <v>1917640706.6999979</v>
      </c>
      <c r="L1478" s="2"/>
      <c r="M1478" s="2">
        <v>1902903322.0714097</v>
      </c>
      <c r="O1478" s="2"/>
      <c r="P1478" s="2"/>
      <c r="Q1478" s="12">
        <f>K1478+L1478-M1478-O1478-P1478</f>
        <v>14737384.6285882</v>
      </c>
      <c r="R1478" t="str">
        <f>MID(G1478,3,3)</f>
        <v>ALP</v>
      </c>
    </row>
    <row r="1479" spans="1:18" x14ac:dyDescent="0.25">
      <c r="A1479" s="30" t="s">
        <v>224</v>
      </c>
      <c r="B1479" s="2" t="s">
        <v>215</v>
      </c>
      <c r="C1479" s="3" t="str">
        <f>VLOOKUP(B1479,[1]MASTER!A:B,2,0)</f>
        <v>KA-EN 1B</v>
      </c>
      <c r="D1479" s="3" t="str">
        <f>VLOOKUP(B1479,[1]MASTER!F:G,2,0)</f>
        <v>1113</v>
      </c>
      <c r="E1479" s="3" t="str">
        <f>VLOOKUP(D1479,[1]MASTER!G:H,2,0)</f>
        <v>KA - EN</v>
      </c>
      <c r="F1479" s="2" t="s">
        <v>167</v>
      </c>
      <c r="G1479" s="2" t="s">
        <v>81</v>
      </c>
      <c r="H1479" s="2" t="s">
        <v>48</v>
      </c>
      <c r="I1479" s="2" t="s">
        <v>49</v>
      </c>
      <c r="J1479" s="10">
        <v>112140</v>
      </c>
      <c r="K1479" s="10">
        <v>1029669480</v>
      </c>
      <c r="L1479" s="2"/>
      <c r="M1479" s="2">
        <v>765807794.78970766</v>
      </c>
      <c r="O1479" s="2"/>
      <c r="P1479" s="2"/>
      <c r="Q1479" s="12">
        <f>K1479+L1479-M1479-O1479-P1479</f>
        <v>263861685.21029234</v>
      </c>
      <c r="R1479" t="str">
        <f>MID(G1479,3,3)</f>
        <v>MUP</v>
      </c>
    </row>
    <row r="1480" spans="1:18" x14ac:dyDescent="0.25">
      <c r="A1480" s="30" t="s">
        <v>224</v>
      </c>
      <c r="B1480" s="2" t="s">
        <v>216</v>
      </c>
      <c r="C1480" s="3" t="str">
        <f>VLOOKUP(B1480,[1]MASTER!A:B,2,0)</f>
        <v>KA-EN 3A</v>
      </c>
      <c r="D1480" s="3" t="str">
        <f>VLOOKUP(B1480,[1]MASTER!F:G,2,0)</f>
        <v>1113</v>
      </c>
      <c r="E1480" s="3" t="str">
        <f>VLOOKUP(D1480,[1]MASTER!G:H,2,0)</f>
        <v>KA - EN</v>
      </c>
      <c r="F1480" s="2" t="s">
        <v>167</v>
      </c>
      <c r="G1480" s="2" t="s">
        <v>81</v>
      </c>
      <c r="H1480" s="2" t="s">
        <v>48</v>
      </c>
      <c r="I1480" s="2" t="s">
        <v>49</v>
      </c>
      <c r="J1480" s="10">
        <v>113788</v>
      </c>
      <c r="K1480" s="10">
        <v>1112732852</v>
      </c>
      <c r="L1480" s="2"/>
      <c r="M1480" s="2">
        <v>969556458.84635115</v>
      </c>
      <c r="O1480" s="2"/>
      <c r="P1480" s="2"/>
      <c r="Q1480" s="12">
        <f>K1480+L1480-M1480-O1480-P1480</f>
        <v>143176393.15364885</v>
      </c>
      <c r="R1480" t="str">
        <f>MID(G1480,3,3)</f>
        <v>MUP</v>
      </c>
    </row>
    <row r="1481" spans="1:18" x14ac:dyDescent="0.25">
      <c r="A1481" s="30" t="s">
        <v>224</v>
      </c>
      <c r="B1481" s="2" t="s">
        <v>168</v>
      </c>
      <c r="C1481" s="3" t="str">
        <f>VLOOKUP(B1481,[1]MASTER!A:B,2,0)</f>
        <v>PAN-ENTERALKEMASAN TUNGGAL</v>
      </c>
      <c r="D1481" s="3" t="str">
        <f>VLOOKUP(B1481,[1]MASTER!F:G,2,0)</f>
        <v>1151</v>
      </c>
      <c r="E1481" s="3" t="str">
        <f>VLOOKUP(D1481,[1]MASTER!G:H,2,0)</f>
        <v>ENTERAL NUTRITION</v>
      </c>
      <c r="F1481" s="2" t="s">
        <v>137</v>
      </c>
      <c r="G1481" s="2" t="s">
        <v>19</v>
      </c>
      <c r="H1481" s="2" t="s">
        <v>20</v>
      </c>
      <c r="I1481" s="2" t="s">
        <v>20</v>
      </c>
      <c r="J1481" s="2">
        <v>8400</v>
      </c>
      <c r="K1481" s="2">
        <v>142884000</v>
      </c>
      <c r="L1481" s="10"/>
      <c r="M1481" s="2">
        <v>82252287.355547398</v>
      </c>
      <c r="O1481" s="2"/>
      <c r="P1481" s="2"/>
      <c r="Q1481" s="12">
        <f>K1481+L1481-M1481-O1481-P1481</f>
        <v>60631712.644452602</v>
      </c>
      <c r="R1481" t="str">
        <f>MID(G1481,3,3)</f>
        <v>MUP</v>
      </c>
    </row>
    <row r="1482" spans="1:18" x14ac:dyDescent="0.25">
      <c r="A1482" s="30" t="s">
        <v>224</v>
      </c>
      <c r="B1482" s="2" t="s">
        <v>168</v>
      </c>
      <c r="C1482" s="3" t="str">
        <f>VLOOKUP(B1482,[1]MASTER!A:B,2,0)</f>
        <v>PAN-ENTERALKEMASAN TUNGGAL</v>
      </c>
      <c r="D1482" s="3" t="str">
        <f>VLOOKUP(B1482,[1]MASTER!F:G,2,0)</f>
        <v>1151</v>
      </c>
      <c r="E1482" s="3" t="str">
        <f>VLOOKUP(D1482,[1]MASTER!G:H,2,0)</f>
        <v>ENTERAL NUTRITION</v>
      </c>
      <c r="F1482" s="2" t="s">
        <v>137</v>
      </c>
      <c r="G1482" s="2" t="s">
        <v>81</v>
      </c>
      <c r="H1482" s="2" t="s">
        <v>48</v>
      </c>
      <c r="I1482" s="2" t="s">
        <v>49</v>
      </c>
      <c r="J1482" s="2">
        <v>36110</v>
      </c>
      <c r="K1482" s="2">
        <v>570552444</v>
      </c>
      <c r="L1482" s="10"/>
      <c r="M1482" s="2">
        <v>353586916.23914474</v>
      </c>
      <c r="O1482" s="2"/>
      <c r="P1482" s="2"/>
      <c r="Q1482" s="12">
        <f>K1482+L1482-M1482-O1482-P1482</f>
        <v>216965527.76085526</v>
      </c>
      <c r="R1482" t="str">
        <f>MID(G1482,3,3)</f>
        <v>MUP</v>
      </c>
    </row>
    <row r="1483" spans="1:18" x14ac:dyDescent="0.25">
      <c r="A1483" s="30" t="s">
        <v>224</v>
      </c>
      <c r="B1483" s="2" t="s">
        <v>43</v>
      </c>
      <c r="C1483" s="3" t="str">
        <f>VLOOKUP(B1483,[1]MASTER!A:B,2,0)</f>
        <v>PROTEN GOLD VANILAPakistan</v>
      </c>
      <c r="D1483" s="3" t="str">
        <f>VLOOKUP(B1483,[1]MASTER!F:G,2,0)</f>
        <v>1152</v>
      </c>
      <c r="E1483" s="3" t="str">
        <f>VLOOKUP(D1483,[1]MASTER!G:H,2,0)</f>
        <v>PROTEN</v>
      </c>
      <c r="F1483" s="2" t="s">
        <v>217</v>
      </c>
      <c r="G1483" s="2" t="s">
        <v>218</v>
      </c>
      <c r="H1483" s="2" t="s">
        <v>20</v>
      </c>
      <c r="I1483" s="2" t="s">
        <v>20</v>
      </c>
      <c r="J1483" s="2">
        <v>149760</v>
      </c>
      <c r="K1483" s="2">
        <v>1507582252.8000009</v>
      </c>
      <c r="L1483" s="10"/>
      <c r="M1483" s="2">
        <v>926575012.09464514</v>
      </c>
      <c r="O1483" s="2"/>
      <c r="P1483" s="2"/>
      <c r="Q1483" s="12">
        <f>K1483+L1483-M1483-O1483-P1483</f>
        <v>581007240.70535576</v>
      </c>
      <c r="R1483" t="str">
        <f>MID(G1483,3,3)</f>
        <v>OPL</v>
      </c>
    </row>
    <row r="1484" spans="1:18" x14ac:dyDescent="0.25">
      <c r="A1484" s="30" t="s">
        <v>224</v>
      </c>
      <c r="B1484" s="2" t="s">
        <v>219</v>
      </c>
      <c r="C1484" s="3" t="str">
        <f>VLOOKUP(B1484,[1]MASTER!A:B,2,0)</f>
        <v>TRAPPING CARTRIDGE IUB-SP-017</v>
      </c>
      <c r="D1484" s="3" t="str">
        <f>VLOOKUP(B1484,[1]MASTER!F:G,2,0)</f>
        <v>5513</v>
      </c>
      <c r="E1484" s="3" t="str">
        <f>VLOOKUP(D1484,[1]MASTER!G:H,2,0)</f>
        <v>UBT</v>
      </c>
      <c r="F1484" s="2" t="s">
        <v>178</v>
      </c>
      <c r="G1484" s="2" t="s">
        <v>179</v>
      </c>
      <c r="H1484" s="2" t="s">
        <v>20</v>
      </c>
      <c r="I1484" s="2" t="s">
        <v>20</v>
      </c>
      <c r="J1484" s="2">
        <v>1</v>
      </c>
      <c r="K1484" s="2">
        <v>837047</v>
      </c>
      <c r="L1484" s="10"/>
      <c r="M1484" s="2">
        <v>732490.069802791</v>
      </c>
      <c r="O1484" s="2"/>
      <c r="P1484" s="2"/>
      <c r="Q1484" s="12">
        <f>K1484+L1484-M1484-O1484-P1484</f>
        <v>104556.930197209</v>
      </c>
      <c r="R1484" t="str">
        <f>MID(G1484,3,3)</f>
        <v>APP</v>
      </c>
    </row>
    <row r="1485" spans="1:18" x14ac:dyDescent="0.25">
      <c r="A1485" s="30" t="s">
        <v>224</v>
      </c>
      <c r="B1485" s="2" t="s">
        <v>220</v>
      </c>
      <c r="C1485" s="3" t="str">
        <f>VLOOKUP(B1485,[1]MASTER!A:B,2,0)</f>
        <v>SAMSCA TABLET 15 MG720 pcs</v>
      </c>
      <c r="D1485" s="3" t="str">
        <f>VLOOKUP(B1485,[1]MASTER!F:G,2,0)</f>
        <v>5118</v>
      </c>
      <c r="E1485" s="3" t="str">
        <f>VLOOKUP(D1485,[1]MASTER!G:H,2,0)</f>
        <v>SAMSCA</v>
      </c>
      <c r="F1485" s="2" t="s">
        <v>59</v>
      </c>
      <c r="G1485" s="2" t="s">
        <v>32</v>
      </c>
      <c r="H1485" s="2" t="s">
        <v>20</v>
      </c>
      <c r="I1485" s="2" t="s">
        <v>20</v>
      </c>
      <c r="J1485" s="2">
        <v>0</v>
      </c>
      <c r="K1485" s="2">
        <v>0</v>
      </c>
      <c r="L1485" s="10"/>
      <c r="M1485" s="2">
        <v>0</v>
      </c>
      <c r="O1485" s="2"/>
      <c r="P1485" s="2"/>
      <c r="Q1485" s="12">
        <f>K1485+L1485-M1485-O1485-P1485</f>
        <v>0</v>
      </c>
      <c r="R1485" t="str">
        <f>MID(G1485,3,3)</f>
        <v>MUP</v>
      </c>
    </row>
    <row r="1486" spans="1:18" x14ac:dyDescent="0.25">
      <c r="A1486" s="30" t="s">
        <v>224</v>
      </c>
      <c r="B1486" s="2" t="s">
        <v>134</v>
      </c>
      <c r="C1486" s="3" t="str">
        <f>VLOOKUP(B1486,[1]MASTER!A:B,2,0)</f>
        <v>MEPTIN INHALATION 0.3 ML840 pcs</v>
      </c>
      <c r="D1486" s="3" t="str">
        <f>VLOOKUP(B1486,[1]MASTER!F:G,2,0)</f>
        <v>5113</v>
      </c>
      <c r="E1486" s="3" t="str">
        <f>VLOOKUP(D1486,[1]MASTER!G:H,2,0)</f>
        <v>MEPTIN</v>
      </c>
      <c r="F1486" s="2" t="s">
        <v>59</v>
      </c>
      <c r="G1486" s="2" t="s">
        <v>60</v>
      </c>
      <c r="H1486" s="2" t="s">
        <v>20</v>
      </c>
      <c r="I1486" s="2" t="s">
        <v>20</v>
      </c>
      <c r="J1486" s="2"/>
      <c r="K1486" s="2"/>
      <c r="L1486" s="10">
        <v>-19009</v>
      </c>
      <c r="M1486" s="2"/>
      <c r="O1486" s="2"/>
      <c r="P1486" s="2"/>
      <c r="Q1486" s="12">
        <f>K1486+L1486-M1486-O1486-P1486</f>
        <v>-19009</v>
      </c>
      <c r="R1486" t="str">
        <f>MID(G1486,3,3)</f>
        <v>APL</v>
      </c>
    </row>
    <row r="1487" spans="1:18" x14ac:dyDescent="0.25">
      <c r="A1487" s="30" t="s">
        <v>224</v>
      </c>
      <c r="B1487" s="2" t="s">
        <v>79</v>
      </c>
      <c r="C1487" s="3" t="str">
        <f>VLOOKUP(B1487,[1]MASTER!A:B,2,0)</f>
        <v>REXULTI TABLET 4 MG</v>
      </c>
      <c r="D1487" s="3" t="str">
        <f>VLOOKUP(B1487,[1]MASTER!F:G,2,0)</f>
        <v>5123</v>
      </c>
      <c r="E1487" s="3" t="str">
        <f>VLOOKUP(D1487,[1]MASTER!G:H,2,0)</f>
        <v>Rexulti</v>
      </c>
      <c r="F1487" s="2" t="s">
        <v>59</v>
      </c>
      <c r="G1487" s="2" t="s">
        <v>60</v>
      </c>
      <c r="H1487" s="2" t="s">
        <v>20</v>
      </c>
      <c r="I1487" s="2" t="s">
        <v>20</v>
      </c>
      <c r="J1487" s="2"/>
      <c r="K1487" s="2"/>
      <c r="L1487" s="10">
        <v>-27861</v>
      </c>
      <c r="M1487" s="2"/>
      <c r="O1487" s="2"/>
      <c r="P1487" s="2"/>
      <c r="Q1487" s="12">
        <f>K1487+L1487-M1487-O1487-P1487</f>
        <v>-27861</v>
      </c>
      <c r="R1487" t="str">
        <f>MID(G1487,3,3)</f>
        <v>APL</v>
      </c>
    </row>
    <row r="1488" spans="1:18" x14ac:dyDescent="0.25">
      <c r="A1488" s="30" t="s">
        <v>224</v>
      </c>
      <c r="B1488" s="2" t="s">
        <v>63</v>
      </c>
      <c r="C1488" s="3" t="str">
        <f>VLOOKUP(B1488,[1]MASTER!A:B,2,0)</f>
        <v>ABILIFY DISCMELT 10 MG</v>
      </c>
      <c r="D1488" s="3" t="str">
        <f>VLOOKUP(B1488,[1]MASTER!F:G,2,0)</f>
        <v>5112</v>
      </c>
      <c r="E1488" s="3" t="str">
        <f>VLOOKUP(D1488,[1]MASTER!G:H,2,0)</f>
        <v>ABILIFY</v>
      </c>
      <c r="F1488" s="2" t="s">
        <v>59</v>
      </c>
      <c r="G1488" s="2" t="s">
        <v>60</v>
      </c>
      <c r="H1488" s="2" t="s">
        <v>20</v>
      </c>
      <c r="I1488" s="2" t="s">
        <v>20</v>
      </c>
      <c r="J1488" s="2"/>
      <c r="K1488" s="2"/>
      <c r="L1488" s="10">
        <v>-176896</v>
      </c>
      <c r="M1488" s="2"/>
      <c r="O1488" s="2"/>
      <c r="P1488" s="2"/>
      <c r="Q1488" s="12">
        <f>K1488+L1488-M1488-O1488-P1488</f>
        <v>-176896</v>
      </c>
      <c r="R1488" t="str">
        <f>MID(G1488,3,3)</f>
        <v>APL</v>
      </c>
    </row>
    <row r="1489" spans="1:18" x14ac:dyDescent="0.25">
      <c r="A1489" s="30" t="s">
        <v>224</v>
      </c>
      <c r="B1489" s="2" t="s">
        <v>75</v>
      </c>
      <c r="C1489" s="3" t="str">
        <f>VLOOKUP(B1489,[1]MASTER!A:B,2,0)</f>
        <v>ABILIFY MAINTENA 300 MG</v>
      </c>
      <c r="D1489" s="3" t="str">
        <f>VLOOKUP(B1489,[1]MASTER!F:G,2,0)</f>
        <v>5119</v>
      </c>
      <c r="E1489" s="3" t="str">
        <f>VLOOKUP(D1489,[1]MASTER!G:H,2,0)</f>
        <v>Abilify Maintena Abilify</v>
      </c>
      <c r="F1489" s="2" t="s">
        <v>59</v>
      </c>
      <c r="G1489" s="2" t="s">
        <v>60</v>
      </c>
      <c r="H1489" s="2" t="s">
        <v>20</v>
      </c>
      <c r="I1489" s="2" t="s">
        <v>20</v>
      </c>
      <c r="J1489" s="2"/>
      <c r="K1489" s="2"/>
      <c r="L1489" s="10">
        <v>-223309</v>
      </c>
      <c r="M1489" s="2"/>
      <c r="O1489" s="2"/>
      <c r="P1489" s="2"/>
      <c r="Q1489" s="12">
        <f>K1489+L1489-M1489-O1489-P1489</f>
        <v>-223309</v>
      </c>
      <c r="R1489" t="str">
        <f>MID(G1489,3,3)</f>
        <v>APL</v>
      </c>
    </row>
    <row r="1490" spans="1:18" x14ac:dyDescent="0.25">
      <c r="A1490" s="30" t="s">
        <v>224</v>
      </c>
      <c r="B1490" s="2" t="s">
        <v>70</v>
      </c>
      <c r="C1490" s="3" t="str">
        <f>VLOOKUP(B1490,[1]MASTER!A:B,2,0)</f>
        <v>PLETAAL SR 100 MGCapsule</v>
      </c>
      <c r="D1490" s="3" t="str">
        <f>VLOOKUP(B1490,[1]MASTER!F:G,2,0)</f>
        <v>5111</v>
      </c>
      <c r="E1490" s="3" t="str">
        <f>VLOOKUP(D1490,[1]MASTER!G:H,2,0)</f>
        <v>PLETAAL</v>
      </c>
      <c r="F1490" s="2" t="s">
        <v>59</v>
      </c>
      <c r="G1490" s="2" t="s">
        <v>60</v>
      </c>
      <c r="H1490" s="2" t="s">
        <v>20</v>
      </c>
      <c r="I1490" s="2" t="s">
        <v>20</v>
      </c>
      <c r="J1490" s="2"/>
      <c r="K1490" s="2"/>
      <c r="L1490" s="10">
        <v>-251095</v>
      </c>
      <c r="M1490" s="2"/>
      <c r="O1490" s="2"/>
      <c r="P1490" s="2"/>
      <c r="Q1490" s="12">
        <f>K1490+L1490-M1490-O1490-P1490</f>
        <v>-251095</v>
      </c>
      <c r="R1490" t="str">
        <f>MID(G1490,3,3)</f>
        <v>APL</v>
      </c>
    </row>
    <row r="1491" spans="1:18" x14ac:dyDescent="0.25">
      <c r="A1491" s="30" t="s">
        <v>224</v>
      </c>
      <c r="B1491" s="2" t="s">
        <v>78</v>
      </c>
      <c r="C1491" s="3" t="str">
        <f>VLOOKUP(B1491,[1]MASTER!A:B,2,0)</f>
        <v>REXULTI TABLET 2 MG</v>
      </c>
      <c r="D1491" s="3" t="str">
        <f>VLOOKUP(B1491,[1]MASTER!F:G,2,0)</f>
        <v>5123</v>
      </c>
      <c r="E1491" s="3" t="str">
        <f>VLOOKUP(D1491,[1]MASTER!G:H,2,0)</f>
        <v>Rexulti</v>
      </c>
      <c r="F1491" s="2" t="s">
        <v>59</v>
      </c>
      <c r="G1491" s="2" t="s">
        <v>60</v>
      </c>
      <c r="H1491" s="2" t="s">
        <v>20</v>
      </c>
      <c r="I1491" s="2" t="s">
        <v>20</v>
      </c>
      <c r="J1491" s="2"/>
      <c r="K1491" s="2"/>
      <c r="L1491" s="10">
        <v>-348267</v>
      </c>
      <c r="M1491" s="2"/>
      <c r="O1491" s="2"/>
      <c r="P1491" s="2"/>
      <c r="Q1491" s="12">
        <f>K1491+L1491-M1491-O1491-P1491</f>
        <v>-348267</v>
      </c>
      <c r="R1491" t="str">
        <f>MID(G1491,3,3)</f>
        <v>APL</v>
      </c>
    </row>
    <row r="1492" spans="1:18" x14ac:dyDescent="0.25">
      <c r="A1492" s="30" t="s">
        <v>224</v>
      </c>
      <c r="B1492" s="2" t="s">
        <v>117</v>
      </c>
      <c r="C1492" s="3" t="str">
        <f>VLOOKUP(B1492,[1]MASTER!A:B,2,0)</f>
        <v>REXULTI TABLET 3 MG</v>
      </c>
      <c r="D1492" s="3" t="str">
        <f>VLOOKUP(B1492,[1]MASTER!F:G,2,0)</f>
        <v>5123</v>
      </c>
      <c r="E1492" s="3" t="str">
        <f>VLOOKUP(D1492,[1]MASTER!G:H,2,0)</f>
        <v>Rexulti</v>
      </c>
      <c r="F1492" s="2" t="s">
        <v>59</v>
      </c>
      <c r="G1492" s="2" t="s">
        <v>60</v>
      </c>
      <c r="H1492" s="2" t="s">
        <v>20</v>
      </c>
      <c r="I1492" s="2" t="s">
        <v>20</v>
      </c>
      <c r="J1492" s="2"/>
      <c r="K1492" s="2"/>
      <c r="L1492" s="10">
        <v>-376128</v>
      </c>
      <c r="M1492" s="2"/>
      <c r="O1492" s="2"/>
      <c r="P1492" s="2"/>
      <c r="Q1492" s="12">
        <f>K1492+L1492-M1492-O1492-P1492</f>
        <v>-376128</v>
      </c>
      <c r="R1492" t="str">
        <f>MID(G1492,3,3)</f>
        <v>APL</v>
      </c>
    </row>
    <row r="1493" spans="1:18" x14ac:dyDescent="0.25">
      <c r="A1493" s="30" t="s">
        <v>224</v>
      </c>
      <c r="B1493" s="2" t="s">
        <v>33</v>
      </c>
      <c r="C1493" s="3" t="str">
        <f>VLOOKUP(B1493,[1]MASTER!A:B,2,0)</f>
        <v>TABLET MINI MEPTIN</v>
      </c>
      <c r="D1493" s="3" t="str">
        <f>VLOOKUP(B1493,[1]MASTER!F:G,2,0)</f>
        <v>5113</v>
      </c>
      <c r="E1493" s="3" t="str">
        <f>VLOOKUP(D1493,[1]MASTER!G:H,2,0)</f>
        <v>MEPTIN</v>
      </c>
      <c r="F1493" s="2" t="s">
        <v>66</v>
      </c>
      <c r="G1493" s="2" t="s">
        <v>60</v>
      </c>
      <c r="H1493" s="2" t="s">
        <v>20</v>
      </c>
      <c r="I1493" s="2" t="s">
        <v>20</v>
      </c>
      <c r="J1493" s="2"/>
      <c r="K1493" s="2"/>
      <c r="L1493" s="10">
        <v>-493128</v>
      </c>
      <c r="M1493" s="2"/>
      <c r="O1493" s="2"/>
      <c r="P1493" s="2"/>
      <c r="Q1493" s="12">
        <f>K1493+L1493-M1493-O1493-P1493</f>
        <v>-493128</v>
      </c>
      <c r="R1493" t="str">
        <f>MID(G1493,3,3)</f>
        <v>APL</v>
      </c>
    </row>
    <row r="1494" spans="1:18" x14ac:dyDescent="0.25">
      <c r="A1494" s="30" t="s">
        <v>224</v>
      </c>
      <c r="B1494" s="2" t="s">
        <v>115</v>
      </c>
      <c r="C1494" s="3" t="str">
        <f>VLOOKUP(B1494,[1]MASTER!A:B,2,0)</f>
        <v>ABILIFY ORAL SOLUTION 60ML (Lokal)</v>
      </c>
      <c r="D1494" s="3" t="str">
        <f>VLOOKUP(B1494,[1]MASTER!F:G,2,0)</f>
        <v>5112</v>
      </c>
      <c r="E1494" s="3" t="str">
        <f>VLOOKUP(D1494,[1]MASTER!G:H,2,0)</f>
        <v>ABILIFY</v>
      </c>
      <c r="F1494" s="2" t="s">
        <v>116</v>
      </c>
      <c r="G1494" s="2" t="s">
        <v>60</v>
      </c>
      <c r="H1494" s="2" t="s">
        <v>20</v>
      </c>
      <c r="I1494" s="2" t="s">
        <v>20</v>
      </c>
      <c r="J1494" s="2"/>
      <c r="K1494" s="2"/>
      <c r="L1494" s="10">
        <v>-685940</v>
      </c>
      <c r="M1494" s="2"/>
      <c r="O1494" s="2"/>
      <c r="P1494" s="2"/>
      <c r="Q1494" s="12">
        <f>K1494+L1494-M1494-O1494-P1494</f>
        <v>-685940</v>
      </c>
      <c r="R1494" t="str">
        <f>MID(G1494,3,3)</f>
        <v>APL</v>
      </c>
    </row>
    <row r="1495" spans="1:18" x14ac:dyDescent="0.25">
      <c r="A1495" s="30" t="s">
        <v>224</v>
      </c>
      <c r="B1495" s="2" t="s">
        <v>39</v>
      </c>
      <c r="C1495" s="3" t="str">
        <f>VLOOKUP(B1495,[1]MASTER!A:B,2,0)</f>
        <v>PLETAAL TABLET 50 MG</v>
      </c>
      <c r="D1495" s="3" t="str">
        <f>VLOOKUP(B1495,[1]MASTER!F:G,2,0)</f>
        <v>5111</v>
      </c>
      <c r="E1495" s="3" t="str">
        <f>VLOOKUP(D1495,[1]MASTER!G:H,2,0)</f>
        <v>PLETAAL</v>
      </c>
      <c r="F1495" s="2" t="s">
        <v>66</v>
      </c>
      <c r="G1495" s="2" t="s">
        <v>60</v>
      </c>
      <c r="H1495" s="2" t="s">
        <v>20</v>
      </c>
      <c r="I1495" s="2" t="s">
        <v>20</v>
      </c>
      <c r="J1495" s="2"/>
      <c r="K1495" s="2"/>
      <c r="L1495" s="10">
        <v>-726236</v>
      </c>
      <c r="M1495" s="2"/>
      <c r="O1495" s="2"/>
      <c r="P1495" s="2"/>
      <c r="Q1495" s="12">
        <f>K1495+L1495-M1495-O1495-P1495</f>
        <v>-726236</v>
      </c>
      <c r="R1495" t="str">
        <f>MID(G1495,3,3)</f>
        <v>APL</v>
      </c>
    </row>
    <row r="1496" spans="1:18" x14ac:dyDescent="0.25">
      <c r="A1496" s="30" t="s">
        <v>224</v>
      </c>
      <c r="B1496" s="2" t="s">
        <v>38</v>
      </c>
      <c r="C1496" s="3" t="str">
        <f>VLOOKUP(B1496,[1]MASTER!A:B,2,0)</f>
        <v>PLETAAL 100 MG</v>
      </c>
      <c r="D1496" s="3" t="str">
        <f>VLOOKUP(B1496,[1]MASTER!F:G,2,0)</f>
        <v>5111</v>
      </c>
      <c r="E1496" s="3" t="str">
        <f>VLOOKUP(D1496,[1]MASTER!G:H,2,0)</f>
        <v>PLETAAL</v>
      </c>
      <c r="F1496" s="2" t="s">
        <v>66</v>
      </c>
      <c r="G1496" s="2" t="s">
        <v>60</v>
      </c>
      <c r="H1496" s="2" t="s">
        <v>20</v>
      </c>
      <c r="I1496" s="2" t="s">
        <v>20</v>
      </c>
      <c r="J1496" s="2"/>
      <c r="K1496" s="2"/>
      <c r="L1496" s="10">
        <v>-1131698</v>
      </c>
      <c r="M1496" s="2"/>
      <c r="O1496" s="2"/>
      <c r="P1496" s="2"/>
      <c r="Q1496" s="12">
        <f>K1496+L1496-M1496-O1496-P1496</f>
        <v>-1131698</v>
      </c>
      <c r="R1496" t="str">
        <f>MID(G1496,3,3)</f>
        <v>APL</v>
      </c>
    </row>
    <row r="1497" spans="1:18" x14ac:dyDescent="0.25">
      <c r="A1497" s="30" t="s">
        <v>224</v>
      </c>
      <c r="B1497" s="2" t="s">
        <v>34</v>
      </c>
      <c r="C1497" s="3" t="str">
        <f>VLOOKUP(B1497,[1]MASTER!A:B,2,0)</f>
        <v>TABLET MEPTIN</v>
      </c>
      <c r="D1497" s="3" t="str">
        <f>VLOOKUP(B1497,[1]MASTER!F:G,2,0)</f>
        <v>5113</v>
      </c>
      <c r="E1497" s="3" t="str">
        <f>VLOOKUP(D1497,[1]MASTER!G:H,2,0)</f>
        <v>MEPTIN</v>
      </c>
      <c r="F1497" s="2" t="s">
        <v>66</v>
      </c>
      <c r="G1497" s="2" t="s">
        <v>60</v>
      </c>
      <c r="H1497" s="2" t="s">
        <v>20</v>
      </c>
      <c r="I1497" s="2" t="s">
        <v>20</v>
      </c>
      <c r="J1497" s="2"/>
      <c r="K1497" s="2"/>
      <c r="L1497" s="2">
        <v>-1760554</v>
      </c>
      <c r="M1497" s="2"/>
      <c r="O1497" s="2"/>
      <c r="P1497" s="2"/>
      <c r="Q1497" s="12">
        <f>K1497+L1497-M1497-O1497-P1497</f>
        <v>-1760554</v>
      </c>
      <c r="R1497" t="str">
        <f>MID(G1497,3,3)</f>
        <v>APL</v>
      </c>
    </row>
    <row r="1498" spans="1:18" x14ac:dyDescent="0.25">
      <c r="A1498" s="30" t="s">
        <v>224</v>
      </c>
      <c r="B1498" s="2" t="s">
        <v>58</v>
      </c>
      <c r="C1498" s="3" t="str">
        <f>VLOOKUP(B1498,[1]MASTER!A:B,2,0)</f>
        <v>ABILIFY 5 MG</v>
      </c>
      <c r="D1498" s="3" t="str">
        <f>VLOOKUP(B1498,[1]MASTER!F:G,2,0)</f>
        <v>5112</v>
      </c>
      <c r="E1498" s="3" t="str">
        <f>VLOOKUP(D1498,[1]MASTER!G:H,2,0)</f>
        <v>ABILIFY</v>
      </c>
      <c r="F1498" s="2" t="s">
        <v>59</v>
      </c>
      <c r="G1498" s="2" t="s">
        <v>60</v>
      </c>
      <c r="H1498" s="2" t="s">
        <v>20</v>
      </c>
      <c r="I1498" s="2" t="s">
        <v>20</v>
      </c>
      <c r="J1498" s="2"/>
      <c r="K1498" s="2"/>
      <c r="L1498" s="2">
        <v>-2220083</v>
      </c>
      <c r="M1498" s="2"/>
      <c r="O1498" s="2"/>
      <c r="P1498" s="2"/>
      <c r="Q1498" s="12">
        <f>K1498+L1498-M1498-O1498-P1498</f>
        <v>-2220083</v>
      </c>
      <c r="R1498" t="str">
        <f>MID(G1498,3,3)</f>
        <v>APL</v>
      </c>
    </row>
    <row r="1499" spans="1:18" x14ac:dyDescent="0.25">
      <c r="A1499" s="30" t="s">
        <v>224</v>
      </c>
      <c r="B1499" s="2" t="s">
        <v>62</v>
      </c>
      <c r="C1499" s="3" t="str">
        <f>VLOOKUP(B1499,[1]MASTER!A:B,2,0)</f>
        <v>ABILIFY 15 MG</v>
      </c>
      <c r="D1499" s="3" t="str">
        <f>VLOOKUP(B1499,[1]MASTER!F:G,2,0)</f>
        <v>5112</v>
      </c>
      <c r="E1499" s="3" t="str">
        <f>VLOOKUP(D1499,[1]MASTER!G:H,2,0)</f>
        <v>ABILIFY</v>
      </c>
      <c r="F1499" s="2" t="s">
        <v>59</v>
      </c>
      <c r="G1499" s="2" t="s">
        <v>60</v>
      </c>
      <c r="H1499" s="2" t="s">
        <v>20</v>
      </c>
      <c r="I1499" s="2" t="s">
        <v>20</v>
      </c>
      <c r="J1499" s="2"/>
      <c r="K1499" s="2"/>
      <c r="L1499" s="2">
        <v>-2320172</v>
      </c>
      <c r="M1499" s="2"/>
      <c r="O1499" s="2"/>
      <c r="P1499" s="2"/>
      <c r="Q1499" s="12">
        <f>K1499+L1499-M1499-O1499-P1499</f>
        <v>-2320172</v>
      </c>
      <c r="R1499" t="str">
        <f>MID(G1499,3,3)</f>
        <v>APL</v>
      </c>
    </row>
    <row r="1500" spans="1:18" x14ac:dyDescent="0.25">
      <c r="A1500" s="30" t="s">
        <v>224</v>
      </c>
      <c r="B1500" s="2" t="s">
        <v>61</v>
      </c>
      <c r="C1500" s="3" t="str">
        <f>VLOOKUP(B1500,[1]MASTER!A:B,2,0)</f>
        <v>ABILIFY 10 MG.</v>
      </c>
      <c r="D1500" s="3" t="str">
        <f>VLOOKUP(B1500,[1]MASTER!F:G,2,0)</f>
        <v>5112</v>
      </c>
      <c r="E1500" s="3" t="str">
        <f>VLOOKUP(D1500,[1]MASTER!G:H,2,0)</f>
        <v>ABILIFY</v>
      </c>
      <c r="F1500" s="2" t="s">
        <v>59</v>
      </c>
      <c r="G1500" s="2" t="s">
        <v>60</v>
      </c>
      <c r="H1500" s="2" t="s">
        <v>20</v>
      </c>
      <c r="I1500" s="2" t="s">
        <v>20</v>
      </c>
      <c r="J1500" s="2"/>
      <c r="K1500" s="2"/>
      <c r="L1500" s="2">
        <v>-4304791</v>
      </c>
      <c r="M1500" s="2"/>
      <c r="O1500" s="2"/>
      <c r="P1500" s="2"/>
      <c r="Q1500" s="12">
        <f>K1500+L1500-M1500-O1500-P1500</f>
        <v>-4304791</v>
      </c>
      <c r="R1500" t="str">
        <f>MID(G1500,3,3)</f>
        <v>APL</v>
      </c>
    </row>
    <row r="1501" spans="1:18" x14ac:dyDescent="0.25">
      <c r="A1501" s="30" t="s">
        <v>224</v>
      </c>
      <c r="B1501" s="2" t="s">
        <v>74</v>
      </c>
      <c r="C1501" s="3" t="str">
        <f>VLOOKUP(B1501,[1]MASTER!A:B,2,0)</f>
        <v>ABILIFY MAINTENA 400 MG</v>
      </c>
      <c r="D1501" s="3" t="str">
        <f>VLOOKUP(B1501,[1]MASTER!F:G,2,0)</f>
        <v>5119</v>
      </c>
      <c r="E1501" s="3" t="str">
        <f>VLOOKUP(D1501,[1]MASTER!G:H,2,0)</f>
        <v>Abilify Maintena Abilify</v>
      </c>
      <c r="F1501" s="2" t="s">
        <v>59</v>
      </c>
      <c r="G1501" s="2" t="s">
        <v>60</v>
      </c>
      <c r="H1501" s="2" t="s">
        <v>20</v>
      </c>
      <c r="I1501" s="2" t="s">
        <v>20</v>
      </c>
      <c r="J1501" s="2"/>
      <c r="K1501" s="2"/>
      <c r="L1501" s="2">
        <v>-4622492</v>
      </c>
      <c r="M1501" s="2"/>
      <c r="O1501" s="2"/>
      <c r="P1501" s="2"/>
      <c r="Q1501" s="12">
        <f>K1501+L1501-M1501-O1501-P1501</f>
        <v>-4622492</v>
      </c>
      <c r="R1501" t="str">
        <f>MID(G1501,3,3)</f>
        <v>APL</v>
      </c>
    </row>
    <row r="1502" spans="1:18" x14ac:dyDescent="0.25">
      <c r="A1502" s="30" t="s">
        <v>224</v>
      </c>
      <c r="B1502" s="2" t="s">
        <v>37</v>
      </c>
      <c r="C1502" s="3" t="str">
        <f>VLOOKUP(B1502,[1]MASTER!A:B,2,0)</f>
        <v>M U C O S T A</v>
      </c>
      <c r="D1502" s="3" t="str">
        <f>VLOOKUP(B1502,[1]MASTER!F:G,2,0)</f>
        <v>5114</v>
      </c>
      <c r="E1502" s="3" t="str">
        <f>VLOOKUP(D1502,[1]MASTER!G:H,2,0)</f>
        <v>MUCOSTA</v>
      </c>
      <c r="F1502" s="2" t="s">
        <v>66</v>
      </c>
      <c r="G1502" s="2" t="s">
        <v>60</v>
      </c>
      <c r="H1502" s="2" t="s">
        <v>20</v>
      </c>
      <c r="I1502" s="2" t="s">
        <v>20</v>
      </c>
      <c r="J1502" s="2"/>
      <c r="K1502" s="2"/>
      <c r="L1502" s="2">
        <v>-4902428</v>
      </c>
      <c r="M1502" s="2"/>
      <c r="O1502" s="2"/>
      <c r="P1502" s="2"/>
      <c r="Q1502" s="12">
        <f>K1502+L1502-M1502-O1502-P1502</f>
        <v>-4902428</v>
      </c>
      <c r="R1502" t="str">
        <f>MID(G1502,3,3)</f>
        <v>APL</v>
      </c>
    </row>
    <row r="1503" spans="1:18" x14ac:dyDescent="0.25">
      <c r="A1503" s="30" t="s">
        <v>224</v>
      </c>
      <c r="B1503" s="2" t="s">
        <v>73</v>
      </c>
      <c r="C1503" s="3" t="str">
        <f>VLOOKUP(B1503,[1]MASTER!A:B,2,0)</f>
        <v>SAMSCA TABLET 15 MG</v>
      </c>
      <c r="D1503" s="3" t="str">
        <f>VLOOKUP(B1503,[1]MASTER!F:G,2,0)</f>
        <v>5118</v>
      </c>
      <c r="E1503" s="3" t="str">
        <f>VLOOKUP(D1503,[1]MASTER!G:H,2,0)</f>
        <v>SAMSCA</v>
      </c>
      <c r="F1503" s="2" t="s">
        <v>59</v>
      </c>
      <c r="G1503" s="2" t="s">
        <v>60</v>
      </c>
      <c r="H1503" s="2" t="s">
        <v>20</v>
      </c>
      <c r="I1503" s="2" t="s">
        <v>20</v>
      </c>
      <c r="J1503" s="2"/>
      <c r="K1503" s="2"/>
      <c r="L1503" s="2">
        <v>-10176173</v>
      </c>
      <c r="M1503" s="2"/>
      <c r="O1503" s="2"/>
      <c r="P1503" s="2"/>
      <c r="Q1503" s="12">
        <f>K1503+L1503-M1503-O1503-P1503</f>
        <v>-10176173</v>
      </c>
      <c r="R1503" t="str">
        <f>MID(G1503,3,3)</f>
        <v>APL</v>
      </c>
    </row>
    <row r="1504" spans="1:18" x14ac:dyDescent="0.25">
      <c r="A1504" s="30" t="s">
        <v>224</v>
      </c>
      <c r="B1504" s="2" t="s">
        <v>97</v>
      </c>
      <c r="C1504" s="3" t="str">
        <f>VLOOKUP(B1504,[1]MASTER!A:B,2,0)</f>
        <v>KA-EN 4A</v>
      </c>
      <c r="D1504" s="3" t="str">
        <f>VLOOKUP(B1504,[1]MASTER!F:G,2,0)</f>
        <v>1113</v>
      </c>
      <c r="E1504" s="3" t="str">
        <f>VLOOKUP(D1504,[1]MASTER!G:H,2,0)</f>
        <v>KA - EN</v>
      </c>
      <c r="F1504" s="4" t="str">
        <f>VLOOKUP(B1504,[1]MASTER!K:L,2,0)</f>
        <v>PB-DOM</v>
      </c>
      <c r="G1504" s="5" t="s">
        <v>19</v>
      </c>
      <c r="H1504" s="6" t="s">
        <v>20</v>
      </c>
      <c r="I1504" s="5" t="s">
        <v>20</v>
      </c>
      <c r="J1504" s="2"/>
      <c r="K1504" s="2"/>
      <c r="L1504" s="2"/>
      <c r="M1504" s="2"/>
      <c r="O1504" s="2">
        <v>0</v>
      </c>
      <c r="P1504" s="2">
        <v>135576</v>
      </c>
      <c r="Q1504" s="12">
        <f>K1504+L1504-M1504-O1504-P1504</f>
        <v>-135576</v>
      </c>
      <c r="R1504" t="str">
        <f>MID(G1504,3,3)</f>
        <v>MUP</v>
      </c>
    </row>
    <row r="1505" spans="1:18" x14ac:dyDescent="0.25">
      <c r="A1505" s="30" t="s">
        <v>224</v>
      </c>
      <c r="B1505" s="2" t="s">
        <v>163</v>
      </c>
      <c r="C1505" s="3" t="str">
        <f>VLOOKUP(B1505,[1]MASTER!A:B,2,0)</f>
        <v>RINGER LACTATEInfus Intravena</v>
      </c>
      <c r="D1505" s="3" t="str">
        <f>VLOOKUP(B1505,[1]MASTER!F:G,2,0)</f>
        <v>1111</v>
      </c>
      <c r="E1505" s="3" t="str">
        <f>VLOOKUP(D1505,[1]MASTER!G:H,2,0)</f>
        <v>BASIC  SOLUTION</v>
      </c>
      <c r="F1505" s="4" t="str">
        <f>VLOOKUP(B1505,[1]MASTER!K:L,2,0)</f>
        <v>PB-DOM</v>
      </c>
      <c r="G1505" s="5" t="s">
        <v>19</v>
      </c>
      <c r="H1505" s="6" t="s">
        <v>20</v>
      </c>
      <c r="I1505" s="5" t="s">
        <v>20</v>
      </c>
      <c r="J1505" s="2"/>
      <c r="K1505" s="2"/>
      <c r="L1505" s="2"/>
      <c r="M1505" s="2"/>
      <c r="O1505" s="2">
        <v>0</v>
      </c>
      <c r="P1505" s="2">
        <v>27071</v>
      </c>
      <c r="Q1505" s="12">
        <f>K1505+L1505-M1505-O1505-P1505</f>
        <v>-27071</v>
      </c>
      <c r="R1505" t="str">
        <f>MID(G1505,3,3)</f>
        <v>MUP</v>
      </c>
    </row>
    <row r="1506" spans="1:18" x14ac:dyDescent="0.25">
      <c r="A1506" s="30" t="s">
        <v>224</v>
      </c>
      <c r="B1506" s="2" t="s">
        <v>166</v>
      </c>
      <c r="C1506" s="3" t="str">
        <f>VLOOKUP(B1506,[1]MASTER!A:B,2,0)</f>
        <v>OTSU-RL</v>
      </c>
      <c r="D1506" s="3" t="str">
        <f>VLOOKUP(B1506,[1]MASTER!F:G,2,0)</f>
        <v>1111</v>
      </c>
      <c r="E1506" s="3" t="str">
        <f>VLOOKUP(D1506,[1]MASTER!G:H,2,0)</f>
        <v>BASIC  SOLUTION</v>
      </c>
      <c r="F1506" s="4" t="str">
        <f>VLOOKUP(B1506,[1]MASTER!K:L,2,0)</f>
        <v>SB II-DOM</v>
      </c>
      <c r="G1506" s="5" t="s">
        <v>19</v>
      </c>
      <c r="H1506" s="6" t="s">
        <v>20</v>
      </c>
      <c r="I1506" s="5" t="s">
        <v>20</v>
      </c>
      <c r="J1506" s="2"/>
      <c r="K1506" s="2"/>
      <c r="L1506" s="2"/>
      <c r="M1506" s="2"/>
      <c r="O1506" s="2">
        <v>624064650</v>
      </c>
      <c r="P1506" s="2">
        <v>1672148</v>
      </c>
      <c r="Q1506" s="12">
        <f>K1506+L1506-M1506-O1506-P1506</f>
        <v>-625736798</v>
      </c>
      <c r="R1506" t="str">
        <f>MID(G1506,3,3)</f>
        <v>MUP</v>
      </c>
    </row>
    <row r="1507" spans="1:18" x14ac:dyDescent="0.25">
      <c r="A1507" s="30" t="s">
        <v>224</v>
      </c>
      <c r="B1507" s="2" t="s">
        <v>172</v>
      </c>
      <c r="C1507" s="3" t="str">
        <f>VLOOKUP(B1507,[1]MASTER!A:B,2,0)</f>
        <v>ASERING</v>
      </c>
      <c r="D1507" s="3" t="str">
        <f>VLOOKUP(B1507,[1]MASTER!F:G,2,0)</f>
        <v>1114</v>
      </c>
      <c r="E1507" s="3" t="str">
        <f>VLOOKUP(D1507,[1]MASTER!G:H,2,0)</f>
        <v>ASERING</v>
      </c>
      <c r="F1507" s="4" t="str">
        <f>VLOOKUP(B1507,[1]MASTER!K:L,2,0)</f>
        <v>SB II-DOM</v>
      </c>
      <c r="G1507" s="5" t="s">
        <v>19</v>
      </c>
      <c r="H1507" s="6" t="s">
        <v>20</v>
      </c>
      <c r="I1507" s="5" t="s">
        <v>20</v>
      </c>
      <c r="J1507" s="2"/>
      <c r="K1507" s="2"/>
      <c r="L1507" s="2"/>
      <c r="M1507" s="2"/>
      <c r="O1507" s="2">
        <v>415619085</v>
      </c>
      <c r="P1507" s="2">
        <v>86132</v>
      </c>
      <c r="Q1507" s="12">
        <f>K1507+L1507-M1507-O1507-P1507</f>
        <v>-415705217</v>
      </c>
      <c r="R1507" t="str">
        <f>MID(G1507,3,3)</f>
        <v>MUP</v>
      </c>
    </row>
    <row r="1508" spans="1:18" x14ac:dyDescent="0.25">
      <c r="A1508" s="30" t="s">
        <v>224</v>
      </c>
      <c r="B1508" s="2" t="s">
        <v>173</v>
      </c>
      <c r="C1508" s="3" t="str">
        <f>VLOOKUP(B1508,[1]MASTER!A:B,2,0)</f>
        <v>OTSU-SALIN 3</v>
      </c>
      <c r="D1508" s="3" t="str">
        <f>VLOOKUP(B1508,[1]MASTER!F:G,2,0)</f>
        <v>1111</v>
      </c>
      <c r="E1508" s="3" t="str">
        <f>VLOOKUP(D1508,[1]MASTER!G:H,2,0)</f>
        <v>BASIC  SOLUTION</v>
      </c>
      <c r="F1508" s="4" t="str">
        <f>VLOOKUP(B1508,[1]MASTER!K:L,2,0)</f>
        <v>SB II-DOM</v>
      </c>
      <c r="G1508" s="5" t="s">
        <v>19</v>
      </c>
      <c r="H1508" s="6" t="s">
        <v>20</v>
      </c>
      <c r="I1508" s="5" t="s">
        <v>20</v>
      </c>
      <c r="J1508" s="2"/>
      <c r="K1508" s="2"/>
      <c r="L1508" s="2"/>
      <c r="M1508" s="2"/>
      <c r="O1508" s="2">
        <v>-2031098</v>
      </c>
      <c r="P1508" s="2">
        <v>88093</v>
      </c>
      <c r="Q1508" s="12">
        <f>K1508+L1508-M1508-O1508-P1508</f>
        <v>1943005</v>
      </c>
      <c r="R1508" t="str">
        <f>MID(G1508,3,3)</f>
        <v>MUP</v>
      </c>
    </row>
    <row r="1509" spans="1:18" x14ac:dyDescent="0.25">
      <c r="A1509" s="30" t="s">
        <v>224</v>
      </c>
      <c r="B1509" s="2" t="s">
        <v>174</v>
      </c>
      <c r="C1509" s="3" t="str">
        <f>VLOOKUP(B1509,[1]MASTER!A:B,2,0)</f>
        <v>OTSU-D5</v>
      </c>
      <c r="D1509" s="3" t="str">
        <f>VLOOKUP(B1509,[1]MASTER!F:G,2,0)</f>
        <v>1111</v>
      </c>
      <c r="E1509" s="3" t="str">
        <f>VLOOKUP(D1509,[1]MASTER!G:H,2,0)</f>
        <v>BASIC  SOLUTION</v>
      </c>
      <c r="F1509" s="4" t="str">
        <f>VLOOKUP(B1509,[1]MASTER!K:L,2,0)</f>
        <v>SB II-DOM</v>
      </c>
      <c r="G1509" s="5" t="s">
        <v>19</v>
      </c>
      <c r="H1509" s="6" t="s">
        <v>20</v>
      </c>
      <c r="I1509" s="5" t="s">
        <v>20</v>
      </c>
      <c r="J1509" s="2"/>
      <c r="K1509" s="2"/>
      <c r="L1509" s="2"/>
      <c r="M1509" s="2"/>
      <c r="O1509" s="2">
        <v>2805155</v>
      </c>
      <c r="P1509" s="2">
        <v>56889</v>
      </c>
      <c r="Q1509" s="12">
        <f>K1509+L1509-M1509-O1509-P1509</f>
        <v>-2862044</v>
      </c>
      <c r="R1509" t="str">
        <f>MID(G1509,3,3)</f>
        <v>MUP</v>
      </c>
    </row>
    <row r="1510" spans="1:18" x14ac:dyDescent="0.25">
      <c r="A1510" s="30" t="s">
        <v>224</v>
      </c>
      <c r="B1510" s="2" t="s">
        <v>175</v>
      </c>
      <c r="C1510" s="3" t="str">
        <f>VLOOKUP(B1510,[1]MASTER!A:B,2,0)</f>
        <v>OTSU-NS</v>
      </c>
      <c r="D1510" s="3" t="str">
        <f>VLOOKUP(B1510,[1]MASTER!F:G,2,0)</f>
        <v>1111</v>
      </c>
      <c r="E1510" s="3" t="str">
        <f>VLOOKUP(D1510,[1]MASTER!G:H,2,0)</f>
        <v>BASIC  SOLUTION</v>
      </c>
      <c r="F1510" s="4" t="str">
        <f>VLOOKUP(B1510,[1]MASTER!K:L,2,0)</f>
        <v>SB II-DOM</v>
      </c>
      <c r="G1510" s="5" t="s">
        <v>19</v>
      </c>
      <c r="H1510" s="6" t="s">
        <v>20</v>
      </c>
      <c r="I1510" s="5" t="s">
        <v>20</v>
      </c>
      <c r="J1510" s="2"/>
      <c r="K1510" s="2"/>
      <c r="L1510" s="2"/>
      <c r="M1510" s="2"/>
      <c r="O1510" s="2">
        <v>344150899</v>
      </c>
      <c r="P1510" s="2">
        <v>298349</v>
      </c>
      <c r="Q1510" s="12">
        <f>K1510+L1510-M1510-O1510-P1510</f>
        <v>-344449248</v>
      </c>
      <c r="R1510" t="str">
        <f>MID(G1510,3,3)</f>
        <v>MUP</v>
      </c>
    </row>
    <row r="1511" spans="1:18" x14ac:dyDescent="0.25">
      <c r="A1511" s="30" t="s">
        <v>224</v>
      </c>
      <c r="B1511" s="2" t="s">
        <v>204</v>
      </c>
      <c r="C1511" s="3" t="str">
        <f>VLOOKUP(B1511,[1]MASTER!A:B,2,0)</f>
        <v>KA-EN 3B</v>
      </c>
      <c r="D1511" s="3" t="str">
        <f>VLOOKUP(B1511,[1]MASTER!F:G,2,0)</f>
        <v>1113</v>
      </c>
      <c r="E1511" s="3" t="str">
        <f>VLOOKUP(D1511,[1]MASTER!G:H,2,0)</f>
        <v>KA - EN</v>
      </c>
      <c r="F1511" s="4" t="str">
        <f>VLOOKUP(B1511,[1]MASTER!K:L,2,0)</f>
        <v>SB II-DOM</v>
      </c>
      <c r="G1511" s="5" t="s">
        <v>19</v>
      </c>
      <c r="H1511" s="6" t="s">
        <v>20</v>
      </c>
      <c r="I1511" s="5" t="s">
        <v>20</v>
      </c>
      <c r="J1511" s="2"/>
      <c r="K1511" s="2"/>
      <c r="L1511" s="2"/>
      <c r="M1511" s="2"/>
      <c r="O1511" s="2">
        <v>193693470</v>
      </c>
      <c r="P1511" s="2">
        <v>88905</v>
      </c>
      <c r="Q1511" s="12">
        <f>K1511+L1511-M1511-O1511-P1511</f>
        <v>-193782375</v>
      </c>
      <c r="R1511" t="str">
        <f>MID(G1511,3,3)</f>
        <v>MUP</v>
      </c>
    </row>
    <row r="1512" spans="1:18" x14ac:dyDescent="0.25">
      <c r="A1512" s="30" t="s">
        <v>224</v>
      </c>
      <c r="B1512" s="2" t="s">
        <v>215</v>
      </c>
      <c r="C1512" s="3" t="str">
        <f>VLOOKUP(B1512,[1]MASTER!A:B,2,0)</f>
        <v>KA-EN 1B</v>
      </c>
      <c r="D1512" s="3" t="str">
        <f>VLOOKUP(B1512,[1]MASTER!F:G,2,0)</f>
        <v>1113</v>
      </c>
      <c r="E1512" s="3" t="str">
        <f>VLOOKUP(D1512,[1]MASTER!G:H,2,0)</f>
        <v>KA - EN</v>
      </c>
      <c r="F1512" s="4" t="str">
        <f>VLOOKUP(B1512,[1]MASTER!K:L,2,0)</f>
        <v>SB II-DOM</v>
      </c>
      <c r="G1512" s="5" t="s">
        <v>19</v>
      </c>
      <c r="H1512" s="6" t="s">
        <v>20</v>
      </c>
      <c r="I1512" s="5" t="s">
        <v>20</v>
      </c>
      <c r="J1512" s="2"/>
      <c r="K1512" s="2"/>
      <c r="L1512" s="2"/>
      <c r="M1512" s="2"/>
      <c r="O1512" s="2">
        <v>187751118</v>
      </c>
      <c r="P1512" s="2">
        <v>7455</v>
      </c>
      <c r="Q1512" s="12">
        <f>K1512+L1512-M1512-O1512-P1512</f>
        <v>-187758573</v>
      </c>
      <c r="R1512" t="str">
        <f>MID(G1512,3,3)</f>
        <v>MUP</v>
      </c>
    </row>
    <row r="1513" spans="1:18" x14ac:dyDescent="0.25">
      <c r="A1513" s="30" t="s">
        <v>224</v>
      </c>
      <c r="B1513" s="2" t="s">
        <v>216</v>
      </c>
      <c r="C1513" s="3" t="str">
        <f>VLOOKUP(B1513,[1]MASTER!A:B,2,0)</f>
        <v>KA-EN 3A</v>
      </c>
      <c r="D1513" s="3" t="str">
        <f>VLOOKUP(B1513,[1]MASTER!F:G,2,0)</f>
        <v>1113</v>
      </c>
      <c r="E1513" s="3" t="str">
        <f>VLOOKUP(D1513,[1]MASTER!G:H,2,0)</f>
        <v>KA - EN</v>
      </c>
      <c r="F1513" s="4" t="str">
        <f>VLOOKUP(B1513,[1]MASTER!K:L,2,0)</f>
        <v>SB II-DOM</v>
      </c>
      <c r="G1513" s="5" t="s">
        <v>19</v>
      </c>
      <c r="H1513" s="6" t="s">
        <v>20</v>
      </c>
      <c r="I1513" s="5" t="s">
        <v>20</v>
      </c>
      <c r="J1513" s="2"/>
      <c r="K1513" s="2"/>
      <c r="L1513" s="2"/>
      <c r="M1513" s="2"/>
      <c r="O1513" s="2">
        <v>202896988</v>
      </c>
      <c r="P1513" s="2">
        <v>8057</v>
      </c>
      <c r="Q1513" s="12">
        <f>K1513+L1513-M1513-O1513-P1513</f>
        <v>-202905045</v>
      </c>
      <c r="R1513" t="str">
        <f>MID(G1513,3,3)</f>
        <v>MUP</v>
      </c>
    </row>
    <row r="1514" spans="1:18" x14ac:dyDescent="0.25">
      <c r="A1514" s="30" t="s">
        <v>224</v>
      </c>
      <c r="B1514" s="2" t="s">
        <v>114</v>
      </c>
      <c r="C1514" s="3" t="str">
        <f>VLOOKUP(B1514,[1]MASTER!A:B,2,0)</f>
        <v>OTSU-NS</v>
      </c>
      <c r="D1514" s="3" t="str">
        <f>VLOOKUP(B1514,[1]MASTER!F:G,2,0)</f>
        <v>1111</v>
      </c>
      <c r="E1514" s="3" t="str">
        <f>VLOOKUP(D1514,[1]MASTER!G:H,2,0)</f>
        <v>BASIC  SOLUTION</v>
      </c>
      <c r="F1514" s="4" t="str">
        <f>VLOOKUP(B1514,[1]MASTER!K:L,2,0)</f>
        <v>PB-DOM</v>
      </c>
      <c r="G1514" s="5" t="s">
        <v>19</v>
      </c>
      <c r="H1514" s="6" t="s">
        <v>20</v>
      </c>
      <c r="I1514" s="5" t="s">
        <v>20</v>
      </c>
      <c r="J1514" s="2"/>
      <c r="K1514" s="2"/>
      <c r="L1514" s="2"/>
      <c r="M1514" s="2"/>
      <c r="O1514" s="2">
        <v>0</v>
      </c>
      <c r="P1514" s="2">
        <v>442500</v>
      </c>
      <c r="Q1514" s="12">
        <f>K1514+L1514-M1514-O1514-P1514</f>
        <v>-442500</v>
      </c>
      <c r="R1514" t="str">
        <f>MID(G1514,3,3)</f>
        <v>MUP</v>
      </c>
    </row>
    <row r="1515" spans="1:18" x14ac:dyDescent="0.25">
      <c r="A1515" s="30" t="s">
        <v>224</v>
      </c>
      <c r="B1515" s="2" t="s">
        <v>18</v>
      </c>
      <c r="C1515" s="3" t="str">
        <f>VLOOKUP(B1515,[1]MASTER!A:B,2,0)</f>
        <v>BFLUID</v>
      </c>
      <c r="D1515" s="3" t="str">
        <f>VLOOKUP(B1515,[1]MASTER!F:G,2,0)</f>
        <v>1138</v>
      </c>
      <c r="E1515" s="3" t="str">
        <f>VLOOKUP(D1515,[1]MASTER!G:H,2,0)</f>
        <v>B-FLUID</v>
      </c>
      <c r="F1515" s="4" t="str">
        <f>VLOOKUP(B1515,[1]MASTER!K:L,2,0)</f>
        <v>SB I-DOM</v>
      </c>
      <c r="G1515" s="5" t="s">
        <v>19</v>
      </c>
      <c r="H1515" s="6" t="s">
        <v>20</v>
      </c>
      <c r="I1515" s="5" t="s">
        <v>20</v>
      </c>
      <c r="J1515" s="2"/>
      <c r="K1515" s="2"/>
      <c r="L1515" s="2"/>
      <c r="M1515" s="2"/>
      <c r="O1515" s="2">
        <v>0</v>
      </c>
      <c r="P1515" s="2">
        <v>7783931</v>
      </c>
      <c r="Q1515" s="12">
        <f>K1515+L1515-M1515-O1515-P1515</f>
        <v>-7783931</v>
      </c>
      <c r="R1515" t="str">
        <f>MID(G1515,3,3)</f>
        <v>MUP</v>
      </c>
    </row>
    <row r="1516" spans="1:18" x14ac:dyDescent="0.25">
      <c r="A1516" s="30" t="s">
        <v>224</v>
      </c>
      <c r="B1516" s="2" t="s">
        <v>21</v>
      </c>
      <c r="C1516" s="3" t="str">
        <f>VLOOKUP(B1516,[1]MASTER!A:B,2,0)</f>
        <v>BFLUID</v>
      </c>
      <c r="D1516" s="3" t="str">
        <f>VLOOKUP(B1516,[1]MASTER!F:G,2,0)</f>
        <v>1138</v>
      </c>
      <c r="E1516" s="3" t="str">
        <f>VLOOKUP(D1516,[1]MASTER!G:H,2,0)</f>
        <v>B-FLUID</v>
      </c>
      <c r="F1516" s="4" t="str">
        <f>VLOOKUP(B1516,[1]MASTER!K:L,2,0)</f>
        <v>SB I-DOM</v>
      </c>
      <c r="G1516" s="5" t="s">
        <v>19</v>
      </c>
      <c r="H1516" s="6" t="s">
        <v>20</v>
      </c>
      <c r="I1516" s="5" t="s">
        <v>20</v>
      </c>
      <c r="J1516" s="2"/>
      <c r="K1516" s="2"/>
      <c r="L1516" s="2"/>
      <c r="M1516" s="2"/>
      <c r="O1516" s="2">
        <v>0</v>
      </c>
      <c r="P1516" s="2">
        <v>58549256</v>
      </c>
      <c r="Q1516" s="12">
        <f>K1516+L1516-M1516-O1516-P1516</f>
        <v>-58549256</v>
      </c>
      <c r="R1516" t="str">
        <f>MID(G1516,3,3)</f>
        <v>MUP</v>
      </c>
    </row>
    <row r="1517" spans="1:18" x14ac:dyDescent="0.25">
      <c r="A1517" s="30" t="s">
        <v>224</v>
      </c>
      <c r="B1517" s="2" t="s">
        <v>22</v>
      </c>
      <c r="C1517" s="3" t="str">
        <f>VLOOKUP(B1517,[1]MASTER!A:B,2,0)</f>
        <v>AMINOLEBAN</v>
      </c>
      <c r="D1517" s="3" t="str">
        <f>VLOOKUP(B1517,[1]MASTER!F:G,2,0)</f>
        <v>1135</v>
      </c>
      <c r="E1517" s="3" t="str">
        <f>VLOOKUP(D1517,[1]MASTER!G:H,2,0)</f>
        <v>AMINOLEBAN INJECTION</v>
      </c>
      <c r="F1517" s="4" t="str">
        <f>VLOOKUP(B1517,[1]MASTER!K:L,2,0)</f>
        <v>SB I-DOM</v>
      </c>
      <c r="G1517" s="5" t="s">
        <v>19</v>
      </c>
      <c r="H1517" s="6" t="s">
        <v>20</v>
      </c>
      <c r="I1517" s="5" t="s">
        <v>20</v>
      </c>
      <c r="J1517" s="2"/>
      <c r="K1517" s="2"/>
      <c r="L1517" s="2"/>
      <c r="M1517" s="2"/>
      <c r="O1517" s="2">
        <v>0</v>
      </c>
      <c r="P1517" s="2">
        <v>4496361</v>
      </c>
      <c r="Q1517" s="12">
        <f>K1517+L1517-M1517-O1517-P1517</f>
        <v>-4496361</v>
      </c>
      <c r="R1517" t="str">
        <f>MID(G1517,3,3)</f>
        <v>MUP</v>
      </c>
    </row>
    <row r="1518" spans="1:18" x14ac:dyDescent="0.25">
      <c r="A1518" s="30" t="s">
        <v>224</v>
      </c>
      <c r="B1518" s="2" t="s">
        <v>23</v>
      </c>
      <c r="C1518" s="3" t="str">
        <f>VLOOKUP(B1518,[1]MASTER!A:B,2,0)</f>
        <v>AMIPAREN</v>
      </c>
      <c r="D1518" s="3" t="str">
        <f>VLOOKUP(B1518,[1]MASTER!F:G,2,0)</f>
        <v>1131</v>
      </c>
      <c r="E1518" s="3" t="str">
        <f>VLOOKUP(D1518,[1]MASTER!G:H,2,0)</f>
        <v>AMINO ACID</v>
      </c>
      <c r="F1518" s="4" t="str">
        <f>VLOOKUP(B1518,[1]MASTER!K:L,2,0)</f>
        <v>SB I-DOM</v>
      </c>
      <c r="G1518" s="5" t="s">
        <v>19</v>
      </c>
      <c r="H1518" s="6" t="s">
        <v>20</v>
      </c>
      <c r="I1518" s="5" t="s">
        <v>20</v>
      </c>
      <c r="J1518" s="2"/>
      <c r="K1518" s="2"/>
      <c r="L1518" s="2"/>
      <c r="M1518" s="2"/>
      <c r="O1518" s="2">
        <v>0</v>
      </c>
      <c r="P1518" s="2">
        <v>4011323</v>
      </c>
      <c r="Q1518" s="12">
        <f>K1518+L1518-M1518-O1518-P1518</f>
        <v>-4011323</v>
      </c>
      <c r="R1518" t="str">
        <f>MID(G1518,3,3)</f>
        <v>MUP</v>
      </c>
    </row>
    <row r="1519" spans="1:18" x14ac:dyDescent="0.25">
      <c r="A1519" s="30" t="s">
        <v>224</v>
      </c>
      <c r="B1519" s="2" t="s">
        <v>24</v>
      </c>
      <c r="C1519" s="3" t="str">
        <f>VLOOKUP(B1519,[1]MASTER!A:B,2,0)</f>
        <v>KIDMIN</v>
      </c>
      <c r="D1519" s="3" t="str">
        <f>VLOOKUP(B1519,[1]MASTER!F:G,2,0)</f>
        <v>1132</v>
      </c>
      <c r="E1519" s="3" t="str">
        <f>VLOOKUP(D1519,[1]MASTER!G:H,2,0)</f>
        <v>KIDMIN</v>
      </c>
      <c r="F1519" s="4" t="str">
        <f>VLOOKUP(B1519,[1]MASTER!K:L,2,0)</f>
        <v>SB I-DOM</v>
      </c>
      <c r="G1519" s="5" t="s">
        <v>19</v>
      </c>
      <c r="H1519" s="6" t="s">
        <v>20</v>
      </c>
      <c r="I1519" s="5" t="s">
        <v>20</v>
      </c>
      <c r="J1519" s="2"/>
      <c r="K1519" s="2"/>
      <c r="L1519" s="2"/>
      <c r="M1519" s="2"/>
      <c r="O1519" s="2">
        <v>0</v>
      </c>
      <c r="P1519" s="2">
        <v>14310433</v>
      </c>
      <c r="Q1519" s="12">
        <f>K1519+L1519-M1519-O1519-P1519</f>
        <v>-14310433</v>
      </c>
      <c r="R1519" t="str">
        <f>MID(G1519,3,3)</f>
        <v>MUP</v>
      </c>
    </row>
    <row r="1520" spans="1:18" x14ac:dyDescent="0.25">
      <c r="A1520" s="30" t="s">
        <v>224</v>
      </c>
      <c r="B1520" s="2" t="s">
        <v>25</v>
      </c>
      <c r="C1520" s="3" t="str">
        <f>VLOOKUP(B1520,[1]MASTER!A:B,2,0)</f>
        <v>OTSULIP 20%</v>
      </c>
      <c r="D1520" s="3" t="str">
        <f>VLOOKUP(B1520,[1]MASTER!F:G,2,0)</f>
        <v>1139</v>
      </c>
      <c r="E1520" s="3" t="str">
        <f>VLOOKUP(D1520,[1]MASTER!G:H,2,0)</f>
        <v>OTSULIP</v>
      </c>
      <c r="F1520" s="4" t="str">
        <f>VLOOKUP(B1520,[1]MASTER!K:L,2,0)</f>
        <v>SB I-DOM</v>
      </c>
      <c r="G1520" s="5" t="s">
        <v>19</v>
      </c>
      <c r="H1520" s="6" t="s">
        <v>20</v>
      </c>
      <c r="I1520" s="5" t="s">
        <v>20</v>
      </c>
      <c r="J1520" s="2"/>
      <c r="K1520" s="2"/>
      <c r="L1520" s="2"/>
      <c r="M1520" s="2"/>
      <c r="O1520" s="2">
        <v>0</v>
      </c>
      <c r="P1520" s="2">
        <v>204318</v>
      </c>
      <c r="Q1520" s="12">
        <f>K1520+L1520-M1520-O1520-P1520</f>
        <v>-204318</v>
      </c>
      <c r="R1520" t="str">
        <f>MID(G1520,3,3)</f>
        <v>MUP</v>
      </c>
    </row>
    <row r="1521" spans="1:18" x14ac:dyDescent="0.25">
      <c r="A1521" s="30" t="s">
        <v>224</v>
      </c>
      <c r="B1521" s="2" t="s">
        <v>26</v>
      </c>
      <c r="C1521" s="3" t="str">
        <f>VLOOKUP(B1521,[1]MASTER!A:B,2,0)</f>
        <v>PAN-AMIN G</v>
      </c>
      <c r="D1521" s="3" t="str">
        <f>VLOOKUP(B1521,[1]MASTER!F:G,2,0)</f>
        <v>1131</v>
      </c>
      <c r="E1521" s="3" t="str">
        <f>VLOOKUP(D1521,[1]MASTER!G:H,2,0)</f>
        <v>AMINO ACID</v>
      </c>
      <c r="F1521" s="4" t="str">
        <f>VLOOKUP(B1521,[1]MASTER!K:L,2,0)</f>
        <v>SB I-DOM</v>
      </c>
      <c r="G1521" s="5" t="s">
        <v>19</v>
      </c>
      <c r="H1521" s="6" t="s">
        <v>20</v>
      </c>
      <c r="I1521" s="5" t="s">
        <v>20</v>
      </c>
      <c r="J1521" s="2"/>
      <c r="K1521" s="2"/>
      <c r="L1521" s="2"/>
      <c r="M1521" s="2"/>
      <c r="O1521" s="2">
        <v>0</v>
      </c>
      <c r="P1521" s="2">
        <v>1675081</v>
      </c>
      <c r="Q1521" s="12">
        <f>K1521+L1521-M1521-O1521-P1521</f>
        <v>-1675081</v>
      </c>
      <c r="R1521" t="str">
        <f>MID(G1521,3,3)</f>
        <v>MUP</v>
      </c>
    </row>
    <row r="1522" spans="1:18" x14ac:dyDescent="0.25">
      <c r="A1522" s="30" t="s">
        <v>224</v>
      </c>
      <c r="B1522" s="2" t="s">
        <v>27</v>
      </c>
      <c r="C1522" s="3" t="str">
        <f>VLOOKUP(B1522,[1]MASTER!A:B,2,0)</f>
        <v>PROTEN COKLATKEMASAN TUNGGAL</v>
      </c>
      <c r="D1522" s="3" t="str">
        <f>VLOOKUP(B1522,[1]MASTER!F:G,2,0)</f>
        <v>1152</v>
      </c>
      <c r="E1522" s="3" t="str">
        <f>VLOOKUP(D1522,[1]MASTER!G:H,2,0)</f>
        <v>PROTEN</v>
      </c>
      <c r="F1522" s="4" t="str">
        <f>VLOOKUP(B1522,[1]MASTER!K:L,2,0)</f>
        <v>EN-DOM</v>
      </c>
      <c r="G1522" s="5" t="s">
        <v>19</v>
      </c>
      <c r="H1522" s="6" t="s">
        <v>20</v>
      </c>
      <c r="I1522" s="5" t="s">
        <v>20</v>
      </c>
      <c r="J1522" s="2"/>
      <c r="K1522" s="2"/>
      <c r="L1522" s="2"/>
      <c r="M1522" s="2"/>
      <c r="O1522" s="2">
        <v>0</v>
      </c>
      <c r="P1522" s="2">
        <v>48022</v>
      </c>
      <c r="Q1522" s="12">
        <f>K1522+L1522-M1522-O1522-P1522</f>
        <v>-48022</v>
      </c>
      <c r="R1522" t="str">
        <f>MID(G1522,3,3)</f>
        <v>MUP</v>
      </c>
    </row>
    <row r="1523" spans="1:18" x14ac:dyDescent="0.25">
      <c r="A1523" s="30" t="s">
        <v>224</v>
      </c>
      <c r="B1523" s="2" t="s">
        <v>28</v>
      </c>
      <c r="C1523" s="3" t="str">
        <f>VLOOKUP(B1523,[1]MASTER!A:B,2,0)</f>
        <v>PROTEN GOLD COKLATKEMASAN TUNGGAL</v>
      </c>
      <c r="D1523" s="3" t="str">
        <f>VLOOKUP(B1523,[1]MASTER!F:G,2,0)</f>
        <v>1152</v>
      </c>
      <c r="E1523" s="3" t="str">
        <f>VLOOKUP(D1523,[1]MASTER!G:H,2,0)</f>
        <v>PROTEN</v>
      </c>
      <c r="F1523" s="4" t="str">
        <f>VLOOKUP(B1523,[1]MASTER!K:L,2,0)</f>
        <v>EN-DOM</v>
      </c>
      <c r="G1523" s="5" t="s">
        <v>19</v>
      </c>
      <c r="H1523" s="6" t="s">
        <v>20</v>
      </c>
      <c r="I1523" s="5" t="s">
        <v>20</v>
      </c>
      <c r="J1523" s="2"/>
      <c r="K1523" s="2"/>
      <c r="L1523" s="2"/>
      <c r="M1523" s="2"/>
      <c r="O1523" s="2">
        <v>0</v>
      </c>
      <c r="P1523" s="2">
        <v>17514</v>
      </c>
      <c r="Q1523" s="12">
        <f>K1523+L1523-M1523-O1523-P1523</f>
        <v>-17514</v>
      </c>
      <c r="R1523" t="str">
        <f>MID(G1523,3,3)</f>
        <v>MUP</v>
      </c>
    </row>
    <row r="1524" spans="1:18" x14ac:dyDescent="0.25">
      <c r="A1524" s="30" t="s">
        <v>224</v>
      </c>
      <c r="B1524" s="2" t="s">
        <v>29</v>
      </c>
      <c r="C1524" s="3" t="str">
        <f>VLOOKUP(B1524,[1]MASTER!A:B,2,0)</f>
        <v>PROTEN GOLD VANILAKEMASAN TUNGGAL</v>
      </c>
      <c r="D1524" s="3" t="str">
        <f>VLOOKUP(B1524,[1]MASTER!F:G,2,0)</f>
        <v>1152</v>
      </c>
      <c r="E1524" s="3" t="str">
        <f>VLOOKUP(D1524,[1]MASTER!G:H,2,0)</f>
        <v>PROTEN</v>
      </c>
      <c r="F1524" s="4" t="str">
        <f>VLOOKUP(B1524,[1]MASTER!K:L,2,0)</f>
        <v>EN-DOM</v>
      </c>
      <c r="G1524" s="5" t="s">
        <v>19</v>
      </c>
      <c r="H1524" s="6" t="s">
        <v>20</v>
      </c>
      <c r="I1524" s="5" t="s">
        <v>20</v>
      </c>
      <c r="J1524" s="2"/>
      <c r="K1524" s="2"/>
      <c r="L1524" s="2"/>
      <c r="M1524" s="2"/>
      <c r="O1524" s="2">
        <v>0</v>
      </c>
      <c r="P1524" s="2">
        <v>143871</v>
      </c>
      <c r="Q1524" s="12">
        <f>K1524+L1524-M1524-O1524-P1524</f>
        <v>-143871</v>
      </c>
      <c r="R1524" t="str">
        <f>MID(G1524,3,3)</f>
        <v>MUP</v>
      </c>
    </row>
    <row r="1525" spans="1:18" x14ac:dyDescent="0.25">
      <c r="A1525" s="30" t="s">
        <v>224</v>
      </c>
      <c r="B1525" s="2" t="s">
        <v>30</v>
      </c>
      <c r="C1525" s="3" t="str">
        <f>VLOOKUP(B1525,[1]MASTER!A:B,2,0)</f>
        <v>PROTEN VANILAKEMASAN TUNGGAL</v>
      </c>
      <c r="D1525" s="3" t="str">
        <f>VLOOKUP(B1525,[1]MASTER!F:G,2,0)</f>
        <v>1152</v>
      </c>
      <c r="E1525" s="3" t="str">
        <f>VLOOKUP(D1525,[1]MASTER!G:H,2,0)</f>
        <v>PROTEN</v>
      </c>
      <c r="F1525" s="4" t="str">
        <f>VLOOKUP(B1525,[1]MASTER!K:L,2,0)</f>
        <v>EN-DOM</v>
      </c>
      <c r="G1525" s="5" t="s">
        <v>19</v>
      </c>
      <c r="H1525" s="6" t="s">
        <v>20</v>
      </c>
      <c r="I1525" s="5" t="s">
        <v>20</v>
      </c>
      <c r="J1525" s="2"/>
      <c r="K1525" s="2"/>
      <c r="L1525" s="2"/>
      <c r="M1525" s="2"/>
      <c r="O1525" s="2">
        <v>0</v>
      </c>
      <c r="P1525" s="2">
        <v>294282</v>
      </c>
      <c r="Q1525" s="12">
        <f>K1525+L1525-M1525-O1525-P1525</f>
        <v>-294282</v>
      </c>
      <c r="R1525" t="str">
        <f>MID(G1525,3,3)</f>
        <v>MUP</v>
      </c>
    </row>
    <row r="1526" spans="1:18" x14ac:dyDescent="0.25">
      <c r="A1526" s="30" t="s">
        <v>224</v>
      </c>
      <c r="B1526" s="2" t="s">
        <v>31</v>
      </c>
      <c r="C1526" s="3" t="str">
        <f>VLOOKUP(B1526,[1]MASTER!A:B,2,0)</f>
        <v>ICLUSIG 15 MG</v>
      </c>
      <c r="D1526" s="3" t="str">
        <f>VLOOKUP(B1526,[1]MASTER!F:G,2,0)</f>
        <v>5121</v>
      </c>
      <c r="E1526" s="3" t="str">
        <f>VLOOKUP(D1526,[1]MASTER!G:H,2,0)</f>
        <v>Iclusig</v>
      </c>
      <c r="F1526" s="4" t="str">
        <f>VLOOKUP(B1526,[1]MASTER!K:L,2,0)</f>
        <v>TD REP-DOM</v>
      </c>
      <c r="G1526" s="5" t="s">
        <v>32</v>
      </c>
      <c r="H1526" s="6" t="s">
        <v>20</v>
      </c>
      <c r="I1526" s="5" t="s">
        <v>20</v>
      </c>
      <c r="J1526" s="2"/>
      <c r="K1526" s="2"/>
      <c r="L1526" s="2"/>
      <c r="M1526" s="2"/>
      <c r="O1526" s="2">
        <v>0</v>
      </c>
      <c r="P1526" s="2">
        <v>410780</v>
      </c>
      <c r="Q1526" s="12">
        <f>K1526+L1526-M1526-O1526-P1526</f>
        <v>-410780</v>
      </c>
      <c r="R1526" t="str">
        <f>MID(G1526,3,3)</f>
        <v>MUP</v>
      </c>
    </row>
    <row r="1527" spans="1:18" x14ac:dyDescent="0.25">
      <c r="A1527" s="30" t="s">
        <v>224</v>
      </c>
      <c r="B1527" s="2" t="s">
        <v>33</v>
      </c>
      <c r="C1527" s="3" t="str">
        <f>VLOOKUP(B1527,[1]MASTER!A:B,2,0)</f>
        <v>TABLET MINI MEPTIN</v>
      </c>
      <c r="D1527" s="3" t="str">
        <f>VLOOKUP(B1527,[1]MASTER!F:G,2,0)</f>
        <v>5113</v>
      </c>
      <c r="E1527" s="3" t="str">
        <f>VLOOKUP(D1527,[1]MASTER!G:H,2,0)</f>
        <v>MEPTIN</v>
      </c>
      <c r="F1527" s="4" t="str">
        <f>VLOOKUP(B1527,[1]MASTER!K:L,2,0)</f>
        <v>TD TAB-DOM</v>
      </c>
      <c r="G1527" s="5" t="s">
        <v>32</v>
      </c>
      <c r="H1527" s="6" t="s">
        <v>20</v>
      </c>
      <c r="I1527" s="5" t="s">
        <v>20</v>
      </c>
      <c r="J1527" s="2"/>
      <c r="K1527" s="2"/>
      <c r="L1527" s="2"/>
      <c r="M1527" s="2"/>
      <c r="O1527" s="2">
        <v>924586</v>
      </c>
      <c r="P1527" s="2">
        <v>0</v>
      </c>
      <c r="Q1527" s="12">
        <f>K1527+L1527-M1527-O1527-P1527</f>
        <v>-924586</v>
      </c>
      <c r="R1527" t="str">
        <f>MID(G1527,3,3)</f>
        <v>MUP</v>
      </c>
    </row>
    <row r="1528" spans="1:18" x14ac:dyDescent="0.25">
      <c r="A1528" s="30" t="s">
        <v>224</v>
      </c>
      <c r="B1528" s="2" t="s">
        <v>34</v>
      </c>
      <c r="C1528" s="3" t="str">
        <f>VLOOKUP(B1528,[1]MASTER!A:B,2,0)</f>
        <v>TABLET MEPTIN</v>
      </c>
      <c r="D1528" s="3" t="str">
        <f>VLOOKUP(B1528,[1]MASTER!F:G,2,0)</f>
        <v>5113</v>
      </c>
      <c r="E1528" s="3" t="str">
        <f>VLOOKUP(D1528,[1]MASTER!G:H,2,0)</f>
        <v>MEPTIN</v>
      </c>
      <c r="F1528" s="4" t="str">
        <f>VLOOKUP(B1528,[1]MASTER!K:L,2,0)</f>
        <v>TD TAB-DOM</v>
      </c>
      <c r="G1528" s="5" t="s">
        <v>32</v>
      </c>
      <c r="H1528" s="6" t="s">
        <v>20</v>
      </c>
      <c r="I1528" s="5" t="s">
        <v>20</v>
      </c>
      <c r="J1528" s="2"/>
      <c r="K1528" s="2"/>
      <c r="L1528" s="2"/>
      <c r="M1528" s="2"/>
      <c r="O1528" s="2">
        <v>1168697</v>
      </c>
      <c r="P1528" s="2">
        <v>0</v>
      </c>
      <c r="Q1528" s="12">
        <f>K1528+L1528-M1528-O1528-P1528</f>
        <v>-1168697</v>
      </c>
      <c r="R1528" t="str">
        <f>MID(G1528,3,3)</f>
        <v>MUP</v>
      </c>
    </row>
    <row r="1529" spans="1:18" x14ac:dyDescent="0.25">
      <c r="A1529" s="30" t="s">
        <v>224</v>
      </c>
      <c r="B1529" s="2" t="s">
        <v>35</v>
      </c>
      <c r="C1529" s="3" t="str">
        <f>VLOOKUP(B1529,[1]MASTER!A:B,2,0)</f>
        <v>JINARC 15 MG</v>
      </c>
      <c r="D1529" s="3" t="str">
        <f>VLOOKUP(B1529,[1]MASTER!F:G,2,0)</f>
        <v>5124</v>
      </c>
      <c r="E1529" s="3" t="str">
        <f>VLOOKUP(D1529,[1]MASTER!G:H,2,0)</f>
        <v>JINARK</v>
      </c>
      <c r="F1529" s="4" t="str">
        <f>VLOOKUP(B1529,[1]MASTER!K:L,2,0)</f>
        <v>TD TAB-DOM</v>
      </c>
      <c r="G1529" s="5" t="s">
        <v>32</v>
      </c>
      <c r="H1529" s="6" t="s">
        <v>20</v>
      </c>
      <c r="I1529" s="5" t="s">
        <v>20</v>
      </c>
      <c r="J1529" s="2"/>
      <c r="K1529" s="2"/>
      <c r="L1529" s="2"/>
      <c r="M1529" s="2"/>
      <c r="O1529" s="2">
        <v>43306</v>
      </c>
      <c r="P1529" s="2">
        <v>0</v>
      </c>
      <c r="Q1529" s="12">
        <f>K1529+L1529-M1529-O1529-P1529</f>
        <v>-43306</v>
      </c>
      <c r="R1529" t="str">
        <f>MID(G1529,3,3)</f>
        <v>MUP</v>
      </c>
    </row>
    <row r="1530" spans="1:18" x14ac:dyDescent="0.25">
      <c r="A1530" s="30" t="s">
        <v>224</v>
      </c>
      <c r="B1530" s="2" t="s">
        <v>36</v>
      </c>
      <c r="C1530" s="3" t="str">
        <f>VLOOKUP(B1530,[1]MASTER!A:B,2,0)</f>
        <v>JINARC 30 MG</v>
      </c>
      <c r="D1530" s="3" t="str">
        <f>VLOOKUP(B1530,[1]MASTER!F:G,2,0)</f>
        <v>5124</v>
      </c>
      <c r="E1530" s="3" t="str">
        <f>VLOOKUP(D1530,[1]MASTER!G:H,2,0)</f>
        <v>JINARK</v>
      </c>
      <c r="F1530" s="4" t="str">
        <f>VLOOKUP(B1530,[1]MASTER!K:L,2,0)</f>
        <v>TD TAB-DOM</v>
      </c>
      <c r="G1530" s="5" t="s">
        <v>32</v>
      </c>
      <c r="H1530" s="6" t="s">
        <v>20</v>
      </c>
      <c r="I1530" s="5" t="s">
        <v>20</v>
      </c>
      <c r="J1530" s="2"/>
      <c r="K1530" s="2"/>
      <c r="L1530" s="2"/>
      <c r="M1530" s="2"/>
      <c r="O1530" s="2">
        <v>192540</v>
      </c>
      <c r="P1530" s="2">
        <v>0</v>
      </c>
      <c r="Q1530" s="12">
        <f>K1530+L1530-M1530-O1530-P1530</f>
        <v>-192540</v>
      </c>
      <c r="R1530" t="str">
        <f>MID(G1530,3,3)</f>
        <v>MUP</v>
      </c>
    </row>
    <row r="1531" spans="1:18" x14ac:dyDescent="0.25">
      <c r="A1531" s="30" t="s">
        <v>224</v>
      </c>
      <c r="B1531" s="2" t="s">
        <v>37</v>
      </c>
      <c r="C1531" s="3" t="str">
        <f>VLOOKUP(B1531,[1]MASTER!A:B,2,0)</f>
        <v>M U C O S T A</v>
      </c>
      <c r="D1531" s="3" t="str">
        <f>VLOOKUP(B1531,[1]MASTER!F:G,2,0)</f>
        <v>5114</v>
      </c>
      <c r="E1531" s="3" t="str">
        <f>VLOOKUP(D1531,[1]MASTER!G:H,2,0)</f>
        <v>MUCOSTA</v>
      </c>
      <c r="F1531" s="4" t="str">
        <f>VLOOKUP(B1531,[1]MASTER!K:L,2,0)</f>
        <v>TD TAB-DOM</v>
      </c>
      <c r="G1531" s="5" t="s">
        <v>32</v>
      </c>
      <c r="H1531" s="6" t="s">
        <v>20</v>
      </c>
      <c r="I1531" s="5" t="s">
        <v>20</v>
      </c>
      <c r="J1531" s="2"/>
      <c r="K1531" s="2"/>
      <c r="L1531" s="2"/>
      <c r="M1531" s="2"/>
      <c r="O1531" s="2">
        <v>3970584</v>
      </c>
      <c r="P1531" s="2">
        <v>0</v>
      </c>
      <c r="Q1531" s="12">
        <f>K1531+L1531-M1531-O1531-P1531</f>
        <v>-3970584</v>
      </c>
      <c r="R1531" t="str">
        <f>MID(G1531,3,3)</f>
        <v>MUP</v>
      </c>
    </row>
    <row r="1532" spans="1:18" x14ac:dyDescent="0.25">
      <c r="A1532" s="30" t="s">
        <v>224</v>
      </c>
      <c r="B1532" s="2" t="s">
        <v>38</v>
      </c>
      <c r="C1532" s="3" t="str">
        <f>VLOOKUP(B1532,[1]MASTER!A:B,2,0)</f>
        <v>PLETAAL 100 MG</v>
      </c>
      <c r="D1532" s="3" t="str">
        <f>VLOOKUP(B1532,[1]MASTER!F:G,2,0)</f>
        <v>5111</v>
      </c>
      <c r="E1532" s="3" t="str">
        <f>VLOOKUP(D1532,[1]MASTER!G:H,2,0)</f>
        <v>PLETAAL</v>
      </c>
      <c r="F1532" s="4" t="str">
        <f>VLOOKUP(B1532,[1]MASTER!K:L,2,0)</f>
        <v>TD TAB-DOM</v>
      </c>
      <c r="G1532" s="5" t="s">
        <v>32</v>
      </c>
      <c r="H1532" s="6" t="s">
        <v>20</v>
      </c>
      <c r="I1532" s="5" t="s">
        <v>20</v>
      </c>
      <c r="J1532" s="2"/>
      <c r="K1532" s="2"/>
      <c r="L1532" s="2"/>
      <c r="M1532" s="2"/>
      <c r="O1532" s="2">
        <v>4234699</v>
      </c>
      <c r="P1532" s="2">
        <v>0</v>
      </c>
      <c r="Q1532" s="12">
        <f>K1532+L1532-M1532-O1532-P1532</f>
        <v>-4234699</v>
      </c>
      <c r="R1532" t="str">
        <f>MID(G1532,3,3)</f>
        <v>MUP</v>
      </c>
    </row>
    <row r="1533" spans="1:18" x14ac:dyDescent="0.25">
      <c r="A1533" s="30" t="s">
        <v>224</v>
      </c>
      <c r="B1533" s="2" t="s">
        <v>39</v>
      </c>
      <c r="C1533" s="3" t="str">
        <f>VLOOKUP(B1533,[1]MASTER!A:B,2,0)</f>
        <v>PLETAAL TABLET 50 MG</v>
      </c>
      <c r="D1533" s="3" t="str">
        <f>VLOOKUP(B1533,[1]MASTER!F:G,2,0)</f>
        <v>5111</v>
      </c>
      <c r="E1533" s="3" t="str">
        <f>VLOOKUP(D1533,[1]MASTER!G:H,2,0)</f>
        <v>PLETAAL</v>
      </c>
      <c r="F1533" s="4" t="str">
        <f>VLOOKUP(B1533,[1]MASTER!K:L,2,0)</f>
        <v>TD TAB-DOM</v>
      </c>
      <c r="G1533" s="5" t="s">
        <v>32</v>
      </c>
      <c r="H1533" s="6" t="s">
        <v>20</v>
      </c>
      <c r="I1533" s="5" t="s">
        <v>20</v>
      </c>
      <c r="J1533" s="2"/>
      <c r="K1533" s="2"/>
      <c r="L1533" s="2"/>
      <c r="M1533" s="2"/>
      <c r="O1533" s="2">
        <v>1217840</v>
      </c>
      <c r="P1533" s="2">
        <v>0</v>
      </c>
      <c r="Q1533" s="12">
        <f>K1533+L1533-M1533-O1533-P1533</f>
        <v>-1217840</v>
      </c>
      <c r="R1533" t="str">
        <f>MID(G1533,3,3)</f>
        <v>MUP</v>
      </c>
    </row>
    <row r="1534" spans="1:18" x14ac:dyDescent="0.25">
      <c r="A1534" s="30" t="s">
        <v>224</v>
      </c>
      <c r="B1534" s="2" t="s">
        <v>40</v>
      </c>
      <c r="C1534" s="3" t="str">
        <f>VLOOKUP(B1534,[1]MASTER!A:B,2,0)</f>
        <v>BFLUID</v>
      </c>
      <c r="D1534" s="3" t="str">
        <f>VLOOKUP(B1534,[1]MASTER!F:G,2,0)</f>
        <v>1138</v>
      </c>
      <c r="E1534" s="3" t="str">
        <f>VLOOKUP(D1534,[1]MASTER!G:H,2,0)</f>
        <v>B-FLUID</v>
      </c>
      <c r="F1534" s="4" t="str">
        <f>VLOOKUP(B1534,[1]MASTER!K:L,2,0)</f>
        <v>SB I-EXP</v>
      </c>
      <c r="G1534" s="7" t="str">
        <f>VLOOKUP(B1534,$B$1238:$G$1508,6,0)</f>
        <v>CITOP-11</v>
      </c>
      <c r="H1534" s="6" t="s">
        <v>20</v>
      </c>
      <c r="I1534" s="5" t="s">
        <v>20</v>
      </c>
      <c r="J1534" s="2"/>
      <c r="K1534" s="2"/>
      <c r="L1534" s="2"/>
      <c r="M1534" s="2"/>
      <c r="O1534" s="2">
        <v>0</v>
      </c>
      <c r="P1534" s="2">
        <v>9534634</v>
      </c>
      <c r="Q1534" s="12">
        <f>K1534+L1534-M1534-O1534-P1534</f>
        <v>-9534634</v>
      </c>
      <c r="R1534" t="str">
        <f>MID(G1534,3,3)</f>
        <v>TOP</v>
      </c>
    </row>
    <row r="1535" spans="1:18" x14ac:dyDescent="0.25">
      <c r="A1535" s="30" t="s">
        <v>224</v>
      </c>
      <c r="B1535" s="2" t="s">
        <v>41</v>
      </c>
      <c r="C1535" s="3" t="str">
        <f>VLOOKUP(B1535,[1]MASTER!A:B,2,0)</f>
        <v>BFLUID</v>
      </c>
      <c r="D1535" s="3" t="str">
        <f>VLOOKUP(B1535,[1]MASTER!F:G,2,0)</f>
        <v>1138</v>
      </c>
      <c r="E1535" s="3" t="str">
        <f>VLOOKUP(D1535,[1]MASTER!G:H,2,0)</f>
        <v>B-FLUID</v>
      </c>
      <c r="F1535" s="4" t="str">
        <f>VLOOKUP(B1535,[1]MASTER!K:L,2,0)</f>
        <v>SB I-EXP</v>
      </c>
      <c r="G1535" s="7" t="str">
        <f t="shared" ref="G1535:G1537" si="2">VLOOKUP(B1535,$B$1238:$G$1508,6,0)</f>
        <v>CIOPV-11</v>
      </c>
      <c r="H1535" s="6" t="s">
        <v>20</v>
      </c>
      <c r="I1535" s="5" t="s">
        <v>20</v>
      </c>
      <c r="J1535" s="2"/>
      <c r="K1535" s="2"/>
      <c r="L1535" s="2"/>
      <c r="M1535" s="2"/>
      <c r="O1535" s="2">
        <v>0</v>
      </c>
      <c r="P1535" s="2">
        <v>1658803</v>
      </c>
      <c r="Q1535" s="12">
        <f>K1535+L1535-M1535-O1535-P1535</f>
        <v>-1658803</v>
      </c>
      <c r="R1535" t="str">
        <f>MID(G1535,3,3)</f>
        <v>OPV</v>
      </c>
    </row>
    <row r="1536" spans="1:18" x14ac:dyDescent="0.25">
      <c r="A1536" s="30" t="s">
        <v>224</v>
      </c>
      <c r="B1536" s="2" t="s">
        <v>42</v>
      </c>
      <c r="C1536" s="3" t="str">
        <f>VLOOKUP(B1536,[1]MASTER!A:B,2,0)</f>
        <v>BFLUID 500 ML MONGOLIA</v>
      </c>
      <c r="D1536" s="3" t="str">
        <f>VLOOKUP(B1536,[1]MASTER!F:G,2,0)</f>
        <v>1138</v>
      </c>
      <c r="E1536" s="3" t="str">
        <f>VLOOKUP(D1536,[1]MASTER!G:H,2,0)</f>
        <v>B-FLUID</v>
      </c>
      <c r="F1536" s="4" t="str">
        <f>VLOOKUP(B1536,[1]MASTER!K:L,2,0)</f>
        <v>SB I-EXP</v>
      </c>
      <c r="G1536" s="7" t="str">
        <f t="shared" si="2"/>
        <v>CIALP-11</v>
      </c>
      <c r="H1536" s="6" t="s">
        <v>20</v>
      </c>
      <c r="I1536" s="5" t="s">
        <v>20</v>
      </c>
      <c r="J1536" s="2"/>
      <c r="K1536" s="2"/>
      <c r="L1536" s="2"/>
      <c r="M1536" s="2"/>
      <c r="O1536" s="2">
        <v>0</v>
      </c>
      <c r="P1536" s="2">
        <v>15055171</v>
      </c>
      <c r="Q1536" s="12">
        <f>K1536+L1536-M1536-O1536-P1536</f>
        <v>-15055171</v>
      </c>
      <c r="R1536" t="str">
        <f>MID(G1536,3,3)</f>
        <v>ALP</v>
      </c>
    </row>
    <row r="1537" spans="1:18" x14ac:dyDescent="0.25">
      <c r="A1537" s="30" t="s">
        <v>224</v>
      </c>
      <c r="B1537" s="2" t="s">
        <v>43</v>
      </c>
      <c r="C1537" s="3" t="str">
        <f>VLOOKUP(B1537,[1]MASTER!A:B,2,0)</f>
        <v>PROTEN GOLD VANILAPakistan</v>
      </c>
      <c r="D1537" s="3" t="str">
        <f>VLOOKUP(B1537,[1]MASTER!F:G,2,0)</f>
        <v>1152</v>
      </c>
      <c r="E1537" s="3" t="str">
        <f>VLOOKUP(D1537,[1]MASTER!G:H,2,0)</f>
        <v>PROTEN</v>
      </c>
      <c r="F1537" s="4" t="str">
        <f>VLOOKUP(B1537,[1]MASTER!K:L,2,0)</f>
        <v>EN-EXP</v>
      </c>
      <c r="G1537" s="7" t="str">
        <f t="shared" si="2"/>
        <v>CIOPL-11</v>
      </c>
      <c r="H1537" s="6" t="s">
        <v>20</v>
      </c>
      <c r="I1537" s="5" t="s">
        <v>20</v>
      </c>
      <c r="J1537" s="2"/>
      <c r="K1537" s="2"/>
      <c r="L1537" s="2"/>
      <c r="M1537" s="2"/>
      <c r="O1537" s="2">
        <v>0</v>
      </c>
      <c r="P1537" s="2">
        <v>367348</v>
      </c>
      <c r="Q1537" s="12">
        <f>K1537+L1537-M1537-O1537-P1537</f>
        <v>-367348</v>
      </c>
      <c r="R1537" t="str">
        <f>MID(G1537,3,3)</f>
        <v>OPL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actual_sales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template_import_actual_sales</dc:title>
  <dc:subject/>
  <dc:creator>Bayu Ramadhan</dc:creator>
  <cp:keywords/>
  <dc:description/>
  <cp:lastModifiedBy>Didi Suherdi</cp:lastModifiedBy>
  <dcterms:created xsi:type="dcterms:W3CDTF">2024-05-12T05:57:18Z</dcterms:created>
  <dcterms:modified xsi:type="dcterms:W3CDTF">2024-05-12T06:34:25Z</dcterms:modified>
  <cp:category/>
</cp:coreProperties>
</file>