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20" windowWidth="22644" windowHeight="8700"/>
  </bookViews>
  <sheets>
    <sheet name="official1" sheetId="2" r:id="rId1"/>
    <sheet name="official2" sheetId="3" r:id="rId2"/>
    <sheet name="data_q_method_oblimin_rotation_" sheetId="1" r:id="rId3"/>
  </sheets>
  <calcPr calcId="124519"/>
</workbook>
</file>

<file path=xl/calcChain.xml><?xml version="1.0" encoding="utf-8"?>
<calcChain xmlns="http://schemas.openxmlformats.org/spreadsheetml/2006/main">
  <c r="K4" i="1"/>
  <c r="L4"/>
  <c r="M4"/>
  <c r="N4"/>
  <c r="O4"/>
  <c r="K5"/>
  <c r="L5"/>
  <c r="M5"/>
  <c r="N5"/>
  <c r="O5"/>
  <c r="K12"/>
  <c r="L12"/>
  <c r="M12"/>
  <c r="N12"/>
  <c r="O12"/>
  <c r="K42"/>
  <c r="L42"/>
  <c r="M42"/>
  <c r="N42"/>
  <c r="O42"/>
  <c r="K6"/>
  <c r="L6"/>
  <c r="M6"/>
  <c r="N6"/>
  <c r="O6"/>
  <c r="K13"/>
  <c r="L13"/>
  <c r="M13"/>
  <c r="N13"/>
  <c r="O13"/>
  <c r="K14"/>
  <c r="L14"/>
  <c r="M14"/>
  <c r="N14"/>
  <c r="O14"/>
  <c r="K24"/>
  <c r="L24"/>
  <c r="M24"/>
  <c r="N24"/>
  <c r="O24"/>
  <c r="K35"/>
  <c r="L35"/>
  <c r="M35"/>
  <c r="N35"/>
  <c r="O35"/>
  <c r="K15"/>
  <c r="L15"/>
  <c r="M15"/>
  <c r="N15"/>
  <c r="O15"/>
  <c r="K7"/>
  <c r="L7"/>
  <c r="M7"/>
  <c r="N7"/>
  <c r="O7"/>
  <c r="K36"/>
  <c r="L36"/>
  <c r="M36"/>
  <c r="N36"/>
  <c r="O36"/>
  <c r="K8"/>
  <c r="L8"/>
  <c r="M8"/>
  <c r="N8"/>
  <c r="O8"/>
  <c r="K25"/>
  <c r="L25"/>
  <c r="M25"/>
  <c r="N25"/>
  <c r="O25"/>
  <c r="K37"/>
  <c r="L37"/>
  <c r="M37"/>
  <c r="N37"/>
  <c r="O37"/>
  <c r="K26"/>
  <c r="L26"/>
  <c r="M26"/>
  <c r="N26"/>
  <c r="O26"/>
  <c r="K16"/>
  <c r="L16"/>
  <c r="M16"/>
  <c r="N16"/>
  <c r="O16"/>
  <c r="K27"/>
  <c r="L27"/>
  <c r="M27"/>
  <c r="N27"/>
  <c r="O27"/>
  <c r="K17"/>
  <c r="L17"/>
  <c r="M17"/>
  <c r="N17"/>
  <c r="O17"/>
  <c r="K9"/>
  <c r="L9"/>
  <c r="M9"/>
  <c r="N9"/>
  <c r="O9"/>
  <c r="K18"/>
  <c r="L18"/>
  <c r="M18"/>
  <c r="N18"/>
  <c r="O18"/>
  <c r="K10"/>
  <c r="L10"/>
  <c r="M10"/>
  <c r="N10"/>
  <c r="O10"/>
  <c r="K19"/>
  <c r="L19"/>
  <c r="M19"/>
  <c r="N19"/>
  <c r="O19"/>
  <c r="K11"/>
  <c r="L11"/>
  <c r="M11"/>
  <c r="N11"/>
  <c r="O11"/>
  <c r="K28"/>
  <c r="L28"/>
  <c r="M28"/>
  <c r="N28"/>
  <c r="O28"/>
  <c r="K29"/>
  <c r="L29"/>
  <c r="M29"/>
  <c r="N29"/>
  <c r="O29"/>
  <c r="K43"/>
  <c r="L43"/>
  <c r="M43"/>
  <c r="N43"/>
  <c r="O43"/>
  <c r="K30"/>
  <c r="L30"/>
  <c r="M30"/>
  <c r="N30"/>
  <c r="O30"/>
  <c r="K38"/>
  <c r="L38"/>
  <c r="M38"/>
  <c r="N38"/>
  <c r="O38"/>
  <c r="K39"/>
  <c r="L39"/>
  <c r="M39"/>
  <c r="N39"/>
  <c r="O39"/>
  <c r="K20"/>
  <c r="L20"/>
  <c r="M20"/>
  <c r="N20"/>
  <c r="O20"/>
  <c r="K31"/>
  <c r="L31"/>
  <c r="M31"/>
  <c r="N31"/>
  <c r="O31"/>
  <c r="K32"/>
  <c r="L32"/>
  <c r="M32"/>
  <c r="N32"/>
  <c r="O32"/>
  <c r="K33"/>
  <c r="L33"/>
  <c r="M33"/>
  <c r="N33"/>
  <c r="O33"/>
  <c r="K21"/>
  <c r="L21"/>
  <c r="M21"/>
  <c r="N21"/>
  <c r="O21"/>
  <c r="K40"/>
  <c r="L40"/>
  <c r="M40"/>
  <c r="N40"/>
  <c r="O40"/>
  <c r="K34"/>
  <c r="L34"/>
  <c r="M34"/>
  <c r="N34"/>
  <c r="O34"/>
  <c r="K3"/>
  <c r="L3"/>
  <c r="M3"/>
  <c r="N3"/>
  <c r="O3"/>
  <c r="K23"/>
  <c r="L23"/>
  <c r="M23"/>
  <c r="N23"/>
  <c r="O23"/>
  <c r="K41"/>
  <c r="L41"/>
  <c r="M41"/>
  <c r="N41"/>
  <c r="O41"/>
  <c r="K2"/>
  <c r="L2"/>
  <c r="M2"/>
  <c r="N2"/>
  <c r="O2"/>
  <c r="L22"/>
  <c r="M22"/>
  <c r="N22"/>
  <c r="O22"/>
  <c r="K22"/>
  <c r="P22" l="1"/>
  <c r="P34"/>
  <c r="P33"/>
  <c r="P2"/>
  <c r="P3"/>
  <c r="P39"/>
  <c r="P29"/>
  <c r="P10"/>
  <c r="P27"/>
  <c r="P25"/>
  <c r="P15"/>
  <c r="P13"/>
  <c r="P5"/>
  <c r="P23"/>
  <c r="P21"/>
  <c r="P32"/>
  <c r="P20"/>
  <c r="P38"/>
  <c r="P43"/>
  <c r="P28"/>
  <c r="P19"/>
  <c r="P18"/>
  <c r="P17"/>
  <c r="P16"/>
  <c r="P37"/>
  <c r="P8"/>
  <c r="P7"/>
  <c r="P35"/>
  <c r="P14"/>
  <c r="P6"/>
  <c r="P12"/>
  <c r="P4"/>
  <c r="P41"/>
  <c r="P40"/>
  <c r="P31"/>
  <c r="P30"/>
  <c r="P11"/>
  <c r="P9"/>
  <c r="P26"/>
  <c r="P36"/>
  <c r="P24"/>
  <c r="P42"/>
</calcChain>
</file>

<file path=xl/sharedStrings.xml><?xml version="1.0" encoding="utf-8"?>
<sst xmlns="http://schemas.openxmlformats.org/spreadsheetml/2006/main" count="454" uniqueCount="145">
  <si>
    <t>B6</t>
  </si>
  <si>
    <t>A2</t>
  </si>
  <si>
    <t>A6</t>
  </si>
  <si>
    <t>E3</t>
  </si>
  <si>
    <t>A3</t>
  </si>
  <si>
    <t>A5</t>
  </si>
  <si>
    <t>D2</t>
  </si>
  <si>
    <t>D1</t>
  </si>
  <si>
    <t>D7</t>
  </si>
  <si>
    <t>F2</t>
  </si>
  <si>
    <t>B4</t>
  </si>
  <si>
    <t>F3</t>
  </si>
  <si>
    <t>E5</t>
  </si>
  <si>
    <t>D3</t>
  </si>
  <si>
    <t>E6</t>
  </si>
  <si>
    <t>D4</t>
  </si>
  <si>
    <t>F4</t>
  </si>
  <si>
    <t>D6</t>
  </si>
  <si>
    <t>B5</t>
  </si>
  <si>
    <t>C2</t>
  </si>
  <si>
    <t>F8</t>
  </si>
  <si>
    <t>F6</t>
  </si>
  <si>
    <t>F7</t>
  </si>
  <si>
    <t>C6</t>
  </si>
  <si>
    <t>C5</t>
  </si>
  <si>
    <t>B2</t>
  </si>
  <si>
    <t>B1</t>
  </si>
  <si>
    <t>B3</t>
  </si>
  <si>
    <t>C7</t>
  </si>
  <si>
    <t>C3</t>
  </si>
  <si>
    <t>E4</t>
  </si>
  <si>
    <t>F5</t>
  </si>
  <si>
    <t>CST.1</t>
  </si>
  <si>
    <t>CST.2</t>
  </si>
  <si>
    <t>CST.3</t>
  </si>
  <si>
    <t>CST.4</t>
  </si>
  <si>
    <t>CST.5</t>
  </si>
  <si>
    <t>CST.6</t>
  </si>
  <si>
    <t>CST.7</t>
  </si>
  <si>
    <t>CST.8</t>
  </si>
  <si>
    <t>E.O</t>
  </si>
  <si>
    <t>E.B</t>
  </si>
  <si>
    <t>factor</t>
  </si>
  <si>
    <t>government/public body</t>
  </si>
  <si>
    <t>Northern Ireland, Republic of Ireland</t>
  </si>
  <si>
    <t>consumers, gas, renewables, transmission/dustribution companies</t>
  </si>
  <si>
    <t>Northern Ireland, Republic of Ireland, Great Britain, EU/Worldwide</t>
  </si>
  <si>
    <t>all</t>
  </si>
  <si>
    <t>charity</t>
  </si>
  <si>
    <t>Northern Ireland,Great Britain</t>
  </si>
  <si>
    <t>consumers</t>
  </si>
  <si>
    <t>industry</t>
  </si>
  <si>
    <t>Northern Ireland</t>
  </si>
  <si>
    <t>consumer,gas, transmission/distribution companies</t>
  </si>
  <si>
    <t>Industry</t>
  </si>
  <si>
    <t>consumers, gas, transmission/distribution companies</t>
  </si>
  <si>
    <t>gas, transmission/distribution companies</t>
  </si>
  <si>
    <t>governement/public body</t>
  </si>
  <si>
    <t>Nothern Ireland</t>
  </si>
  <si>
    <t>transmission/distribution companies</t>
  </si>
  <si>
    <t>consumers, renewables, small/emergent players, transmission/distribution companies</t>
  </si>
  <si>
    <t>academia</t>
  </si>
  <si>
    <t>other-research interest</t>
  </si>
  <si>
    <t>Acedemia</t>
  </si>
  <si>
    <t>EU/worldwide</t>
  </si>
  <si>
    <t xml:space="preserve">renewables, consumers, </t>
  </si>
  <si>
    <t>EU/WorldWide</t>
  </si>
  <si>
    <t>Consumers</t>
  </si>
  <si>
    <t>consultancy</t>
  </si>
  <si>
    <t>Northern Inreland, Republic of Ireland</t>
  </si>
  <si>
    <t>renewables; small emergent players; transmission/distribution companies</t>
  </si>
  <si>
    <t>no answer</t>
  </si>
  <si>
    <t>renewables</t>
  </si>
  <si>
    <t>renewables, gas, oil</t>
  </si>
  <si>
    <t>Northern Ireland, Great Britain</t>
  </si>
  <si>
    <t>others-rate payers</t>
  </si>
  <si>
    <t>Northern Ireland, Republic of Ireland, Great Britain</t>
  </si>
  <si>
    <t>consumers; gas; renewables; others-energy consultants</t>
  </si>
  <si>
    <t>Republic of Ireland, EU/Woldwide</t>
  </si>
  <si>
    <t>gas,renewables</t>
  </si>
  <si>
    <t>Northern Ireland, Republic of Ireland, Great Britain, EU/WorldWide</t>
  </si>
  <si>
    <t>gas,renewables,small/emergent players</t>
  </si>
  <si>
    <t>fsc_f1</t>
  </si>
  <si>
    <t>fsc_f2</t>
  </si>
  <si>
    <t>fsc_f3</t>
  </si>
  <si>
    <t>fsc_f4</t>
  </si>
  <si>
    <t>fsc_f5</t>
  </si>
  <si>
    <t>Northern Ireland can become a UK leader of heat decarbonisation</t>
  </si>
  <si>
    <t>Statements</t>
  </si>
  <si>
    <t>Significant renewable resources (in particular wind, agricultural waste, etc.) is the major opportunity for heat decarbonisation in Northern Ireland</t>
  </si>
  <si>
    <t>An independent body responsible for implementation of Climate Change Policy at local level similar to Scottish Committee on Climate Change is required to lead energy transition in Northern Ireland</t>
  </si>
  <si>
    <t>There is limited scope for the use of heat networks/district heating systems in Northern Ireland</t>
  </si>
  <si>
    <t>The transitional period should encourage technologies with highest potential to accumulate resources and facilitate energy transition</t>
  </si>
  <si>
    <t>Typically high costs of low carbon technologies is the main barrier to heat decarbonisation in NI</t>
  </si>
  <si>
    <t>There is no silver bullet for heat decarbonisation in NI; heat decarbonisation will involve a combination of low carbon technologies and strategies taking into account local resources</t>
  </si>
  <si>
    <t>Trust challenges is the main barrier to heat decarbonisation in NI</t>
  </si>
  <si>
    <t>The predominance of the heating oil is the main barrier to heat decarbonisation in Northern Ireland</t>
  </si>
  <si>
    <t>The lack of a long-term policy is the main barrier to heat decarbonisation in NI</t>
  </si>
  <si>
    <t>The need for significant investments in infrastructure is the main barrier to heat decarbonisation in NI</t>
  </si>
  <si>
    <t>The erroneous perception and knowledge gaps about heating technologies among wide range of stakeholders is the main barrier to heat decarbonisation in NI</t>
  </si>
  <si>
    <t>Regulation models not fit for purpose is the main barrier to heat decarbonisation in NI</t>
  </si>
  <si>
    <t>Energy storage technologies have a limited role in energy transition in Northern Ireland</t>
  </si>
  <si>
    <t>Lack of opportunities for consumers to participate in the electricity market is the main barrier to heat decarbonisation in NI</t>
  </si>
  <si>
    <t>NI consumers have limited understanding and interest in low carbon heating, therefore top-down model for heat decarbonisation should be applied.</t>
  </si>
  <si>
    <t>Lack of customer understanding of heating usage (i.e. such as heat metering) is the main barrier to heat decarbonisation in NI</t>
  </si>
  <si>
    <t>The government should lead the provision of education about low-carbon heating systems</t>
  </si>
  <si>
    <t xml:space="preserve">Local demonstration projects are needed to encourage positive consumer behavioural change towards low-carbon heating systems </t>
  </si>
  <si>
    <t>Demonstration through public buildings can support positive behavioural changes and capacity buildings of low-carbon heat technologies</t>
  </si>
  <si>
    <t xml:space="preserve">Education of stakeholders about low-carbon heating technologies should happen prior to education of consumers </t>
  </si>
  <si>
    <t>Aggregators would help consumers access significant financial benefits of using low-carbon systems</t>
  </si>
  <si>
    <t>Setting dynamic tariffs would not significantly facilitate smart energy consumption in NI</t>
  </si>
  <si>
    <t>Alternative business models such as provision of low-carbon heating technologies through third parties, can encourage energy transition</t>
  </si>
  <si>
    <t>Alternative business/ownership models such as risk-sharing in public-private partnerships can help prospective owners accept the risk of investing in low-carbon technologies</t>
  </si>
  <si>
    <t>Community energy systems do not have great potential in Northern Ireland</t>
  </si>
  <si>
    <t>Government should provide financial support to encourage private investments into low-carbon technologies</t>
  </si>
  <si>
    <t>Private investors will only be interested in projects with short payback period</t>
  </si>
  <si>
    <t>Institutional investors, such as life assurance companies or pension funds, would have limited interest in project in Northern Ireland eve if appropriate government support is guaranteed</t>
  </si>
  <si>
    <t>Current programmes for vulnerable households is the only possible way to provide assistance in current political and financial situation</t>
  </si>
  <si>
    <t>Mitigatory measures such as green tax should be introduced in NI to help phase out less efficient fossil fuel technologies</t>
  </si>
  <si>
    <t>High carbon taxes would discourage certain consumers such as industries</t>
  </si>
  <si>
    <t>Retrofit of old houses is too expensive, therefore more likely it would be impossible to retrofit most of houses in NI up to the EPC rating C or higher</t>
  </si>
  <si>
    <t>New houses should be built to the highest possible energy-efficiency standards</t>
  </si>
  <si>
    <t>Typically, non-domestic buildings are more complex than domestic buildings and therefore would be too expensive to retrofit</t>
  </si>
  <si>
    <t>Non-financial incentives such as climate rewards, energy-efficiency awards etc would not have significant role in consumers motivation to accept low-carbon heating systems and/or smart energy behaviour</t>
  </si>
  <si>
    <t>Northern Ireland consumers would primarily be driven by financial incentives in adopting low carbon heating systems or measures</t>
  </si>
  <si>
    <t>Measures such as targeted assistance and unlocking consumer flexibility can protect fuel poor and vulnerable consumers.</t>
  </si>
  <si>
    <t>Heat decarbonisation can be achieved if greater interaction and cooperation amongst stakeholders is supported</t>
  </si>
  <si>
    <t>A central heat decarbonisation forum for stakeholders would support heat decarbonisation goals</t>
  </si>
  <si>
    <t>Third parties (intermediaries and aggregators) should work with stakeholders in achieving maximum benefits of proposed low-carbon systems</t>
  </si>
  <si>
    <t>More strict measures are needed in order to deliver low carbon agenda, such as forbid new houses connecting to the gas or oil heating</t>
  </si>
  <si>
    <t>Number of statement</t>
  </si>
  <si>
    <t>flag_f1</t>
  </si>
  <si>
    <t>flag_f2</t>
  </si>
  <si>
    <t>flag_f3</t>
  </si>
  <si>
    <t>flag_f4</t>
  </si>
  <si>
    <t>flag_f5</t>
  </si>
  <si>
    <t>Distinguishes</t>
  </si>
  <si>
    <t>f3</t>
  </si>
  <si>
    <t>f5</t>
  </si>
  <si>
    <t>f4</t>
  </si>
  <si>
    <t>f1</t>
  </si>
  <si>
    <t>f2</t>
  </si>
  <si>
    <t>Distinguishes f1 Distinguishes</t>
  </si>
  <si>
    <t>Conse</t>
  </si>
  <si>
    <t>nsus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</si>
</sst>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9"/>
      <name val="Calibri"/>
      <family val="2"/>
      <charset val="238"/>
    </font>
    <font>
      <sz val="9"/>
      <color rgb="FF00B050"/>
      <name val="Calibri"/>
      <family val="2"/>
      <charset val="238"/>
    </font>
    <font>
      <sz val="10"/>
      <color rgb="FF000000"/>
      <name val="Lucida Console"/>
      <family val="3"/>
      <charset val="238"/>
    </font>
    <font>
      <sz val="10"/>
      <color theme="1"/>
      <name val="Lucida Console"/>
      <family val="3"/>
      <charset val="238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88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9" fillId="0" borderId="0" xfId="42" applyFont="1" applyAlignment="1">
      <alignment horizontal="left" vertical="center"/>
    </xf>
    <xf numFmtId="0" fontId="19" fillId="0" borderId="0" xfId="43" applyFont="1" applyAlignment="1">
      <alignment horizontal="left" vertical="center"/>
    </xf>
    <xf numFmtId="0" fontId="19" fillId="0" borderId="0" xfId="44" applyFont="1" applyAlignment="1">
      <alignment horizontal="left" vertical="center" wrapText="1"/>
    </xf>
    <xf numFmtId="0" fontId="19" fillId="0" borderId="0" xfId="45" applyFont="1" applyAlignment="1">
      <alignment horizontal="left" vertical="center" wrapText="1"/>
    </xf>
    <xf numFmtId="0" fontId="19" fillId="0" borderId="0" xfId="46" applyFont="1" applyAlignment="1">
      <alignment horizontal="left" vertical="center" wrapText="1"/>
    </xf>
    <xf numFmtId="0" fontId="19" fillId="0" borderId="0" xfId="47" applyFont="1" applyAlignment="1">
      <alignment horizontal="left" vertical="center" wrapText="1"/>
    </xf>
    <xf numFmtId="0" fontId="19" fillId="0" borderId="0" xfId="48" applyFont="1" applyAlignment="1">
      <alignment horizontal="left" vertical="center" wrapText="1"/>
    </xf>
    <xf numFmtId="0" fontId="19" fillId="0" borderId="0" xfId="49" applyFont="1" applyAlignment="1">
      <alignment horizontal="left" vertical="center" wrapText="1"/>
    </xf>
    <xf numFmtId="0" fontId="19" fillId="0" borderId="0" xfId="50" applyFont="1" applyAlignment="1">
      <alignment horizontal="left" vertical="center" wrapText="1"/>
    </xf>
    <xf numFmtId="0" fontId="19" fillId="0" borderId="0" xfId="51" applyFont="1" applyAlignment="1">
      <alignment horizontal="left" vertical="center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0" fontId="19" fillId="0" borderId="0" xfId="54" applyFont="1" applyAlignment="1">
      <alignment horizontal="lef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0" fontId="19" fillId="0" borderId="0" xfId="57" applyFont="1" applyAlignment="1">
      <alignment horizontal="lef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0" fontId="19" fillId="0" borderId="0" xfId="60" applyFont="1" applyAlignment="1">
      <alignment horizontal="left" vertical="center" wrapText="1"/>
    </xf>
    <xf numFmtId="0" fontId="19" fillId="0" borderId="0" xfId="61" applyFont="1" applyAlignment="1">
      <alignment horizontal="left" vertical="center" wrapText="1"/>
    </xf>
    <xf numFmtId="0" fontId="19" fillId="0" borderId="0" xfId="62" applyFont="1" applyAlignment="1">
      <alignment horizontal="left" vertical="center" wrapText="1"/>
    </xf>
    <xf numFmtId="0" fontId="19" fillId="0" borderId="0" xfId="63" applyFont="1" applyAlignment="1">
      <alignment horizontal="lef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0" fontId="19" fillId="0" borderId="0" xfId="66" applyFont="1" applyAlignment="1">
      <alignment horizontal="left" vertical="center" wrapText="1"/>
    </xf>
    <xf numFmtId="0" fontId="19" fillId="0" borderId="0" xfId="67" applyFont="1" applyAlignment="1">
      <alignment horizontal="left" vertical="center" wrapText="1"/>
    </xf>
    <xf numFmtId="0" fontId="19" fillId="0" borderId="0" xfId="68" applyFont="1" applyAlignment="1">
      <alignment horizontal="left" vertical="center" wrapText="1"/>
    </xf>
    <xf numFmtId="0" fontId="19" fillId="0" borderId="0" xfId="69" applyFont="1" applyAlignment="1">
      <alignment horizontal="left" vertical="center" wrapText="1"/>
    </xf>
    <xf numFmtId="0" fontId="19" fillId="0" borderId="0" xfId="70" applyFont="1" applyAlignment="1">
      <alignment horizontal="left" vertical="center" wrapText="1"/>
    </xf>
    <xf numFmtId="0" fontId="19" fillId="0" borderId="0" xfId="71" applyFont="1" applyAlignment="1">
      <alignment horizontal="left" vertical="center" wrapText="1"/>
    </xf>
    <xf numFmtId="0" fontId="19" fillId="0" borderId="0" xfId="72" applyFont="1" applyAlignment="1">
      <alignment horizontal="left" vertical="center" wrapText="1"/>
    </xf>
    <xf numFmtId="0" fontId="19" fillId="0" borderId="0" xfId="73" applyFont="1" applyAlignment="1">
      <alignment horizontal="left" vertical="center" wrapText="1"/>
    </xf>
    <xf numFmtId="0" fontId="19" fillId="0" borderId="0" xfId="74" applyFont="1" applyAlignment="1">
      <alignment horizontal="left" vertical="center" wrapText="1"/>
    </xf>
    <xf numFmtId="0" fontId="19" fillId="0" borderId="0" xfId="75" applyFont="1" applyAlignment="1">
      <alignment horizontal="left" vertical="center" wrapText="1"/>
    </xf>
    <xf numFmtId="0" fontId="19" fillId="0" borderId="0" xfId="76" applyFont="1" applyAlignment="1">
      <alignment horizontal="left" vertical="center" wrapText="1"/>
    </xf>
    <xf numFmtId="0" fontId="19" fillId="0" borderId="0" xfId="77" applyFont="1" applyAlignment="1">
      <alignment horizontal="left" vertical="center" wrapText="1"/>
    </xf>
    <xf numFmtId="0" fontId="19" fillId="0" borderId="0" xfId="78" applyFont="1" applyAlignment="1">
      <alignment horizontal="left" vertical="center" wrapText="1"/>
    </xf>
    <xf numFmtId="0" fontId="19" fillId="0" borderId="0" xfId="79" applyFont="1" applyAlignment="1">
      <alignment horizontal="left" vertical="center" wrapText="1"/>
    </xf>
    <xf numFmtId="0" fontId="20" fillId="0" borderId="0" xfId="80" applyFont="1" applyAlignment="1">
      <alignment horizontal="left" vertical="center" wrapText="1"/>
    </xf>
    <xf numFmtId="0" fontId="19" fillId="0" borderId="0" xfId="81" applyFont="1" applyAlignment="1">
      <alignment horizontal="left" vertical="center" wrapText="1"/>
    </xf>
    <xf numFmtId="0" fontId="21" fillId="0" borderId="0" xfId="42" applyFont="1" applyAlignment="1">
      <alignment horizontal="left" vertical="center"/>
    </xf>
    <xf numFmtId="0" fontId="21" fillId="0" borderId="0" xfId="45" applyFont="1" applyAlignment="1">
      <alignment horizontal="left" vertical="center" wrapText="1"/>
    </xf>
    <xf numFmtId="0" fontId="21" fillId="0" borderId="0" xfId="46" applyFont="1" applyAlignment="1">
      <alignment horizontal="left" vertical="center" wrapText="1"/>
    </xf>
    <xf numFmtId="0" fontId="21" fillId="0" borderId="0" xfId="47" applyFont="1" applyAlignment="1">
      <alignment horizontal="left" vertical="center" wrapText="1"/>
    </xf>
    <xf numFmtId="0" fontId="21" fillId="0" borderId="0" xfId="51" applyFont="1" applyAlignment="1">
      <alignment horizontal="left" vertical="center"/>
    </xf>
    <xf numFmtId="0" fontId="21" fillId="0" borderId="0" xfId="50" applyFont="1" applyAlignment="1">
      <alignment horizontal="left" vertical="center" wrapText="1"/>
    </xf>
    <xf numFmtId="0" fontId="0" fillId="0" borderId="0" xfId="0" applyAlignment="1">
      <alignment wrapText="1"/>
    </xf>
    <xf numFmtId="0" fontId="18" fillId="0" borderId="0" xfId="82" applyFont="1" applyAlignment="1">
      <alignment horizontal="center" wrapText="1"/>
    </xf>
    <xf numFmtId="0" fontId="22" fillId="0" borderId="0" xfId="0" applyFont="1" applyAlignment="1">
      <alignment wrapText="1"/>
    </xf>
    <xf numFmtId="0" fontId="0" fillId="40" borderId="0" xfId="0" applyFill="1"/>
    <xf numFmtId="0" fontId="22" fillId="40" borderId="0" xfId="0" applyFont="1" applyFill="1" applyAlignment="1">
      <alignment horizontal="left" vertical="top" wrapText="1"/>
    </xf>
    <xf numFmtId="0" fontId="23" fillId="40" borderId="0" xfId="0" applyFont="1" applyFill="1" applyAlignment="1">
      <alignment horizontal="left" vertical="top" wrapText="1"/>
    </xf>
    <xf numFmtId="0" fontId="22" fillId="40" borderId="10" xfId="0" applyFont="1" applyFill="1" applyBorder="1" applyAlignment="1">
      <alignment horizontal="left" vertical="top"/>
    </xf>
    <xf numFmtId="0" fontId="22" fillId="33" borderId="10" xfId="0" applyFont="1" applyFill="1" applyBorder="1" applyAlignment="1">
      <alignment horizontal="left" vertical="top"/>
    </xf>
    <xf numFmtId="0" fontId="22" fillId="34" borderId="10" xfId="0" applyFont="1" applyFill="1" applyBorder="1" applyAlignment="1">
      <alignment horizontal="left" vertical="top"/>
    </xf>
    <xf numFmtId="0" fontId="22" fillId="36" borderId="10" xfId="0" applyFont="1" applyFill="1" applyBorder="1" applyAlignment="1">
      <alignment horizontal="left" vertical="top"/>
    </xf>
    <xf numFmtId="0" fontId="22" fillId="37" borderId="10" xfId="0" applyFont="1" applyFill="1" applyBorder="1" applyAlignment="1">
      <alignment horizontal="left" vertical="top"/>
    </xf>
    <xf numFmtId="0" fontId="22" fillId="35" borderId="10" xfId="0" applyFont="1" applyFill="1" applyBorder="1" applyAlignment="1">
      <alignment horizontal="left" vertical="top"/>
    </xf>
    <xf numFmtId="0" fontId="22" fillId="40" borderId="0" xfId="0" applyFont="1" applyFill="1" applyBorder="1" applyAlignment="1">
      <alignment horizontal="left" vertical="top"/>
    </xf>
    <xf numFmtId="0" fontId="19" fillId="0" borderId="0" xfId="44" applyFont="1" applyAlignment="1">
      <alignment horizontal="left" vertical="center"/>
    </xf>
    <xf numFmtId="0" fontId="19" fillId="0" borderId="0" xfId="45" applyFont="1" applyAlignment="1">
      <alignment horizontal="left" vertical="center"/>
    </xf>
    <xf numFmtId="0" fontId="21" fillId="0" borderId="0" xfId="45" applyFont="1" applyAlignment="1">
      <alignment horizontal="left" vertical="center"/>
    </xf>
    <xf numFmtId="0" fontId="19" fillId="0" borderId="0" xfId="46" applyFont="1" applyAlignment="1">
      <alignment horizontal="left" vertical="center"/>
    </xf>
    <xf numFmtId="0" fontId="21" fillId="0" borderId="0" xfId="46" applyFont="1" applyAlignment="1">
      <alignment horizontal="left" vertical="center"/>
    </xf>
    <xf numFmtId="0" fontId="19" fillId="0" borderId="0" xfId="47" applyFont="1" applyAlignment="1">
      <alignment horizontal="left" vertical="center"/>
    </xf>
    <xf numFmtId="0" fontId="21" fillId="0" borderId="0" xfId="47" applyFont="1" applyAlignment="1">
      <alignment horizontal="left" vertical="center"/>
    </xf>
    <xf numFmtId="0" fontId="19" fillId="0" borderId="0" xfId="48" applyFont="1" applyAlignment="1">
      <alignment horizontal="left" vertical="center"/>
    </xf>
    <xf numFmtId="0" fontId="19" fillId="0" borderId="0" xfId="49" applyFont="1" applyAlignment="1">
      <alignment horizontal="left" vertical="center"/>
    </xf>
    <xf numFmtId="0" fontId="19" fillId="0" borderId="0" xfId="50" applyFont="1" applyAlignment="1">
      <alignment horizontal="left" vertical="center"/>
    </xf>
    <xf numFmtId="0" fontId="21" fillId="0" borderId="0" xfId="50" applyFont="1" applyAlignment="1">
      <alignment horizontal="left" vertical="center"/>
    </xf>
    <xf numFmtId="0" fontId="19" fillId="0" borderId="0" xfId="72" applyFont="1" applyAlignment="1">
      <alignment horizontal="left" vertical="center"/>
    </xf>
    <xf numFmtId="0" fontId="19" fillId="0" borderId="0" xfId="77" applyFont="1" applyAlignment="1">
      <alignment horizontal="left" vertical="center"/>
    </xf>
    <xf numFmtId="0" fontId="0" fillId="0" borderId="0" xfId="0" applyAlignment="1"/>
    <xf numFmtId="0" fontId="0" fillId="37" borderId="0" xfId="0" applyFill="1" applyAlignment="1"/>
    <xf numFmtId="0" fontId="18" fillId="0" borderId="0" xfId="82" applyFont="1" applyAlignment="1">
      <alignment horizontal="center"/>
    </xf>
    <xf numFmtId="0" fontId="0" fillId="34" borderId="0" xfId="0" applyFill="1" applyAlignment="1"/>
    <xf numFmtId="0" fontId="0" fillId="36" borderId="0" xfId="0" applyFill="1" applyAlignment="1"/>
    <xf numFmtId="0" fontId="0" fillId="35" borderId="0" xfId="0" applyFill="1" applyAlignment="1"/>
    <xf numFmtId="0" fontId="0" fillId="39" borderId="0" xfId="0" applyFill="1" applyAlignment="1"/>
    <xf numFmtId="0" fontId="18" fillId="0" borderId="0" xfId="82" applyFont="1" applyAlignment="1"/>
  </cellXfs>
  <cellStyles count="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0"/>
    <cellStyle name="Normal 11" xfId="51"/>
    <cellStyle name="Normal 12" xfId="52"/>
    <cellStyle name="Normal 13" xfId="53"/>
    <cellStyle name="Normal 14" xfId="54"/>
    <cellStyle name="Normal 15" xfId="55"/>
    <cellStyle name="Normal 16" xfId="56"/>
    <cellStyle name="Normal 17" xfId="57"/>
    <cellStyle name="Normal 18" xfId="58"/>
    <cellStyle name="Normal 19" xfId="59"/>
    <cellStyle name="Normal 2" xfId="42"/>
    <cellStyle name="Normal 20" xfId="60"/>
    <cellStyle name="Normal 21" xfId="61"/>
    <cellStyle name="Normal 22" xfId="62"/>
    <cellStyle name="Normal 23" xfId="63"/>
    <cellStyle name="Normal 24" xfId="64"/>
    <cellStyle name="Normal 25" xfId="65"/>
    <cellStyle name="Normal 26" xfId="66"/>
    <cellStyle name="Normal 27" xfId="67"/>
    <cellStyle name="Normal 28" xfId="68"/>
    <cellStyle name="Normal 29" xfId="69"/>
    <cellStyle name="Normal 3" xfId="43"/>
    <cellStyle name="Normal 30" xfId="70"/>
    <cellStyle name="Normal 31" xfId="71"/>
    <cellStyle name="Normal 32" xfId="72"/>
    <cellStyle name="Normal 33" xfId="73"/>
    <cellStyle name="Normal 34" xfId="74"/>
    <cellStyle name="Normal 35" xfId="75"/>
    <cellStyle name="Normal 36" xfId="76"/>
    <cellStyle name="Normal 37" xfId="77"/>
    <cellStyle name="Normal 38" xfId="78"/>
    <cellStyle name="Normal 39" xfId="79"/>
    <cellStyle name="Normal 4" xfId="44"/>
    <cellStyle name="Normal 40" xfId="80"/>
    <cellStyle name="Normal 41" xfId="81"/>
    <cellStyle name="Normal 43" xfId="82"/>
    <cellStyle name="Normal 5" xfId="45"/>
    <cellStyle name="Normal 6" xfId="46"/>
    <cellStyle name="Normal 7" xfId="47"/>
    <cellStyle name="Normal 8" xfId="48"/>
    <cellStyle name="Normal 9" xfId="4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5"/>
  <sheetViews>
    <sheetView tabSelected="1" workbookViewId="0">
      <selection activeCell="C17" sqref="C17"/>
    </sheetView>
  </sheetViews>
  <sheetFormatPr defaultRowHeight="14.4"/>
  <cols>
    <col min="1" max="1" width="7" style="54" customWidth="1"/>
    <col min="2" max="2" width="19.21875" style="80" customWidth="1"/>
    <col min="3" max="3" width="11" style="80" customWidth="1"/>
    <col min="4" max="4" width="9.5546875" style="80" customWidth="1"/>
    <col min="5" max="5" width="8.21875" style="80" customWidth="1"/>
    <col min="6" max="6" width="10" style="80" customWidth="1"/>
    <col min="7" max="7" width="10.6640625" style="80" customWidth="1"/>
    <col min="9" max="9" width="33.77734375" style="54" customWidth="1"/>
    <col min="11" max="11" width="26.109375" customWidth="1"/>
  </cols>
  <sheetData>
    <row r="2" spans="1:12">
      <c r="A2" s="55" t="s">
        <v>130</v>
      </c>
      <c r="B2" s="82" t="s">
        <v>88</v>
      </c>
      <c r="C2" s="83" t="s">
        <v>82</v>
      </c>
      <c r="D2" s="84" t="s">
        <v>83</v>
      </c>
      <c r="E2" s="85" t="s">
        <v>84</v>
      </c>
      <c r="F2" s="81" t="s">
        <v>85</v>
      </c>
      <c r="G2" s="86" t="s">
        <v>86</v>
      </c>
    </row>
    <row r="3" spans="1:12">
      <c r="A3" s="56">
        <v>1</v>
      </c>
      <c r="B3" s="87" t="s">
        <v>87</v>
      </c>
      <c r="C3" s="80">
        <v>0</v>
      </c>
      <c r="D3" s="80">
        <v>1</v>
      </c>
      <c r="E3" s="80">
        <v>-2</v>
      </c>
      <c r="F3" s="80">
        <v>0</v>
      </c>
      <c r="G3" s="80">
        <v>4</v>
      </c>
      <c r="I3" t="s">
        <v>136</v>
      </c>
      <c r="J3" t="s">
        <v>137</v>
      </c>
      <c r="K3" t="s">
        <v>136</v>
      </c>
      <c r="L3" t="s">
        <v>138</v>
      </c>
    </row>
    <row r="4" spans="1:12">
      <c r="A4" s="56">
        <v>2</v>
      </c>
      <c r="B4" s="87" t="s">
        <v>89</v>
      </c>
      <c r="C4" s="80">
        <v>2</v>
      </c>
      <c r="D4" s="80">
        <v>1</v>
      </c>
      <c r="E4" s="80">
        <v>1</v>
      </c>
      <c r="F4" s="80">
        <v>3</v>
      </c>
      <c r="G4" s="80">
        <v>3</v>
      </c>
      <c r="I4"/>
    </row>
    <row r="5" spans="1:12">
      <c r="A5" s="56">
        <v>3</v>
      </c>
      <c r="B5" s="87" t="s">
        <v>90</v>
      </c>
      <c r="C5" s="80">
        <v>0</v>
      </c>
      <c r="D5" s="80">
        <v>3</v>
      </c>
      <c r="E5" s="80">
        <v>1</v>
      </c>
      <c r="F5" s="80">
        <v>4</v>
      </c>
      <c r="G5" s="80">
        <v>2</v>
      </c>
      <c r="I5"/>
      <c r="K5" t="s">
        <v>136</v>
      </c>
      <c r="L5" t="s">
        <v>139</v>
      </c>
    </row>
    <row r="6" spans="1:12">
      <c r="A6" s="56">
        <v>4</v>
      </c>
      <c r="B6" s="87" t="s">
        <v>91</v>
      </c>
      <c r="C6" s="80">
        <v>-2</v>
      </c>
      <c r="D6" s="80">
        <v>-2</v>
      </c>
      <c r="E6" s="80">
        <v>-1</v>
      </c>
      <c r="F6" s="80">
        <v>0</v>
      </c>
      <c r="G6" s="80">
        <v>2</v>
      </c>
      <c r="I6"/>
      <c r="K6" t="s">
        <v>136</v>
      </c>
      <c r="L6" t="s">
        <v>138</v>
      </c>
    </row>
    <row r="7" spans="1:12">
      <c r="A7" s="56">
        <v>5</v>
      </c>
      <c r="B7" s="87" t="s">
        <v>91</v>
      </c>
      <c r="C7" s="80">
        <v>-4</v>
      </c>
      <c r="D7" s="80">
        <v>2</v>
      </c>
      <c r="E7" s="80">
        <v>0</v>
      </c>
      <c r="F7" s="80">
        <v>1</v>
      </c>
      <c r="G7" s="80">
        <v>1</v>
      </c>
      <c r="I7"/>
      <c r="K7" t="s">
        <v>136</v>
      </c>
      <c r="L7" t="s">
        <v>140</v>
      </c>
    </row>
    <row r="8" spans="1:12">
      <c r="A8" s="56">
        <v>6</v>
      </c>
      <c r="B8" s="87" t="s">
        <v>92</v>
      </c>
      <c r="C8" s="80">
        <v>2</v>
      </c>
      <c r="D8" s="80">
        <v>1</v>
      </c>
      <c r="E8" s="80">
        <v>0</v>
      </c>
      <c r="F8" s="80">
        <v>1</v>
      </c>
      <c r="G8" s="80">
        <v>-1</v>
      </c>
      <c r="I8"/>
    </row>
    <row r="9" spans="1:12">
      <c r="A9" s="56">
        <v>7</v>
      </c>
      <c r="B9" s="87" t="s">
        <v>93</v>
      </c>
      <c r="C9" s="80">
        <v>1</v>
      </c>
      <c r="D9" s="80">
        <v>-2</v>
      </c>
      <c r="E9" s="80">
        <v>4</v>
      </c>
      <c r="F9" s="80">
        <v>1</v>
      </c>
      <c r="G9" s="80">
        <v>4</v>
      </c>
      <c r="I9"/>
      <c r="K9" t="s">
        <v>136</v>
      </c>
      <c r="L9" t="s">
        <v>141</v>
      </c>
    </row>
    <row r="10" spans="1:12">
      <c r="A10" s="56">
        <v>8</v>
      </c>
      <c r="B10" s="87" t="s">
        <v>94</v>
      </c>
      <c r="C10" s="80">
        <v>4</v>
      </c>
      <c r="D10" s="80">
        <v>3</v>
      </c>
      <c r="E10" s="80">
        <v>3</v>
      </c>
      <c r="F10" s="80">
        <v>3</v>
      </c>
      <c r="G10" s="80">
        <v>0</v>
      </c>
      <c r="I10"/>
      <c r="K10" t="s">
        <v>136</v>
      </c>
      <c r="L10" t="s">
        <v>138</v>
      </c>
    </row>
    <row r="11" spans="1:12">
      <c r="A11" s="56">
        <v>9</v>
      </c>
      <c r="B11" s="87" t="s">
        <v>95</v>
      </c>
      <c r="C11" s="80">
        <v>-4</v>
      </c>
      <c r="D11" s="80">
        <v>-1</v>
      </c>
      <c r="E11" s="80">
        <v>-2</v>
      </c>
      <c r="F11" s="80">
        <v>-2</v>
      </c>
      <c r="G11" s="80">
        <v>1</v>
      </c>
      <c r="I11" t="s">
        <v>136</v>
      </c>
      <c r="J11" t="s">
        <v>140</v>
      </c>
      <c r="K11" t="s">
        <v>136</v>
      </c>
      <c r="L11" t="s">
        <v>138</v>
      </c>
    </row>
    <row r="12" spans="1:12">
      <c r="A12" s="56">
        <v>10</v>
      </c>
      <c r="B12" s="87" t="s">
        <v>96</v>
      </c>
      <c r="C12" s="80">
        <v>3</v>
      </c>
      <c r="D12" s="80">
        <v>-2</v>
      </c>
      <c r="E12" s="80">
        <v>-2</v>
      </c>
      <c r="F12" s="80">
        <v>0</v>
      </c>
      <c r="G12" s="80">
        <v>2</v>
      </c>
      <c r="I12"/>
      <c r="K12" t="s">
        <v>136</v>
      </c>
      <c r="L12" t="s">
        <v>141</v>
      </c>
    </row>
    <row r="13" spans="1:12">
      <c r="A13" s="56">
        <v>11</v>
      </c>
      <c r="B13" s="87" t="s">
        <v>97</v>
      </c>
      <c r="C13" s="80">
        <v>4</v>
      </c>
      <c r="D13" s="80">
        <v>4</v>
      </c>
      <c r="E13" s="80">
        <v>3</v>
      </c>
      <c r="F13" s="80">
        <v>4</v>
      </c>
      <c r="G13" s="80">
        <v>2</v>
      </c>
      <c r="I13"/>
    </row>
    <row r="14" spans="1:12">
      <c r="A14" s="56">
        <v>12</v>
      </c>
      <c r="B14" s="87" t="s">
        <v>98</v>
      </c>
      <c r="C14" s="80">
        <v>-1</v>
      </c>
      <c r="D14" s="80">
        <v>-3</v>
      </c>
      <c r="E14" s="80">
        <v>2</v>
      </c>
      <c r="F14" s="80">
        <v>2</v>
      </c>
      <c r="G14" s="80">
        <v>-2</v>
      </c>
      <c r="I14"/>
    </row>
    <row r="15" spans="1:12">
      <c r="A15" s="56">
        <v>13</v>
      </c>
      <c r="B15" s="87" t="s">
        <v>99</v>
      </c>
      <c r="C15" s="80">
        <v>1</v>
      </c>
      <c r="D15" s="80">
        <v>-4</v>
      </c>
      <c r="E15" s="80">
        <v>0</v>
      </c>
      <c r="F15" s="80">
        <v>1</v>
      </c>
      <c r="G15" s="80">
        <v>-1</v>
      </c>
      <c r="I15"/>
      <c r="K15" t="s">
        <v>136</v>
      </c>
      <c r="L15" t="s">
        <v>141</v>
      </c>
    </row>
    <row r="16" spans="1:12">
      <c r="A16" s="56">
        <v>14</v>
      </c>
      <c r="B16" s="87" t="s">
        <v>100</v>
      </c>
      <c r="C16" s="80">
        <v>3</v>
      </c>
      <c r="D16" s="80">
        <v>0</v>
      </c>
      <c r="E16" s="80">
        <v>-2</v>
      </c>
      <c r="F16" s="80">
        <v>2</v>
      </c>
      <c r="G16" s="80">
        <v>0</v>
      </c>
      <c r="I16" t="s">
        <v>142</v>
      </c>
      <c r="J16" t="s">
        <v>137</v>
      </c>
      <c r="K16" t="s">
        <v>136</v>
      </c>
      <c r="L16" t="s">
        <v>139</v>
      </c>
    </row>
    <row r="17" spans="1:12">
      <c r="A17" s="56">
        <v>15</v>
      </c>
      <c r="B17" s="87" t="s">
        <v>101</v>
      </c>
      <c r="C17" s="80">
        <v>-3</v>
      </c>
      <c r="D17" s="80">
        <v>-1</v>
      </c>
      <c r="E17" s="80">
        <v>-4</v>
      </c>
      <c r="F17" s="80">
        <v>0</v>
      </c>
      <c r="G17" s="80">
        <v>-4</v>
      </c>
      <c r="I17"/>
    </row>
    <row r="18" spans="1:12">
      <c r="A18" s="56">
        <v>16</v>
      </c>
      <c r="B18" s="87" t="s">
        <v>102</v>
      </c>
      <c r="C18" s="80">
        <v>-1</v>
      </c>
      <c r="D18" s="80">
        <v>-1</v>
      </c>
      <c r="E18" s="80">
        <v>0</v>
      </c>
      <c r="F18" s="80">
        <v>0</v>
      </c>
      <c r="G18" s="80">
        <v>-2</v>
      </c>
      <c r="I18"/>
    </row>
    <row r="19" spans="1:12">
      <c r="A19" s="56">
        <v>17</v>
      </c>
      <c r="B19" s="87" t="s">
        <v>103</v>
      </c>
      <c r="C19" s="80">
        <v>0</v>
      </c>
      <c r="D19" s="80">
        <v>-3</v>
      </c>
      <c r="E19" s="80">
        <v>1</v>
      </c>
      <c r="F19" s="80">
        <v>0</v>
      </c>
      <c r="G19" s="80">
        <v>-2</v>
      </c>
      <c r="I19"/>
      <c r="K19" t="s">
        <v>136</v>
      </c>
      <c r="L19" t="s">
        <v>137</v>
      </c>
    </row>
    <row r="20" spans="1:12">
      <c r="A20" s="56">
        <v>18</v>
      </c>
      <c r="B20" s="87" t="s">
        <v>104</v>
      </c>
      <c r="C20" s="80">
        <v>-2</v>
      </c>
      <c r="D20" s="80">
        <v>-4</v>
      </c>
      <c r="E20" s="80">
        <v>0</v>
      </c>
      <c r="F20" s="80">
        <v>0</v>
      </c>
      <c r="G20" s="80">
        <v>1</v>
      </c>
      <c r="I20" t="s">
        <v>136</v>
      </c>
      <c r="J20" t="s">
        <v>140</v>
      </c>
      <c r="K20" t="s">
        <v>136</v>
      </c>
      <c r="L20" t="s">
        <v>141</v>
      </c>
    </row>
    <row r="21" spans="1:12">
      <c r="A21" s="56">
        <v>19</v>
      </c>
      <c r="B21" s="87" t="s">
        <v>105</v>
      </c>
      <c r="C21" s="80">
        <v>0</v>
      </c>
      <c r="D21" s="80">
        <v>1</v>
      </c>
      <c r="E21" s="80">
        <v>2</v>
      </c>
      <c r="F21" s="80">
        <v>-2</v>
      </c>
      <c r="G21" s="80">
        <v>3</v>
      </c>
      <c r="I21" t="s">
        <v>136</v>
      </c>
      <c r="J21" t="s">
        <v>140</v>
      </c>
      <c r="K21" t="s">
        <v>136</v>
      </c>
      <c r="L21" t="s">
        <v>139</v>
      </c>
    </row>
    <row r="22" spans="1:12">
      <c r="A22" s="56">
        <v>20</v>
      </c>
      <c r="B22" s="87" t="s">
        <v>106</v>
      </c>
      <c r="C22" s="80">
        <v>1</v>
      </c>
      <c r="D22" s="80">
        <v>3</v>
      </c>
      <c r="E22" s="80">
        <v>4</v>
      </c>
      <c r="F22" s="80">
        <v>3</v>
      </c>
      <c r="G22" s="80">
        <v>-4</v>
      </c>
      <c r="I22" t="s">
        <v>136</v>
      </c>
      <c r="J22" t="s">
        <v>140</v>
      </c>
      <c r="K22" t="s">
        <v>136</v>
      </c>
      <c r="L22" t="s">
        <v>138</v>
      </c>
    </row>
    <row r="23" spans="1:12">
      <c r="A23" s="56">
        <v>21</v>
      </c>
      <c r="B23" s="87" t="s">
        <v>107</v>
      </c>
      <c r="C23" s="80">
        <v>0</v>
      </c>
      <c r="D23" s="80">
        <v>2</v>
      </c>
      <c r="E23" s="80">
        <v>3</v>
      </c>
      <c r="F23" s="80">
        <v>2</v>
      </c>
      <c r="G23" s="80">
        <v>0</v>
      </c>
      <c r="I23"/>
      <c r="K23" t="s">
        <v>136</v>
      </c>
      <c r="L23" t="s">
        <v>137</v>
      </c>
    </row>
    <row r="24" spans="1:12">
      <c r="A24" s="56">
        <v>22</v>
      </c>
      <c r="B24" s="87" t="s">
        <v>108</v>
      </c>
      <c r="C24" s="80">
        <v>-1</v>
      </c>
      <c r="D24" s="80">
        <v>0</v>
      </c>
      <c r="E24" s="80">
        <v>1</v>
      </c>
      <c r="F24" s="80">
        <v>1</v>
      </c>
      <c r="G24" s="80">
        <v>0</v>
      </c>
      <c r="I24"/>
    </row>
    <row r="25" spans="1:12">
      <c r="A25" s="56">
        <v>23</v>
      </c>
      <c r="B25" s="87" t="s">
        <v>109</v>
      </c>
      <c r="C25" s="80">
        <v>1</v>
      </c>
      <c r="D25" s="80">
        <v>2</v>
      </c>
      <c r="E25" s="80">
        <v>0</v>
      </c>
      <c r="F25" s="80">
        <v>2</v>
      </c>
      <c r="G25" s="80">
        <v>-3</v>
      </c>
      <c r="I25"/>
      <c r="K25" t="s">
        <v>136</v>
      </c>
      <c r="L25" t="s">
        <v>138</v>
      </c>
    </row>
    <row r="26" spans="1:12">
      <c r="A26" s="56">
        <v>24</v>
      </c>
      <c r="B26" s="87" t="s">
        <v>110</v>
      </c>
      <c r="C26" s="80">
        <v>-3</v>
      </c>
      <c r="D26" s="80">
        <v>-1</v>
      </c>
      <c r="E26" s="80">
        <v>-3</v>
      </c>
      <c r="F26" s="80">
        <v>-1</v>
      </c>
      <c r="G26" s="80">
        <v>4</v>
      </c>
      <c r="I26"/>
      <c r="K26" t="s">
        <v>136</v>
      </c>
      <c r="L26" t="s">
        <v>138</v>
      </c>
    </row>
    <row r="27" spans="1:12">
      <c r="A27" s="56">
        <v>25</v>
      </c>
      <c r="B27" s="87" t="s">
        <v>111</v>
      </c>
      <c r="C27" s="80">
        <v>2</v>
      </c>
      <c r="D27" s="80">
        <v>0</v>
      </c>
      <c r="E27" s="80">
        <v>1</v>
      </c>
      <c r="F27" s="80">
        <v>2</v>
      </c>
      <c r="G27" s="80">
        <v>-2</v>
      </c>
      <c r="I27"/>
      <c r="K27" t="s">
        <v>136</v>
      </c>
      <c r="L27" t="s">
        <v>138</v>
      </c>
    </row>
    <row r="28" spans="1:12">
      <c r="A28" s="56">
        <v>26</v>
      </c>
      <c r="B28" s="87" t="s">
        <v>112</v>
      </c>
      <c r="C28" s="80">
        <v>0</v>
      </c>
      <c r="D28" s="80">
        <v>0</v>
      </c>
      <c r="E28" s="80">
        <v>-1</v>
      </c>
      <c r="F28" s="80">
        <v>3</v>
      </c>
      <c r="G28" s="80">
        <v>-3</v>
      </c>
      <c r="I28" t="s">
        <v>136</v>
      </c>
      <c r="J28" t="s">
        <v>139</v>
      </c>
      <c r="K28" t="s">
        <v>136</v>
      </c>
      <c r="L28" t="s">
        <v>138</v>
      </c>
    </row>
    <row r="29" spans="1:12">
      <c r="A29" s="56">
        <v>27</v>
      </c>
      <c r="B29" s="87" t="s">
        <v>113</v>
      </c>
      <c r="C29" s="80">
        <v>-3</v>
      </c>
      <c r="D29" s="80">
        <v>-2</v>
      </c>
      <c r="E29" s="80">
        <v>-4</v>
      </c>
      <c r="F29" s="80">
        <v>-1</v>
      </c>
      <c r="G29" s="80">
        <v>3</v>
      </c>
      <c r="I29" t="s">
        <v>136</v>
      </c>
      <c r="J29" t="s">
        <v>137</v>
      </c>
      <c r="K29" t="s">
        <v>136</v>
      </c>
      <c r="L29" t="s">
        <v>138</v>
      </c>
    </row>
    <row r="30" spans="1:12">
      <c r="A30" s="56">
        <v>28</v>
      </c>
      <c r="B30" s="87" t="s">
        <v>114</v>
      </c>
      <c r="C30" s="80">
        <v>2</v>
      </c>
      <c r="D30" s="80">
        <v>1</v>
      </c>
      <c r="E30" s="80">
        <v>2</v>
      </c>
      <c r="F30" s="80">
        <v>1</v>
      </c>
      <c r="G30" s="80">
        <v>3</v>
      </c>
      <c r="I30"/>
    </row>
    <row r="31" spans="1:12">
      <c r="A31" s="56">
        <v>29</v>
      </c>
      <c r="B31" s="87" t="s">
        <v>115</v>
      </c>
      <c r="C31" s="80">
        <v>-2</v>
      </c>
      <c r="D31" s="80">
        <v>-2</v>
      </c>
      <c r="E31" s="80">
        <v>-1</v>
      </c>
      <c r="F31" s="80">
        <v>-3</v>
      </c>
      <c r="G31" s="80">
        <v>0</v>
      </c>
      <c r="I31"/>
    </row>
    <row r="32" spans="1:12">
      <c r="A32" s="56">
        <v>30</v>
      </c>
      <c r="B32" s="87" t="s">
        <v>116</v>
      </c>
      <c r="C32" s="80">
        <v>-4</v>
      </c>
      <c r="D32" s="80">
        <v>-3</v>
      </c>
      <c r="E32" s="80">
        <v>-3</v>
      </c>
      <c r="F32" s="80">
        <v>-4</v>
      </c>
      <c r="G32" s="80">
        <v>-3</v>
      </c>
      <c r="I32"/>
      <c r="K32" t="s">
        <v>143</v>
      </c>
      <c r="L32" t="s">
        <v>144</v>
      </c>
    </row>
    <row r="33" spans="1:12">
      <c r="A33" s="56">
        <v>31</v>
      </c>
      <c r="B33" s="87" t="s">
        <v>117</v>
      </c>
      <c r="C33" s="80">
        <v>-1</v>
      </c>
      <c r="D33" s="80">
        <v>-3</v>
      </c>
      <c r="E33" s="80">
        <v>-2</v>
      </c>
      <c r="F33" s="80">
        <v>-1</v>
      </c>
      <c r="G33" s="80">
        <v>0</v>
      </c>
      <c r="I33"/>
    </row>
    <row r="34" spans="1:12">
      <c r="A34" s="56">
        <v>32</v>
      </c>
      <c r="B34" s="87" t="s">
        <v>118</v>
      </c>
      <c r="C34" s="80">
        <v>-1</v>
      </c>
      <c r="D34" s="80">
        <v>0</v>
      </c>
      <c r="E34" s="80">
        <v>2</v>
      </c>
      <c r="F34" s="80">
        <v>-1</v>
      </c>
      <c r="G34" s="80">
        <v>1</v>
      </c>
      <c r="I34"/>
      <c r="K34" t="s">
        <v>136</v>
      </c>
      <c r="L34" t="s">
        <v>137</v>
      </c>
    </row>
    <row r="35" spans="1:12">
      <c r="A35" s="56">
        <v>33</v>
      </c>
      <c r="B35" s="87" t="s">
        <v>119</v>
      </c>
      <c r="C35" s="80">
        <v>-3</v>
      </c>
      <c r="D35" s="80">
        <v>-1</v>
      </c>
      <c r="E35" s="80">
        <v>-1</v>
      </c>
      <c r="F35" s="80">
        <v>-2</v>
      </c>
      <c r="G35" s="80">
        <v>-2</v>
      </c>
      <c r="I35"/>
    </row>
    <row r="36" spans="1:12">
      <c r="A36" s="56">
        <v>34</v>
      </c>
      <c r="B36" s="87" t="s">
        <v>120</v>
      </c>
      <c r="C36" s="80">
        <v>0</v>
      </c>
      <c r="D36" s="80">
        <v>0</v>
      </c>
      <c r="E36" s="80">
        <v>-1</v>
      </c>
      <c r="F36" s="80">
        <v>-2</v>
      </c>
      <c r="G36" s="80">
        <v>0</v>
      </c>
      <c r="I36"/>
    </row>
    <row r="37" spans="1:12">
      <c r="A37" s="56">
        <v>35</v>
      </c>
      <c r="B37" s="87" t="s">
        <v>121</v>
      </c>
      <c r="C37" s="80">
        <v>2</v>
      </c>
      <c r="D37" s="80">
        <v>4</v>
      </c>
      <c r="E37" s="80">
        <v>4</v>
      </c>
      <c r="F37" s="80">
        <v>4</v>
      </c>
      <c r="G37" s="80">
        <v>-1</v>
      </c>
      <c r="I37" t="s">
        <v>136</v>
      </c>
      <c r="J37" t="s">
        <v>140</v>
      </c>
      <c r="K37" t="s">
        <v>136</v>
      </c>
      <c r="L37" t="s">
        <v>138</v>
      </c>
    </row>
    <row r="38" spans="1:12">
      <c r="A38" s="56">
        <v>36</v>
      </c>
      <c r="B38" s="87" t="s">
        <v>122</v>
      </c>
      <c r="C38" s="80">
        <v>-2</v>
      </c>
      <c r="D38" s="80">
        <v>-4</v>
      </c>
      <c r="E38" s="80">
        <v>-3</v>
      </c>
      <c r="F38" s="80">
        <v>-1</v>
      </c>
      <c r="G38" s="80">
        <v>-1</v>
      </c>
      <c r="I38"/>
    </row>
    <row r="39" spans="1:12">
      <c r="A39" s="56">
        <v>37</v>
      </c>
      <c r="B39" s="87" t="s">
        <v>123</v>
      </c>
      <c r="C39" s="80">
        <v>-1</v>
      </c>
      <c r="D39" s="80">
        <v>-1</v>
      </c>
      <c r="E39" s="80">
        <v>-4</v>
      </c>
      <c r="F39" s="80">
        <v>-1</v>
      </c>
      <c r="G39" s="80">
        <v>-3</v>
      </c>
      <c r="I39"/>
    </row>
    <row r="40" spans="1:12">
      <c r="A40" s="56">
        <v>38</v>
      </c>
      <c r="B40" s="87" t="s">
        <v>124</v>
      </c>
      <c r="C40" s="80">
        <v>3</v>
      </c>
      <c r="D40" s="80">
        <v>0</v>
      </c>
      <c r="E40" s="80">
        <v>3</v>
      </c>
      <c r="F40" s="80">
        <v>-3</v>
      </c>
      <c r="G40" s="80">
        <v>2</v>
      </c>
      <c r="I40" t="s">
        <v>136</v>
      </c>
      <c r="J40" t="s">
        <v>141</v>
      </c>
      <c r="K40" t="s">
        <v>136</v>
      </c>
      <c r="L40" t="s">
        <v>139</v>
      </c>
    </row>
    <row r="41" spans="1:12">
      <c r="A41" s="56">
        <v>39</v>
      </c>
      <c r="B41" s="87" t="s">
        <v>125</v>
      </c>
      <c r="C41" s="80">
        <v>1</v>
      </c>
      <c r="D41" s="80">
        <v>3</v>
      </c>
      <c r="E41" s="80">
        <v>-1</v>
      </c>
      <c r="F41" s="80">
        <v>-3</v>
      </c>
      <c r="G41" s="80">
        <v>-1</v>
      </c>
      <c r="I41"/>
      <c r="K41" t="s">
        <v>136</v>
      </c>
      <c r="L41" t="s">
        <v>141</v>
      </c>
    </row>
    <row r="42" spans="1:12">
      <c r="A42" s="56">
        <v>40</v>
      </c>
      <c r="B42" s="87" t="s">
        <v>126</v>
      </c>
      <c r="C42" s="80">
        <v>4</v>
      </c>
      <c r="D42" s="80">
        <v>2</v>
      </c>
      <c r="E42" s="80">
        <v>1</v>
      </c>
      <c r="F42" s="80">
        <v>-2</v>
      </c>
      <c r="G42" s="80">
        <v>1</v>
      </c>
      <c r="I42" t="s">
        <v>136</v>
      </c>
      <c r="J42" t="s">
        <v>140</v>
      </c>
      <c r="K42" t="s">
        <v>136</v>
      </c>
      <c r="L42" t="s">
        <v>139</v>
      </c>
    </row>
    <row r="43" spans="1:12">
      <c r="A43" s="56">
        <v>41</v>
      </c>
      <c r="B43" s="87" t="s">
        <v>127</v>
      </c>
      <c r="C43" s="80">
        <v>3</v>
      </c>
      <c r="D43" s="80">
        <v>2</v>
      </c>
      <c r="E43" s="80">
        <v>-3</v>
      </c>
      <c r="F43" s="80">
        <v>-3</v>
      </c>
      <c r="G43" s="80">
        <v>1</v>
      </c>
      <c r="I43"/>
      <c r="K43" t="s">
        <v>136</v>
      </c>
      <c r="L43" t="s">
        <v>140</v>
      </c>
    </row>
    <row r="44" spans="1:12">
      <c r="A44" s="56">
        <v>42</v>
      </c>
      <c r="B44" s="87" t="s">
        <v>128</v>
      </c>
      <c r="C44" s="80">
        <v>1</v>
      </c>
      <c r="D44" s="80">
        <v>1</v>
      </c>
      <c r="E44" s="80">
        <v>0</v>
      </c>
      <c r="F44" s="80">
        <v>-4</v>
      </c>
      <c r="G44" s="80">
        <v>-1</v>
      </c>
      <c r="I44"/>
    </row>
    <row r="45" spans="1:12">
      <c r="A45" s="56">
        <v>43</v>
      </c>
      <c r="B45" s="87" t="s">
        <v>129</v>
      </c>
      <c r="C45" s="80">
        <v>-2</v>
      </c>
      <c r="D45" s="80">
        <v>4</v>
      </c>
      <c r="E45" s="80">
        <v>2</v>
      </c>
      <c r="F45" s="80">
        <v>-4</v>
      </c>
      <c r="G45" s="80">
        <v>-4</v>
      </c>
      <c r="I45" t="s">
        <v>136</v>
      </c>
      <c r="J45" t="s">
        <v>141</v>
      </c>
      <c r="K45" t="s">
        <v>136</v>
      </c>
      <c r="L45" t="s">
        <v>137</v>
      </c>
    </row>
  </sheetData>
  <conditionalFormatting sqref="C3:G4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opLeftCell="A34" workbookViewId="0">
      <selection activeCell="C31" sqref="C31"/>
    </sheetView>
  </sheetViews>
  <sheetFormatPr defaultRowHeight="14.4"/>
  <cols>
    <col min="1" max="1" width="8.88671875" customWidth="1"/>
    <col min="2" max="2" width="38.109375" customWidth="1"/>
    <col min="3" max="3" width="35" customWidth="1"/>
    <col min="4" max="4" width="54.77734375" customWidth="1"/>
  </cols>
  <sheetData>
    <row r="1" spans="1:9">
      <c r="A1" s="60"/>
      <c r="B1" s="66"/>
      <c r="C1" s="66"/>
      <c r="D1" s="66"/>
      <c r="E1" s="3" t="s">
        <v>131</v>
      </c>
      <c r="F1" s="5" t="s">
        <v>132</v>
      </c>
      <c r="G1" s="2" t="s">
        <v>133</v>
      </c>
      <c r="H1" s="6" t="s">
        <v>134</v>
      </c>
      <c r="I1" s="4" t="s">
        <v>135</v>
      </c>
    </row>
    <row r="2" spans="1:9">
      <c r="A2" s="60" t="s">
        <v>0</v>
      </c>
      <c r="B2" s="66"/>
      <c r="C2" s="66"/>
      <c r="D2" s="66"/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 spans="1:9">
      <c r="A3" s="60" t="s">
        <v>4</v>
      </c>
      <c r="B3" s="66"/>
      <c r="C3" s="66"/>
      <c r="D3" s="66"/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>
      <c r="A4" s="60" t="s">
        <v>13</v>
      </c>
      <c r="B4" s="66"/>
      <c r="C4" s="66"/>
      <c r="D4" s="66"/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>
      <c r="A5" s="60" t="s">
        <v>21</v>
      </c>
      <c r="B5" s="66"/>
      <c r="C5" s="66"/>
      <c r="D5" s="66"/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 spans="1:9">
      <c r="A6" s="60" t="s">
        <v>36</v>
      </c>
      <c r="B6" s="66"/>
      <c r="C6" s="66"/>
      <c r="D6" s="66"/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 spans="1:9">
      <c r="A7" s="60" t="s">
        <v>41</v>
      </c>
      <c r="B7" s="66"/>
      <c r="C7" s="66"/>
      <c r="D7" s="66"/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 spans="1:9">
      <c r="A8" s="62" t="s">
        <v>1</v>
      </c>
      <c r="B8" s="8" t="s">
        <v>43</v>
      </c>
      <c r="C8" s="8" t="s">
        <v>44</v>
      </c>
      <c r="D8" s="48" t="s">
        <v>45</v>
      </c>
      <c r="E8" s="3" t="b">
        <v>1</v>
      </c>
      <c r="F8" t="b">
        <v>0</v>
      </c>
      <c r="G8" t="b">
        <v>0</v>
      </c>
      <c r="H8" t="b">
        <v>0</v>
      </c>
      <c r="I8" t="b">
        <v>0</v>
      </c>
    </row>
    <row r="9" spans="1:9">
      <c r="A9" s="62" t="s">
        <v>3</v>
      </c>
      <c r="B9" s="9" t="s">
        <v>43</v>
      </c>
      <c r="C9" s="9" t="s">
        <v>46</v>
      </c>
      <c r="D9" s="9" t="s">
        <v>47</v>
      </c>
      <c r="E9" s="3" t="b">
        <v>1</v>
      </c>
      <c r="F9" t="b">
        <v>0</v>
      </c>
      <c r="G9" t="b">
        <v>0</v>
      </c>
      <c r="H9" t="b">
        <v>0</v>
      </c>
      <c r="I9" t="b">
        <v>0</v>
      </c>
    </row>
    <row r="10" spans="1:9">
      <c r="A10" s="62" t="s">
        <v>6</v>
      </c>
      <c r="B10" s="67" t="s">
        <v>48</v>
      </c>
      <c r="C10" s="67" t="s">
        <v>49</v>
      </c>
      <c r="D10" s="67" t="s">
        <v>50</v>
      </c>
      <c r="E10" s="3" t="b">
        <v>1</v>
      </c>
      <c r="F10" t="b">
        <v>0</v>
      </c>
      <c r="G10" t="b">
        <v>0</v>
      </c>
      <c r="H10" t="b">
        <v>0</v>
      </c>
      <c r="I10" t="b">
        <v>0</v>
      </c>
    </row>
    <row r="11" spans="1:9">
      <c r="A11" s="62" t="s">
        <v>7</v>
      </c>
      <c r="B11" s="68" t="s">
        <v>51</v>
      </c>
      <c r="C11" s="68" t="s">
        <v>52</v>
      </c>
      <c r="D11" s="69" t="s">
        <v>53</v>
      </c>
      <c r="E11" s="3" t="b">
        <v>1</v>
      </c>
      <c r="F11" t="b">
        <v>0</v>
      </c>
      <c r="G11" t="b">
        <v>0</v>
      </c>
      <c r="H11" t="b">
        <v>0</v>
      </c>
      <c r="I11" t="b">
        <v>0</v>
      </c>
    </row>
    <row r="12" spans="1:9">
      <c r="A12" s="62" t="s">
        <v>10</v>
      </c>
      <c r="B12" s="70" t="s">
        <v>54</v>
      </c>
      <c r="C12" s="70" t="s">
        <v>52</v>
      </c>
      <c r="D12" s="71" t="s">
        <v>55</v>
      </c>
      <c r="E12" s="3" t="b">
        <v>1</v>
      </c>
      <c r="F12" t="b">
        <v>0</v>
      </c>
      <c r="G12" t="b">
        <v>0</v>
      </c>
      <c r="H12" t="b">
        <v>0</v>
      </c>
      <c r="I12" t="b">
        <v>0</v>
      </c>
    </row>
    <row r="13" spans="1:9">
      <c r="A13" s="62" t="s">
        <v>16</v>
      </c>
      <c r="B13" s="72" t="s">
        <v>54</v>
      </c>
      <c r="C13" s="72" t="s">
        <v>52</v>
      </c>
      <c r="D13" s="73" t="s">
        <v>56</v>
      </c>
      <c r="E13" s="3" t="b">
        <v>1</v>
      </c>
      <c r="F13" t="b">
        <v>0</v>
      </c>
      <c r="G13" t="b">
        <v>0</v>
      </c>
      <c r="H13" t="b">
        <v>0</v>
      </c>
      <c r="I13" t="b">
        <v>0</v>
      </c>
    </row>
    <row r="14" spans="1:9">
      <c r="A14" s="62" t="s">
        <v>18</v>
      </c>
      <c r="B14" s="74" t="s">
        <v>43</v>
      </c>
      <c r="C14" s="74" t="s">
        <v>52</v>
      </c>
      <c r="D14" s="74" t="s">
        <v>50</v>
      </c>
      <c r="E14" s="3" t="b">
        <v>1</v>
      </c>
      <c r="F14" t="b">
        <v>0</v>
      </c>
      <c r="G14" t="b">
        <v>0</v>
      </c>
      <c r="H14" t="b">
        <v>0</v>
      </c>
      <c r="I14" t="b">
        <v>0</v>
      </c>
    </row>
    <row r="15" spans="1:9">
      <c r="A15" s="62" t="s">
        <v>25</v>
      </c>
      <c r="B15" s="75" t="s">
        <v>57</v>
      </c>
      <c r="C15" s="75" t="s">
        <v>52</v>
      </c>
      <c r="D15" s="75" t="s">
        <v>50</v>
      </c>
      <c r="E15" s="3" t="b">
        <v>1</v>
      </c>
      <c r="F15" t="b">
        <v>0</v>
      </c>
      <c r="G15" t="b">
        <v>0</v>
      </c>
      <c r="H15" t="b">
        <v>0</v>
      </c>
      <c r="I15" t="b">
        <v>0</v>
      </c>
    </row>
    <row r="16" spans="1:9">
      <c r="A16" s="62" t="s">
        <v>27</v>
      </c>
      <c r="B16" s="76" t="s">
        <v>51</v>
      </c>
      <c r="C16" s="76" t="s">
        <v>58</v>
      </c>
      <c r="D16" s="77" t="s">
        <v>59</v>
      </c>
      <c r="E16" s="3" t="b">
        <v>1</v>
      </c>
      <c r="F16" t="b">
        <v>0</v>
      </c>
      <c r="G16" t="b">
        <v>0</v>
      </c>
      <c r="H16" t="b">
        <v>0</v>
      </c>
      <c r="I16" t="b">
        <v>0</v>
      </c>
    </row>
    <row r="17" spans="1:9">
      <c r="A17" s="62" t="s">
        <v>29</v>
      </c>
      <c r="B17" s="17" t="s">
        <v>51</v>
      </c>
      <c r="C17" s="17" t="s">
        <v>52</v>
      </c>
      <c r="D17" s="52" t="s">
        <v>60</v>
      </c>
      <c r="E17" s="3" t="b">
        <v>1</v>
      </c>
      <c r="F17" t="b">
        <v>0</v>
      </c>
      <c r="G17" t="b">
        <v>0</v>
      </c>
      <c r="H17" t="b">
        <v>0</v>
      </c>
      <c r="I17" t="b">
        <v>0</v>
      </c>
    </row>
    <row r="18" spans="1:9">
      <c r="A18" s="63" t="s">
        <v>8</v>
      </c>
      <c r="B18" s="18" t="s">
        <v>61</v>
      </c>
      <c r="C18" s="18" t="s">
        <v>52</v>
      </c>
      <c r="D18" s="18" t="s">
        <v>62</v>
      </c>
      <c r="E18" t="b">
        <v>0</v>
      </c>
      <c r="F18" s="5" t="b">
        <v>1</v>
      </c>
      <c r="G18" t="b">
        <v>0</v>
      </c>
      <c r="H18" t="b">
        <v>0</v>
      </c>
      <c r="I18" t="b">
        <v>0</v>
      </c>
    </row>
    <row r="19" spans="1:9">
      <c r="A19" s="63" t="s">
        <v>9</v>
      </c>
      <c r="B19" s="46" t="s">
        <v>61</v>
      </c>
      <c r="C19" s="46" t="s">
        <v>52</v>
      </c>
      <c r="D19" s="46" t="s">
        <v>50</v>
      </c>
      <c r="E19" t="b">
        <v>0</v>
      </c>
      <c r="F19" s="5" t="b">
        <v>1</v>
      </c>
      <c r="G19" t="b">
        <v>0</v>
      </c>
      <c r="H19" t="b">
        <v>0</v>
      </c>
      <c r="I19" t="b">
        <v>0</v>
      </c>
    </row>
    <row r="20" spans="1:9">
      <c r="A20" s="63" t="s">
        <v>11</v>
      </c>
      <c r="B20" s="21" t="s">
        <v>48</v>
      </c>
      <c r="C20" s="21" t="s">
        <v>66</v>
      </c>
      <c r="D20" s="21" t="s">
        <v>67</v>
      </c>
      <c r="E20" t="b">
        <v>0</v>
      </c>
      <c r="F20" s="5" t="b">
        <v>1</v>
      </c>
      <c r="G20" t="b">
        <v>0</v>
      </c>
      <c r="H20" t="b">
        <v>0</v>
      </c>
      <c r="I20" t="b">
        <v>0</v>
      </c>
    </row>
    <row r="21" spans="1:9">
      <c r="A21" s="63" t="s">
        <v>12</v>
      </c>
      <c r="B21" s="22" t="s">
        <v>68</v>
      </c>
      <c r="C21" s="22" t="s">
        <v>69</v>
      </c>
      <c r="D21" s="22" t="s">
        <v>70</v>
      </c>
      <c r="E21" t="b">
        <v>0</v>
      </c>
      <c r="F21" s="5" t="b">
        <v>1</v>
      </c>
      <c r="G21" t="b">
        <v>0</v>
      </c>
      <c r="H21" t="b">
        <v>0</v>
      </c>
      <c r="I21" t="b">
        <v>0</v>
      </c>
    </row>
    <row r="22" spans="1:9">
      <c r="A22" s="63" t="s">
        <v>15</v>
      </c>
      <c r="B22" s="23" t="s">
        <v>48</v>
      </c>
      <c r="C22" s="23" t="s">
        <v>52</v>
      </c>
      <c r="D22" s="23" t="s">
        <v>71</v>
      </c>
      <c r="E22" t="b">
        <v>0</v>
      </c>
      <c r="F22" s="5" t="b">
        <v>1</v>
      </c>
      <c r="G22" t="b">
        <v>0</v>
      </c>
      <c r="H22" t="b">
        <v>0</v>
      </c>
      <c r="I22" t="b">
        <v>0</v>
      </c>
    </row>
    <row r="23" spans="1:9">
      <c r="A23" s="63" t="s">
        <v>22</v>
      </c>
      <c r="B23" s="24" t="s">
        <v>61</v>
      </c>
      <c r="C23" s="24" t="s">
        <v>64</v>
      </c>
      <c r="D23" s="24" t="s">
        <v>47</v>
      </c>
      <c r="E23" t="b">
        <v>0</v>
      </c>
      <c r="F23" s="5" t="b">
        <v>1</v>
      </c>
      <c r="G23" t="b">
        <v>0</v>
      </c>
      <c r="H23" t="b">
        <v>0</v>
      </c>
      <c r="I23" t="b">
        <v>0</v>
      </c>
    </row>
    <row r="24" spans="1:9">
      <c r="A24" s="63" t="s">
        <v>24</v>
      </c>
      <c r="B24" s="25" t="s">
        <v>51</v>
      </c>
      <c r="C24" s="25" t="s">
        <v>52</v>
      </c>
      <c r="D24" s="25" t="s">
        <v>72</v>
      </c>
      <c r="E24" t="b">
        <v>0</v>
      </c>
      <c r="F24" s="5" t="b">
        <v>1</v>
      </c>
      <c r="G24" t="b">
        <v>0</v>
      </c>
      <c r="H24" t="b">
        <v>0</v>
      </c>
      <c r="I24" t="b">
        <v>0</v>
      </c>
    </row>
    <row r="25" spans="1:9">
      <c r="A25" s="63" t="s">
        <v>26</v>
      </c>
      <c r="B25" s="26" t="s">
        <v>51</v>
      </c>
      <c r="C25" s="26" t="s">
        <v>52</v>
      </c>
      <c r="D25" s="26" t="s">
        <v>59</v>
      </c>
      <c r="E25" t="b">
        <v>0</v>
      </c>
      <c r="F25" s="5" t="b">
        <v>1</v>
      </c>
      <c r="G25" t="b">
        <v>0</v>
      </c>
      <c r="H25" t="b">
        <v>0</v>
      </c>
      <c r="I25" t="b">
        <v>0</v>
      </c>
    </row>
    <row r="26" spans="1:9">
      <c r="A26" s="63" t="s">
        <v>28</v>
      </c>
      <c r="B26" s="20" t="s">
        <v>43</v>
      </c>
      <c r="C26" s="20" t="s">
        <v>52</v>
      </c>
      <c r="D26" s="20" t="s">
        <v>47</v>
      </c>
      <c r="E26" t="b">
        <v>0</v>
      </c>
      <c r="F26" s="5" t="b">
        <v>1</v>
      </c>
      <c r="G26" t="b">
        <v>0</v>
      </c>
      <c r="H26" t="b">
        <v>0</v>
      </c>
      <c r="I26" t="b">
        <v>0</v>
      </c>
    </row>
    <row r="27" spans="1:9">
      <c r="A27" s="63" t="s">
        <v>40</v>
      </c>
      <c r="B27" s="27" t="s">
        <v>57</v>
      </c>
      <c r="C27" s="27" t="s">
        <v>52</v>
      </c>
      <c r="D27" s="27" t="s">
        <v>73</v>
      </c>
      <c r="E27" t="b">
        <v>0</v>
      </c>
      <c r="F27" s="5" t="b">
        <v>1</v>
      </c>
      <c r="G27" t="b">
        <v>0</v>
      </c>
      <c r="H27" t="b">
        <v>0</v>
      </c>
      <c r="I27" t="b">
        <v>0</v>
      </c>
    </row>
    <row r="28" spans="1:9">
      <c r="A28" s="61" t="s">
        <v>19</v>
      </c>
      <c r="B28" s="31" t="s">
        <v>43</v>
      </c>
      <c r="C28" s="31" t="s">
        <v>52</v>
      </c>
      <c r="D28" s="31" t="s">
        <v>71</v>
      </c>
      <c r="E28" t="b">
        <v>0</v>
      </c>
      <c r="F28" t="b">
        <v>0</v>
      </c>
      <c r="G28" s="2" t="b">
        <v>1</v>
      </c>
      <c r="H28" t="b">
        <v>0</v>
      </c>
      <c r="I28" t="b">
        <v>0</v>
      </c>
    </row>
    <row r="29" spans="1:9">
      <c r="A29" s="61" t="s">
        <v>23</v>
      </c>
      <c r="B29" s="33" t="s">
        <v>61</v>
      </c>
      <c r="C29" s="33" t="s">
        <v>52</v>
      </c>
      <c r="D29" s="33" t="s">
        <v>72</v>
      </c>
      <c r="E29" t="b">
        <v>0</v>
      </c>
      <c r="F29" t="b">
        <v>0</v>
      </c>
      <c r="G29" s="2" t="b">
        <v>1</v>
      </c>
      <c r="H29" t="b">
        <v>0</v>
      </c>
      <c r="I29" t="b">
        <v>0</v>
      </c>
    </row>
    <row r="30" spans="1:9">
      <c r="A30" s="61" t="s">
        <v>30</v>
      </c>
      <c r="B30" s="37" t="s">
        <v>43</v>
      </c>
      <c r="C30" s="37" t="s">
        <v>52</v>
      </c>
      <c r="D30" s="37" t="s">
        <v>75</v>
      </c>
      <c r="E30" t="b">
        <v>0</v>
      </c>
      <c r="F30" t="b">
        <v>0</v>
      </c>
      <c r="G30" s="2" t="b">
        <v>1</v>
      </c>
      <c r="H30" t="b">
        <v>0</v>
      </c>
      <c r="I30" t="b">
        <v>0</v>
      </c>
    </row>
    <row r="31" spans="1:9">
      <c r="A31" s="61" t="s">
        <v>31</v>
      </c>
      <c r="B31" s="78" t="s">
        <v>68</v>
      </c>
      <c r="C31" s="78" t="s">
        <v>76</v>
      </c>
      <c r="D31" s="78" t="s">
        <v>77</v>
      </c>
      <c r="E31" t="b">
        <v>0</v>
      </c>
      <c r="F31" t="b">
        <v>0</v>
      </c>
      <c r="G31" s="2" t="b">
        <v>1</v>
      </c>
      <c r="H31" t="b">
        <v>0</v>
      </c>
      <c r="I31" t="b">
        <v>0</v>
      </c>
    </row>
    <row r="32" spans="1:9">
      <c r="A32" s="61" t="s">
        <v>33</v>
      </c>
      <c r="B32" s="34" t="s">
        <v>63</v>
      </c>
      <c r="C32" s="34" t="s">
        <v>64</v>
      </c>
      <c r="D32" s="34" t="s">
        <v>65</v>
      </c>
      <c r="E32" t="b">
        <v>0</v>
      </c>
      <c r="F32" t="b">
        <v>0</v>
      </c>
      <c r="G32" s="2" t="b">
        <v>1</v>
      </c>
      <c r="H32" t="b">
        <v>0</v>
      </c>
      <c r="I32" t="b">
        <v>0</v>
      </c>
    </row>
    <row r="33" spans="1:9">
      <c r="A33" s="61" t="s">
        <v>37</v>
      </c>
      <c r="B33" s="35" t="s">
        <v>63</v>
      </c>
      <c r="C33" s="35" t="s">
        <v>64</v>
      </c>
      <c r="D33" s="35" t="s">
        <v>65</v>
      </c>
      <c r="E33" t="b">
        <v>0</v>
      </c>
      <c r="F33" t="b">
        <v>0</v>
      </c>
      <c r="G33" s="2" t="b">
        <v>1</v>
      </c>
      <c r="H33" t="b">
        <v>0</v>
      </c>
      <c r="I33" t="b">
        <v>0</v>
      </c>
    </row>
    <row r="34" spans="1:9">
      <c r="A34" s="61" t="s">
        <v>38</v>
      </c>
      <c r="B34" s="36" t="s">
        <v>63</v>
      </c>
      <c r="C34" s="36" t="s">
        <v>64</v>
      </c>
      <c r="D34" s="36" t="s">
        <v>65</v>
      </c>
      <c r="E34" t="b">
        <v>0</v>
      </c>
      <c r="F34" t="b">
        <v>0</v>
      </c>
      <c r="G34" s="2" t="b">
        <v>1</v>
      </c>
      <c r="H34" t="b">
        <v>0</v>
      </c>
      <c r="I34" t="b">
        <v>0</v>
      </c>
    </row>
    <row r="35" spans="1:9">
      <c r="A35" s="61" t="s">
        <v>39</v>
      </c>
      <c r="B35" s="36" t="s">
        <v>63</v>
      </c>
      <c r="C35" s="36" t="s">
        <v>64</v>
      </c>
      <c r="D35" s="36" t="s">
        <v>65</v>
      </c>
      <c r="E35" t="b">
        <v>0</v>
      </c>
      <c r="F35" t="b">
        <v>0</v>
      </c>
      <c r="G35" s="2" t="b">
        <v>1</v>
      </c>
      <c r="H35" t="b">
        <v>0</v>
      </c>
      <c r="I35" t="b">
        <v>0</v>
      </c>
    </row>
    <row r="36" spans="1:9">
      <c r="A36" s="64" t="s">
        <v>2</v>
      </c>
      <c r="B36" s="44" t="s">
        <v>43</v>
      </c>
      <c r="C36" s="44" t="s">
        <v>52</v>
      </c>
      <c r="D36" s="44" t="s">
        <v>67</v>
      </c>
      <c r="E36" t="b">
        <v>0</v>
      </c>
      <c r="F36" t="b">
        <v>0</v>
      </c>
      <c r="G36" t="b">
        <v>0</v>
      </c>
      <c r="H36" s="6" t="b">
        <v>1</v>
      </c>
      <c r="I36" t="b">
        <v>0</v>
      </c>
    </row>
    <row r="37" spans="1:9" s="80" customFormat="1">
      <c r="A37" s="64" t="s">
        <v>14</v>
      </c>
      <c r="B37" s="79" t="s">
        <v>51</v>
      </c>
      <c r="C37" s="79" t="s">
        <v>80</v>
      </c>
      <c r="D37" s="79" t="s">
        <v>81</v>
      </c>
      <c r="E37" s="80" t="b">
        <v>0</v>
      </c>
      <c r="F37" s="80" t="b">
        <v>0</v>
      </c>
      <c r="G37" s="80" t="b">
        <v>0</v>
      </c>
      <c r="H37" s="81" t="b">
        <v>1</v>
      </c>
      <c r="I37" s="80" t="b">
        <v>0</v>
      </c>
    </row>
    <row r="38" spans="1:9">
      <c r="A38" s="64" t="s">
        <v>20</v>
      </c>
      <c r="B38" s="41" t="s">
        <v>68</v>
      </c>
      <c r="C38" s="41" t="s">
        <v>78</v>
      </c>
      <c r="D38" s="41" t="s">
        <v>79</v>
      </c>
      <c r="E38" t="b">
        <v>0</v>
      </c>
      <c r="F38" t="b">
        <v>0</v>
      </c>
      <c r="G38" t="b">
        <v>0</v>
      </c>
      <c r="H38" s="6" t="b">
        <v>1</v>
      </c>
      <c r="I38" t="b">
        <v>0</v>
      </c>
    </row>
    <row r="39" spans="1:9">
      <c r="A39" s="64" t="s">
        <v>34</v>
      </c>
      <c r="B39" s="39" t="s">
        <v>63</v>
      </c>
      <c r="C39" s="39" t="s">
        <v>64</v>
      </c>
      <c r="D39" s="39" t="s">
        <v>65</v>
      </c>
      <c r="E39" t="b">
        <v>0</v>
      </c>
      <c r="F39" t="b">
        <v>0</v>
      </c>
      <c r="G39" t="b">
        <v>0</v>
      </c>
      <c r="H39" s="6" t="b">
        <v>1</v>
      </c>
      <c r="I39" t="b">
        <v>0</v>
      </c>
    </row>
    <row r="40" spans="1:9">
      <c r="A40" s="64" t="s">
        <v>35</v>
      </c>
      <c r="B40" s="39" t="s">
        <v>63</v>
      </c>
      <c r="C40" s="39" t="s">
        <v>64</v>
      </c>
      <c r="D40" s="39" t="s">
        <v>65</v>
      </c>
      <c r="E40" t="b">
        <v>0</v>
      </c>
      <c r="F40" t="b">
        <v>0</v>
      </c>
      <c r="G40" t="b">
        <v>0</v>
      </c>
      <c r="H40" s="6" t="b">
        <v>1</v>
      </c>
      <c r="I40" t="b">
        <v>0</v>
      </c>
    </row>
    <row r="41" spans="1:9">
      <c r="A41" s="65" t="s">
        <v>5</v>
      </c>
      <c r="B41" s="45" t="s">
        <v>43</v>
      </c>
      <c r="C41" s="45" t="s">
        <v>52</v>
      </c>
      <c r="D41" s="45" t="s">
        <v>47</v>
      </c>
      <c r="E41" t="b">
        <v>0</v>
      </c>
      <c r="F41" t="b">
        <v>0</v>
      </c>
      <c r="G41" t="b">
        <v>0</v>
      </c>
      <c r="H41" t="b">
        <v>0</v>
      </c>
      <c r="I41" s="4" t="b">
        <v>1</v>
      </c>
    </row>
    <row r="42" spans="1:9">
      <c r="A42" s="65" t="s">
        <v>17</v>
      </c>
      <c r="B42" s="42" t="s">
        <v>57</v>
      </c>
      <c r="C42" s="42" t="s">
        <v>52</v>
      </c>
      <c r="D42" s="42" t="s">
        <v>47</v>
      </c>
      <c r="E42" t="b">
        <v>0</v>
      </c>
      <c r="F42" t="b">
        <v>0</v>
      </c>
      <c r="G42" t="b">
        <v>0</v>
      </c>
      <c r="H42" t="b">
        <v>0</v>
      </c>
      <c r="I42" s="4" t="b">
        <v>1</v>
      </c>
    </row>
    <row r="43" spans="1:9">
      <c r="A43" s="65" t="s">
        <v>32</v>
      </c>
      <c r="B43" s="47" t="s">
        <v>63</v>
      </c>
      <c r="C43" s="47" t="s">
        <v>64</v>
      </c>
      <c r="D43" s="47" t="s">
        <v>65</v>
      </c>
      <c r="E43" t="b">
        <v>0</v>
      </c>
      <c r="F43" t="b">
        <v>0</v>
      </c>
      <c r="G43" t="b">
        <v>0</v>
      </c>
      <c r="H43" t="b">
        <v>0</v>
      </c>
      <c r="I43" s="4" t="b">
        <v>1</v>
      </c>
    </row>
    <row r="44" spans="1:9">
      <c r="A44" s="58"/>
      <c r="B44" s="58"/>
      <c r="C44" s="58"/>
      <c r="D44" s="58"/>
    </row>
    <row r="45" spans="1:9">
      <c r="A45" s="59"/>
      <c r="B45" s="59"/>
      <c r="C45" s="59"/>
      <c r="D45" s="59"/>
    </row>
    <row r="46" spans="1:9">
      <c r="A46" s="57"/>
      <c r="B46" s="57"/>
      <c r="C46" s="57"/>
      <c r="D46" s="57"/>
    </row>
  </sheetData>
  <sortState ref="A2:I46">
    <sortCondition ref="I2:I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activeCell="B2" sqref="B2:B11"/>
    </sheetView>
  </sheetViews>
  <sheetFormatPr defaultRowHeight="14.4"/>
  <cols>
    <col min="3" max="3" width="19.5546875" customWidth="1"/>
    <col min="4" max="4" width="51.109375" customWidth="1"/>
    <col min="5" max="5" width="58.21875" customWidth="1"/>
    <col min="6" max="7" width="19.88671875" customWidth="1"/>
    <col min="8" max="9" width="16" customWidth="1"/>
    <col min="10" max="10" width="22" customWidth="1"/>
    <col min="11" max="11" width="22.77734375" customWidth="1"/>
  </cols>
  <sheetData>
    <row r="1" spans="1:16" ht="43.2" customHeight="1">
      <c r="F1" s="1">
        <v>1</v>
      </c>
      <c r="G1" s="1">
        <v>2</v>
      </c>
      <c r="H1" s="1">
        <v>3</v>
      </c>
      <c r="I1" s="1">
        <v>4</v>
      </c>
      <c r="J1" s="1">
        <v>5</v>
      </c>
      <c r="P1" t="s">
        <v>42</v>
      </c>
    </row>
    <row r="2" spans="1:16">
      <c r="A2" s="3" t="s">
        <v>1</v>
      </c>
      <c r="B2" s="62"/>
      <c r="C2" s="8" t="s">
        <v>43</v>
      </c>
      <c r="D2" s="8" t="s">
        <v>44</v>
      </c>
      <c r="E2" s="48" t="s">
        <v>45</v>
      </c>
      <c r="F2">
        <v>0.61979185460720099</v>
      </c>
      <c r="G2">
        <v>0.17885767403891201</v>
      </c>
      <c r="H2">
        <v>4.3244619217675001E-2</v>
      </c>
      <c r="I2">
        <v>0.20906391352149201</v>
      </c>
      <c r="J2">
        <v>0.15276654703484799</v>
      </c>
      <c r="K2">
        <f t="shared" ref="K2:K43" si="0">IF(F2=MAX($F2:$J2),F$1,0)</f>
        <v>1</v>
      </c>
      <c r="L2">
        <f t="shared" ref="L2:L43" si="1">IF(G2=MAX($F2:$J2),G$1,0)</f>
        <v>0</v>
      </c>
      <c r="M2">
        <f t="shared" ref="M2:M43" si="2">IF(H2=MAX($F2:$J2),H$1,0)</f>
        <v>0</v>
      </c>
      <c r="N2">
        <f t="shared" ref="N2:N43" si="3">IF(I2=MAX($F2:$J2),I$1,0)</f>
        <v>0</v>
      </c>
      <c r="O2">
        <f t="shared" ref="O2:O43" si="4">IF(J2=MAX($F2:$J2),J$1,0)</f>
        <v>0</v>
      </c>
      <c r="P2">
        <f t="shared" ref="P2:P43" si="5">SUM(K2:O2)</f>
        <v>1</v>
      </c>
    </row>
    <row r="3" spans="1:16">
      <c r="A3" s="3" t="s">
        <v>3</v>
      </c>
      <c r="B3" s="62"/>
      <c r="C3" s="9" t="s">
        <v>43</v>
      </c>
      <c r="D3" s="9" t="s">
        <v>46</v>
      </c>
      <c r="E3" s="9" t="s">
        <v>47</v>
      </c>
      <c r="F3">
        <v>0.48888098525381501</v>
      </c>
      <c r="G3">
        <v>0.36256203646532997</v>
      </c>
      <c r="H3">
        <v>-0.114673565363552</v>
      </c>
      <c r="I3">
        <v>0.20147498069491099</v>
      </c>
      <c r="J3">
        <v>9.0180896181704107E-2</v>
      </c>
      <c r="K3">
        <f t="shared" si="0"/>
        <v>1</v>
      </c>
      <c r="L3">
        <f t="shared" si="1"/>
        <v>0</v>
      </c>
      <c r="M3">
        <f t="shared" si="2"/>
        <v>0</v>
      </c>
      <c r="N3">
        <f t="shared" si="3"/>
        <v>0</v>
      </c>
      <c r="O3">
        <f t="shared" si="4"/>
        <v>0</v>
      </c>
      <c r="P3">
        <f t="shared" si="5"/>
        <v>1</v>
      </c>
    </row>
    <row r="4" spans="1:16">
      <c r="A4" s="3" t="s">
        <v>6</v>
      </c>
      <c r="B4" s="62"/>
      <c r="C4" s="10" t="s">
        <v>48</v>
      </c>
      <c r="D4" s="10" t="s">
        <v>49</v>
      </c>
      <c r="E4" s="10" t="s">
        <v>50</v>
      </c>
      <c r="F4">
        <v>0.62945365166440503</v>
      </c>
      <c r="G4">
        <v>-0.33543425757302803</v>
      </c>
      <c r="H4">
        <v>3.2145632235586398E-2</v>
      </c>
      <c r="I4">
        <v>-0.17018213878065799</v>
      </c>
      <c r="J4">
        <v>0.14304500103964099</v>
      </c>
      <c r="K4">
        <f t="shared" si="0"/>
        <v>1</v>
      </c>
      <c r="L4">
        <f t="shared" si="1"/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1</v>
      </c>
    </row>
    <row r="5" spans="1:16">
      <c r="A5" s="3" t="s">
        <v>7</v>
      </c>
      <c r="B5" s="62"/>
      <c r="C5" s="11" t="s">
        <v>51</v>
      </c>
      <c r="D5" s="11" t="s">
        <v>52</v>
      </c>
      <c r="E5" s="49" t="s">
        <v>53</v>
      </c>
      <c r="F5">
        <v>0.52394369232319504</v>
      </c>
      <c r="G5">
        <v>-5.4836568350860503E-2</v>
      </c>
      <c r="H5">
        <v>4.4993852115043899E-2</v>
      </c>
      <c r="I5">
        <v>0.38490910587038502</v>
      </c>
      <c r="J5">
        <v>0.20799715272035099</v>
      </c>
      <c r="K5">
        <f t="shared" si="0"/>
        <v>1</v>
      </c>
      <c r="L5">
        <f t="shared" si="1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1</v>
      </c>
    </row>
    <row r="6" spans="1:16">
      <c r="A6" s="3" t="s">
        <v>10</v>
      </c>
      <c r="B6" s="62"/>
      <c r="C6" s="12" t="s">
        <v>54</v>
      </c>
      <c r="D6" s="12" t="s">
        <v>52</v>
      </c>
      <c r="E6" s="50" t="s">
        <v>55</v>
      </c>
      <c r="F6">
        <v>0.61928176487136499</v>
      </c>
      <c r="G6">
        <v>-0.121393759424266</v>
      </c>
      <c r="H6">
        <v>-7.9703747463798699E-2</v>
      </c>
      <c r="I6">
        <v>9.61151239440158E-3</v>
      </c>
      <c r="J6">
        <v>7.5928640730896002E-2</v>
      </c>
      <c r="K6">
        <f t="shared" si="0"/>
        <v>1</v>
      </c>
      <c r="L6">
        <f t="shared" si="1"/>
        <v>0</v>
      </c>
      <c r="M6">
        <f t="shared" si="2"/>
        <v>0</v>
      </c>
      <c r="N6">
        <f t="shared" si="3"/>
        <v>0</v>
      </c>
      <c r="O6">
        <f t="shared" si="4"/>
        <v>0</v>
      </c>
      <c r="P6">
        <f t="shared" si="5"/>
        <v>1</v>
      </c>
    </row>
    <row r="7" spans="1:16">
      <c r="A7" s="3" t="s">
        <v>16</v>
      </c>
      <c r="B7" s="62"/>
      <c r="C7" s="13" t="s">
        <v>54</v>
      </c>
      <c r="D7" s="13" t="s">
        <v>52</v>
      </c>
      <c r="E7" s="51" t="s">
        <v>56</v>
      </c>
      <c r="F7">
        <v>0.544775328677094</v>
      </c>
      <c r="G7">
        <v>0.21131721363186701</v>
      </c>
      <c r="H7">
        <v>-0.13641582206960701</v>
      </c>
      <c r="I7">
        <v>9.9537792104804401E-2</v>
      </c>
      <c r="J7">
        <v>0.29730599833570898</v>
      </c>
      <c r="K7">
        <f t="shared" si="0"/>
        <v>1</v>
      </c>
      <c r="L7">
        <f t="shared" si="1"/>
        <v>0</v>
      </c>
      <c r="M7">
        <f t="shared" si="2"/>
        <v>0</v>
      </c>
      <c r="N7">
        <f t="shared" si="3"/>
        <v>0</v>
      </c>
      <c r="O7">
        <f t="shared" si="4"/>
        <v>0</v>
      </c>
      <c r="P7">
        <f t="shared" si="5"/>
        <v>1</v>
      </c>
    </row>
    <row r="8" spans="1:16">
      <c r="A8" s="3" t="s">
        <v>18</v>
      </c>
      <c r="B8" s="62"/>
      <c r="C8" s="14" t="s">
        <v>43</v>
      </c>
      <c r="D8" s="14" t="s">
        <v>52</v>
      </c>
      <c r="E8" s="14" t="s">
        <v>50</v>
      </c>
      <c r="F8">
        <v>0.56303189127714004</v>
      </c>
      <c r="G8">
        <v>0.19609466129214601</v>
      </c>
      <c r="H8">
        <v>-0.14976040103847399</v>
      </c>
      <c r="I8">
        <v>0.32991330541847402</v>
      </c>
      <c r="J8">
        <v>-0.306169654496801</v>
      </c>
      <c r="K8">
        <f t="shared" si="0"/>
        <v>1</v>
      </c>
      <c r="L8">
        <f t="shared" si="1"/>
        <v>0</v>
      </c>
      <c r="M8">
        <f t="shared" si="2"/>
        <v>0</v>
      </c>
      <c r="N8">
        <f t="shared" si="3"/>
        <v>0</v>
      </c>
      <c r="O8">
        <f t="shared" si="4"/>
        <v>0</v>
      </c>
      <c r="P8">
        <f t="shared" si="5"/>
        <v>1</v>
      </c>
    </row>
    <row r="9" spans="1:16">
      <c r="A9" s="3" t="s">
        <v>25</v>
      </c>
      <c r="B9" s="62"/>
      <c r="C9" s="15" t="s">
        <v>57</v>
      </c>
      <c r="D9" s="15" t="s">
        <v>52</v>
      </c>
      <c r="E9" s="15" t="s">
        <v>50</v>
      </c>
      <c r="F9">
        <v>0.43136691996331</v>
      </c>
      <c r="G9">
        <v>8.2674999725780907E-2</v>
      </c>
      <c r="H9">
        <v>0.170050287718855</v>
      </c>
      <c r="I9">
        <v>-0.12600590206378001</v>
      </c>
      <c r="J9">
        <v>-0.29214953897701801</v>
      </c>
      <c r="K9">
        <f t="shared" si="0"/>
        <v>1</v>
      </c>
      <c r="L9">
        <f t="shared" si="1"/>
        <v>0</v>
      </c>
      <c r="M9">
        <f t="shared" si="2"/>
        <v>0</v>
      </c>
      <c r="N9">
        <f t="shared" si="3"/>
        <v>0</v>
      </c>
      <c r="O9">
        <f t="shared" si="4"/>
        <v>0</v>
      </c>
      <c r="P9">
        <f t="shared" si="5"/>
        <v>1</v>
      </c>
    </row>
    <row r="10" spans="1:16">
      <c r="A10" s="3" t="s">
        <v>27</v>
      </c>
      <c r="B10" s="62"/>
      <c r="C10" s="16" t="s">
        <v>51</v>
      </c>
      <c r="D10" s="16" t="s">
        <v>58</v>
      </c>
      <c r="E10" s="53" t="s">
        <v>59</v>
      </c>
      <c r="F10">
        <v>0.68693875371580704</v>
      </c>
      <c r="G10">
        <v>0.16612426589420401</v>
      </c>
      <c r="H10">
        <v>0.18538014819945201</v>
      </c>
      <c r="I10">
        <v>2.7878678454016401E-2</v>
      </c>
      <c r="J10">
        <v>-0.15418314648952999</v>
      </c>
      <c r="K10">
        <f t="shared" si="0"/>
        <v>1</v>
      </c>
      <c r="L10">
        <f t="shared" si="1"/>
        <v>0</v>
      </c>
      <c r="M10">
        <f t="shared" si="2"/>
        <v>0</v>
      </c>
      <c r="N10">
        <f t="shared" si="3"/>
        <v>0</v>
      </c>
      <c r="O10">
        <f t="shared" si="4"/>
        <v>0</v>
      </c>
      <c r="P10">
        <f t="shared" si="5"/>
        <v>1</v>
      </c>
    </row>
    <row r="11" spans="1:16">
      <c r="A11" s="3" t="s">
        <v>29</v>
      </c>
      <c r="B11" s="62"/>
      <c r="C11" s="17" t="s">
        <v>51</v>
      </c>
      <c r="D11" s="17" t="s">
        <v>52</v>
      </c>
      <c r="E11" s="52" t="s">
        <v>60</v>
      </c>
      <c r="F11">
        <v>0.56045686899771996</v>
      </c>
      <c r="G11">
        <v>0.108573141001513</v>
      </c>
      <c r="H11">
        <v>0.285784013996701</v>
      </c>
      <c r="I11">
        <v>-0.273239123873321</v>
      </c>
      <c r="J11">
        <v>-0.11017598984728399</v>
      </c>
      <c r="K11">
        <f t="shared" si="0"/>
        <v>1</v>
      </c>
      <c r="L11">
        <f t="shared" si="1"/>
        <v>0</v>
      </c>
      <c r="M11">
        <f t="shared" si="2"/>
        <v>0</v>
      </c>
      <c r="N11">
        <f t="shared" si="3"/>
        <v>0</v>
      </c>
      <c r="O11">
        <f t="shared" si="4"/>
        <v>0</v>
      </c>
      <c r="P11">
        <f t="shared" si="5"/>
        <v>1</v>
      </c>
    </row>
    <row r="12" spans="1:16">
      <c r="A12" s="5" t="s">
        <v>8</v>
      </c>
      <c r="B12" s="63"/>
      <c r="C12" s="18" t="s">
        <v>61</v>
      </c>
      <c r="D12" s="18" t="s">
        <v>52</v>
      </c>
      <c r="E12" s="18" t="s">
        <v>62</v>
      </c>
      <c r="F12">
        <v>0.26719597660664302</v>
      </c>
      <c r="G12">
        <v>0.50218592914059801</v>
      </c>
      <c r="H12">
        <v>0.34948631410532999</v>
      </c>
      <c r="I12">
        <v>-0.16291573199704101</v>
      </c>
      <c r="J12">
        <v>-0.115148241202627</v>
      </c>
      <c r="K12">
        <f t="shared" si="0"/>
        <v>0</v>
      </c>
      <c r="L12">
        <f t="shared" si="1"/>
        <v>2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2</v>
      </c>
    </row>
    <row r="13" spans="1:16">
      <c r="A13" s="5" t="s">
        <v>11</v>
      </c>
      <c r="B13" s="63"/>
      <c r="C13" s="21" t="s">
        <v>48</v>
      </c>
      <c r="D13" s="21" t="s">
        <v>66</v>
      </c>
      <c r="E13" s="21" t="s">
        <v>67</v>
      </c>
      <c r="F13">
        <v>0.22429918843646399</v>
      </c>
      <c r="G13">
        <v>0.48394499227800303</v>
      </c>
      <c r="H13">
        <v>0.324529644963026</v>
      </c>
      <c r="I13">
        <v>0.24749060123891001</v>
      </c>
      <c r="J13">
        <v>-0.122361688567832</v>
      </c>
      <c r="K13">
        <f t="shared" si="0"/>
        <v>0</v>
      </c>
      <c r="L13">
        <f t="shared" si="1"/>
        <v>2</v>
      </c>
      <c r="M13">
        <f t="shared" si="2"/>
        <v>0</v>
      </c>
      <c r="N13">
        <f t="shared" si="3"/>
        <v>0</v>
      </c>
      <c r="O13">
        <f t="shared" si="4"/>
        <v>0</v>
      </c>
      <c r="P13">
        <f t="shared" si="5"/>
        <v>2</v>
      </c>
    </row>
    <row r="14" spans="1:16">
      <c r="A14" s="5" t="s">
        <v>12</v>
      </c>
      <c r="B14" s="63"/>
      <c r="C14" s="22" t="s">
        <v>68</v>
      </c>
      <c r="D14" s="22" t="s">
        <v>69</v>
      </c>
      <c r="E14" s="22" t="s">
        <v>70</v>
      </c>
      <c r="F14">
        <v>-0.11611664840743301</v>
      </c>
      <c r="G14">
        <v>0.65842749014189395</v>
      </c>
      <c r="H14">
        <v>7.6024470195026297E-2</v>
      </c>
      <c r="I14">
        <v>0.13937950615685701</v>
      </c>
      <c r="J14">
        <v>4.8737464905521499E-2</v>
      </c>
      <c r="K14">
        <f t="shared" si="0"/>
        <v>0</v>
      </c>
      <c r="L14">
        <f t="shared" si="1"/>
        <v>2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2</v>
      </c>
    </row>
    <row r="15" spans="1:16">
      <c r="A15" s="5" t="s">
        <v>15</v>
      </c>
      <c r="B15" s="63"/>
      <c r="C15" s="23" t="s">
        <v>48</v>
      </c>
      <c r="D15" s="23" t="s">
        <v>52</v>
      </c>
      <c r="E15" s="23" t="s">
        <v>71</v>
      </c>
      <c r="F15">
        <v>-0.145288912815562</v>
      </c>
      <c r="G15">
        <v>0.77264305286706303</v>
      </c>
      <c r="H15">
        <v>-5.9788059928361802E-2</v>
      </c>
      <c r="I15">
        <v>-0.113290398044724</v>
      </c>
      <c r="J15">
        <v>4.1670833102339301E-2</v>
      </c>
      <c r="K15">
        <f t="shared" si="0"/>
        <v>0</v>
      </c>
      <c r="L15">
        <f t="shared" si="1"/>
        <v>2</v>
      </c>
      <c r="M15">
        <f t="shared" si="2"/>
        <v>0</v>
      </c>
      <c r="N15">
        <f t="shared" si="3"/>
        <v>0</v>
      </c>
      <c r="O15">
        <f t="shared" si="4"/>
        <v>0</v>
      </c>
      <c r="P15">
        <f t="shared" si="5"/>
        <v>2</v>
      </c>
    </row>
    <row r="16" spans="1:16">
      <c r="A16" s="5" t="s">
        <v>22</v>
      </c>
      <c r="B16" s="63"/>
      <c r="C16" s="24" t="s">
        <v>61</v>
      </c>
      <c r="D16" s="24" t="s">
        <v>64</v>
      </c>
      <c r="E16" s="24" t="s">
        <v>47</v>
      </c>
      <c r="F16">
        <v>0.28556800699995899</v>
      </c>
      <c r="G16">
        <v>0.63331437057123796</v>
      </c>
      <c r="H16">
        <v>0.30924581425376302</v>
      </c>
      <c r="I16">
        <v>-0.25388244441346502</v>
      </c>
      <c r="J16">
        <v>-6.4028968911561804E-2</v>
      </c>
      <c r="K16">
        <f t="shared" si="0"/>
        <v>0</v>
      </c>
      <c r="L16">
        <f t="shared" si="1"/>
        <v>2</v>
      </c>
      <c r="M16">
        <f t="shared" si="2"/>
        <v>0</v>
      </c>
      <c r="N16">
        <f t="shared" si="3"/>
        <v>0</v>
      </c>
      <c r="O16">
        <f t="shared" si="4"/>
        <v>0</v>
      </c>
      <c r="P16">
        <f t="shared" si="5"/>
        <v>2</v>
      </c>
    </row>
    <row r="17" spans="1:16">
      <c r="A17" s="5" t="s">
        <v>24</v>
      </c>
      <c r="B17" s="63"/>
      <c r="C17" s="25" t="s">
        <v>51</v>
      </c>
      <c r="D17" s="25" t="s">
        <v>52</v>
      </c>
      <c r="E17" s="25" t="s">
        <v>72</v>
      </c>
      <c r="F17">
        <v>0.159892588871443</v>
      </c>
      <c r="G17">
        <v>0.60952214227403301</v>
      </c>
      <c r="H17">
        <v>0.19484728945302801</v>
      </c>
      <c r="I17">
        <v>0.121402637754459</v>
      </c>
      <c r="J17">
        <v>0.237214498342081</v>
      </c>
      <c r="K17">
        <f t="shared" si="0"/>
        <v>0</v>
      </c>
      <c r="L17">
        <f t="shared" si="1"/>
        <v>2</v>
      </c>
      <c r="M17">
        <f t="shared" si="2"/>
        <v>0</v>
      </c>
      <c r="N17">
        <f t="shared" si="3"/>
        <v>0</v>
      </c>
      <c r="O17">
        <f t="shared" si="4"/>
        <v>0</v>
      </c>
      <c r="P17">
        <f t="shared" si="5"/>
        <v>2</v>
      </c>
    </row>
    <row r="18" spans="1:16">
      <c r="A18" s="5" t="s">
        <v>26</v>
      </c>
      <c r="B18" s="63"/>
      <c r="C18" s="26" t="s">
        <v>51</v>
      </c>
      <c r="D18" s="26" t="s">
        <v>52</v>
      </c>
      <c r="E18" s="26" t="s">
        <v>59</v>
      </c>
      <c r="F18">
        <v>0.23816948005372299</v>
      </c>
      <c r="G18">
        <v>0.54083598390006604</v>
      </c>
      <c r="H18">
        <v>0.106012379178239</v>
      </c>
      <c r="I18">
        <v>0.20555201420717201</v>
      </c>
      <c r="J18">
        <v>0.249431791085616</v>
      </c>
      <c r="K18">
        <f t="shared" si="0"/>
        <v>0</v>
      </c>
      <c r="L18">
        <f t="shared" si="1"/>
        <v>2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2</v>
      </c>
    </row>
    <row r="19" spans="1:16">
      <c r="A19" s="5" t="s">
        <v>28</v>
      </c>
      <c r="B19" s="63"/>
      <c r="C19" s="20" t="s">
        <v>43</v>
      </c>
      <c r="D19" s="20" t="s">
        <v>52</v>
      </c>
      <c r="E19" s="20" t="s">
        <v>47</v>
      </c>
      <c r="F19">
        <v>0.22020055649801301</v>
      </c>
      <c r="G19">
        <v>0.31636507460469598</v>
      </c>
      <c r="H19">
        <v>-6.6891275572831893E-2</v>
      </c>
      <c r="I19">
        <v>7.1665535035703207E-2</v>
      </c>
      <c r="J19">
        <v>5.7530243167186003E-2</v>
      </c>
      <c r="K19">
        <f t="shared" si="0"/>
        <v>0</v>
      </c>
      <c r="L19">
        <f t="shared" si="1"/>
        <v>2</v>
      </c>
      <c r="M19">
        <f t="shared" si="2"/>
        <v>0</v>
      </c>
      <c r="N19">
        <f t="shared" si="3"/>
        <v>0</v>
      </c>
      <c r="O19">
        <f t="shared" si="4"/>
        <v>0</v>
      </c>
      <c r="P19">
        <f t="shared" si="5"/>
        <v>2</v>
      </c>
    </row>
    <row r="20" spans="1:16">
      <c r="A20" s="5" t="s">
        <v>36</v>
      </c>
      <c r="B20" s="63"/>
      <c r="C20" s="19" t="s">
        <v>63</v>
      </c>
      <c r="D20" s="19" t="s">
        <v>64</v>
      </c>
      <c r="E20" s="19" t="s">
        <v>65</v>
      </c>
      <c r="F20">
        <v>-8.4426777097392297E-2</v>
      </c>
      <c r="G20">
        <v>0.40748735262636798</v>
      </c>
      <c r="H20">
        <v>0.31416154418287401</v>
      </c>
      <c r="I20">
        <v>0.38880856899717198</v>
      </c>
      <c r="J20">
        <v>0.114043827030102</v>
      </c>
      <c r="K20">
        <f t="shared" si="0"/>
        <v>0</v>
      </c>
      <c r="L20">
        <f t="shared" si="1"/>
        <v>2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2</v>
      </c>
    </row>
    <row r="21" spans="1:16">
      <c r="A21" s="5" t="s">
        <v>40</v>
      </c>
      <c r="B21" s="63"/>
      <c r="C21" s="27" t="s">
        <v>57</v>
      </c>
      <c r="D21" s="27" t="s">
        <v>52</v>
      </c>
      <c r="E21" s="27" t="s">
        <v>73</v>
      </c>
      <c r="F21">
        <v>0.20969712061291801</v>
      </c>
      <c r="G21">
        <v>0.59731445471286004</v>
      </c>
      <c r="H21">
        <v>-0.10652446417445199</v>
      </c>
      <c r="I21">
        <v>0.101479991940264</v>
      </c>
      <c r="J21">
        <v>-0.47452959630818697</v>
      </c>
      <c r="K21">
        <f t="shared" si="0"/>
        <v>0</v>
      </c>
      <c r="L21">
        <f t="shared" si="1"/>
        <v>2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2</v>
      </c>
    </row>
    <row r="22" spans="1:16">
      <c r="A22" s="4" t="s">
        <v>0</v>
      </c>
      <c r="B22" s="4"/>
      <c r="C22" s="28" t="s">
        <v>43</v>
      </c>
      <c r="D22" s="28" t="s">
        <v>52</v>
      </c>
      <c r="E22" s="28" t="s">
        <v>47</v>
      </c>
      <c r="F22">
        <v>0.27151828017020202</v>
      </c>
      <c r="G22">
        <v>0.29537787801372001</v>
      </c>
      <c r="H22">
        <v>0.33636915689983399</v>
      </c>
      <c r="I22">
        <v>0.147083015275524</v>
      </c>
      <c r="J22">
        <v>0.17426762667114101</v>
      </c>
      <c r="K22">
        <f t="shared" si="0"/>
        <v>0</v>
      </c>
      <c r="L22">
        <f t="shared" si="1"/>
        <v>0</v>
      </c>
      <c r="M22">
        <f t="shared" si="2"/>
        <v>3</v>
      </c>
      <c r="N22">
        <f t="shared" si="3"/>
        <v>0</v>
      </c>
      <c r="O22">
        <f t="shared" si="4"/>
        <v>0</v>
      </c>
      <c r="P22">
        <f t="shared" si="5"/>
        <v>3</v>
      </c>
    </row>
    <row r="23" spans="1:16">
      <c r="A23" s="4" t="s">
        <v>4</v>
      </c>
      <c r="B23" s="4"/>
      <c r="C23" s="29" t="s">
        <v>43</v>
      </c>
      <c r="D23" s="29" t="s">
        <v>52</v>
      </c>
      <c r="E23" s="29" t="s">
        <v>47</v>
      </c>
      <c r="F23">
        <v>0.188737197427014</v>
      </c>
      <c r="G23">
        <v>-0.166396561316807</v>
      </c>
      <c r="H23">
        <v>0.42689674087696</v>
      </c>
      <c r="I23">
        <v>0.29974223506507403</v>
      </c>
      <c r="J23">
        <v>0.280710637284175</v>
      </c>
      <c r="K23">
        <f t="shared" si="0"/>
        <v>0</v>
      </c>
      <c r="L23">
        <f t="shared" si="1"/>
        <v>0</v>
      </c>
      <c r="M23">
        <f t="shared" si="2"/>
        <v>3</v>
      </c>
      <c r="N23">
        <f t="shared" si="3"/>
        <v>0</v>
      </c>
      <c r="O23">
        <f t="shared" si="4"/>
        <v>0</v>
      </c>
      <c r="P23">
        <f t="shared" si="5"/>
        <v>3</v>
      </c>
    </row>
    <row r="24" spans="1:16">
      <c r="A24" s="4" t="s">
        <v>13</v>
      </c>
      <c r="B24" s="4"/>
      <c r="C24" s="30" t="s">
        <v>48</v>
      </c>
      <c r="D24" s="30" t="s">
        <v>74</v>
      </c>
      <c r="E24" s="30" t="s">
        <v>47</v>
      </c>
      <c r="F24">
        <v>0.37816680437905598</v>
      </c>
      <c r="G24">
        <v>9.0177686003914907E-3</v>
      </c>
      <c r="H24">
        <v>0.39732509686002798</v>
      </c>
      <c r="I24">
        <v>-6.5944547725259706E-2</v>
      </c>
      <c r="J24">
        <v>-0.27944273992705598</v>
      </c>
      <c r="K24">
        <f t="shared" si="0"/>
        <v>0</v>
      </c>
      <c r="L24">
        <f t="shared" si="1"/>
        <v>0</v>
      </c>
      <c r="M24">
        <f t="shared" si="2"/>
        <v>3</v>
      </c>
      <c r="N24">
        <f t="shared" si="3"/>
        <v>0</v>
      </c>
      <c r="O24">
        <f t="shared" si="4"/>
        <v>0</v>
      </c>
      <c r="P24">
        <f t="shared" si="5"/>
        <v>3</v>
      </c>
    </row>
    <row r="25" spans="1:16">
      <c r="A25" s="4" t="s">
        <v>19</v>
      </c>
      <c r="B25" s="4"/>
      <c r="C25" s="31" t="s">
        <v>43</v>
      </c>
      <c r="D25" s="31" t="s">
        <v>52</v>
      </c>
      <c r="E25" s="31" t="s">
        <v>71</v>
      </c>
      <c r="F25">
        <v>6.4692801613776205E-2</v>
      </c>
      <c r="G25">
        <v>-3.8638754541422599E-2</v>
      </c>
      <c r="H25">
        <v>0.41088425025243802</v>
      </c>
      <c r="I25">
        <v>0.25691379402123399</v>
      </c>
      <c r="J25">
        <v>-0.20851171170962801</v>
      </c>
      <c r="K25">
        <f t="shared" si="0"/>
        <v>0</v>
      </c>
      <c r="L25">
        <f t="shared" si="1"/>
        <v>0</v>
      </c>
      <c r="M25">
        <f t="shared" si="2"/>
        <v>3</v>
      </c>
      <c r="N25">
        <f t="shared" si="3"/>
        <v>0</v>
      </c>
      <c r="O25">
        <f t="shared" si="4"/>
        <v>0</v>
      </c>
      <c r="P25">
        <f t="shared" si="5"/>
        <v>3</v>
      </c>
    </row>
    <row r="26" spans="1:16">
      <c r="A26" s="4" t="s">
        <v>21</v>
      </c>
      <c r="B26" s="4"/>
      <c r="C26" s="32" t="s">
        <v>51</v>
      </c>
      <c r="D26" s="32" t="s">
        <v>46</v>
      </c>
      <c r="E26" s="32" t="s">
        <v>59</v>
      </c>
      <c r="F26">
        <v>0.25010710124447899</v>
      </c>
      <c r="G26">
        <v>-0.101621870609063</v>
      </c>
      <c r="H26">
        <v>0.46192966227421101</v>
      </c>
      <c r="I26">
        <v>0.29392597137494902</v>
      </c>
      <c r="J26">
        <v>-0.336505859090308</v>
      </c>
      <c r="K26">
        <f t="shared" si="0"/>
        <v>0</v>
      </c>
      <c r="L26">
        <f t="shared" si="1"/>
        <v>0</v>
      </c>
      <c r="M26">
        <f t="shared" si="2"/>
        <v>3</v>
      </c>
      <c r="N26">
        <f t="shared" si="3"/>
        <v>0</v>
      </c>
      <c r="O26">
        <f t="shared" si="4"/>
        <v>0</v>
      </c>
      <c r="P26">
        <f t="shared" si="5"/>
        <v>3</v>
      </c>
    </row>
    <row r="27" spans="1:16">
      <c r="A27" s="4" t="s">
        <v>23</v>
      </c>
      <c r="B27" s="4"/>
      <c r="C27" s="33" t="s">
        <v>61</v>
      </c>
      <c r="D27" s="33" t="s">
        <v>52</v>
      </c>
      <c r="E27" s="33" t="s">
        <v>72</v>
      </c>
      <c r="F27">
        <v>0.14169669025398299</v>
      </c>
      <c r="G27">
        <v>9.2227958932625306E-3</v>
      </c>
      <c r="H27">
        <v>0.57214712524818701</v>
      </c>
      <c r="I27">
        <v>-4.1478554054069298E-2</v>
      </c>
      <c r="J27">
        <v>0.114090421150192</v>
      </c>
      <c r="K27">
        <f t="shared" si="0"/>
        <v>0</v>
      </c>
      <c r="L27">
        <f t="shared" si="1"/>
        <v>0</v>
      </c>
      <c r="M27">
        <f t="shared" si="2"/>
        <v>3</v>
      </c>
      <c r="N27">
        <f t="shared" si="3"/>
        <v>0</v>
      </c>
      <c r="O27">
        <f t="shared" si="4"/>
        <v>0</v>
      </c>
      <c r="P27">
        <f t="shared" si="5"/>
        <v>3</v>
      </c>
    </row>
    <row r="28" spans="1:16">
      <c r="A28" s="4" t="s">
        <v>30</v>
      </c>
      <c r="B28" s="4"/>
      <c r="C28" s="37" t="s">
        <v>43</v>
      </c>
      <c r="D28" s="37" t="s">
        <v>52</v>
      </c>
      <c r="E28" s="37" t="s">
        <v>75</v>
      </c>
      <c r="F28">
        <v>-0.100812576287015</v>
      </c>
      <c r="G28">
        <v>0.19122452308542701</v>
      </c>
      <c r="H28">
        <v>0.51990523005584299</v>
      </c>
      <c r="I28">
        <v>0.114688515373794</v>
      </c>
      <c r="J28">
        <v>0.22992001301519599</v>
      </c>
      <c r="K28">
        <f t="shared" si="0"/>
        <v>0</v>
      </c>
      <c r="L28">
        <f t="shared" si="1"/>
        <v>0</v>
      </c>
      <c r="M28">
        <f t="shared" si="2"/>
        <v>3</v>
      </c>
      <c r="N28">
        <f t="shared" si="3"/>
        <v>0</v>
      </c>
      <c r="O28">
        <f t="shared" si="4"/>
        <v>0</v>
      </c>
      <c r="P28">
        <f t="shared" si="5"/>
        <v>3</v>
      </c>
    </row>
    <row r="29" spans="1:16">
      <c r="A29" s="4" t="s">
        <v>31</v>
      </c>
      <c r="B29" s="4"/>
      <c r="C29" s="38" t="s">
        <v>68</v>
      </c>
      <c r="D29" s="38" t="s">
        <v>76</v>
      </c>
      <c r="E29" s="38" t="s">
        <v>77</v>
      </c>
      <c r="F29">
        <v>6.6614804887444604E-2</v>
      </c>
      <c r="G29">
        <v>-3.7511315938411498E-2</v>
      </c>
      <c r="H29">
        <v>0.388300101696269</v>
      </c>
      <c r="I29">
        <v>0.27218457458057499</v>
      </c>
      <c r="J29">
        <v>-0.21810588306095899</v>
      </c>
      <c r="K29">
        <f t="shared" si="0"/>
        <v>0</v>
      </c>
      <c r="L29">
        <f t="shared" si="1"/>
        <v>0</v>
      </c>
      <c r="M29">
        <f t="shared" si="2"/>
        <v>3</v>
      </c>
      <c r="N29">
        <f t="shared" si="3"/>
        <v>0</v>
      </c>
      <c r="O29">
        <f t="shared" si="4"/>
        <v>0</v>
      </c>
      <c r="P29">
        <f t="shared" si="5"/>
        <v>3</v>
      </c>
    </row>
    <row r="30" spans="1:16">
      <c r="A30" s="4" t="s">
        <v>33</v>
      </c>
      <c r="B30" s="4"/>
      <c r="C30" s="34" t="s">
        <v>63</v>
      </c>
      <c r="D30" s="34" t="s">
        <v>64</v>
      </c>
      <c r="E30" s="34" t="s">
        <v>65</v>
      </c>
      <c r="F30">
        <v>-6.0410819905753602E-2</v>
      </c>
      <c r="G30">
        <v>0.335187328410678</v>
      </c>
      <c r="H30">
        <v>0.58715857774858304</v>
      </c>
      <c r="I30">
        <v>-7.3735527496103695E-2</v>
      </c>
      <c r="J30">
        <v>1.9227286103271801E-2</v>
      </c>
      <c r="K30">
        <f t="shared" si="0"/>
        <v>0</v>
      </c>
      <c r="L30">
        <f t="shared" si="1"/>
        <v>0</v>
      </c>
      <c r="M30">
        <f t="shared" si="2"/>
        <v>3</v>
      </c>
      <c r="N30">
        <f t="shared" si="3"/>
        <v>0</v>
      </c>
      <c r="O30">
        <f t="shared" si="4"/>
        <v>0</v>
      </c>
      <c r="P30">
        <f t="shared" si="5"/>
        <v>3</v>
      </c>
    </row>
    <row r="31" spans="1:16">
      <c r="A31" s="4" t="s">
        <v>37</v>
      </c>
      <c r="B31" s="4"/>
      <c r="C31" s="35" t="s">
        <v>63</v>
      </c>
      <c r="D31" s="35" t="s">
        <v>64</v>
      </c>
      <c r="E31" s="35" t="s">
        <v>65</v>
      </c>
      <c r="F31">
        <v>0.118286915201992</v>
      </c>
      <c r="G31">
        <v>5.04710081959039E-3</v>
      </c>
      <c r="H31">
        <v>0.52955639409482402</v>
      </c>
      <c r="I31">
        <v>-8.4822778545728603E-2</v>
      </c>
      <c r="J31">
        <v>0.38159070125078598</v>
      </c>
      <c r="K31">
        <f t="shared" si="0"/>
        <v>0</v>
      </c>
      <c r="L31">
        <f t="shared" si="1"/>
        <v>0</v>
      </c>
      <c r="M31">
        <f t="shared" si="2"/>
        <v>3</v>
      </c>
      <c r="N31">
        <f t="shared" si="3"/>
        <v>0</v>
      </c>
      <c r="O31">
        <f t="shared" si="4"/>
        <v>0</v>
      </c>
      <c r="P31">
        <f t="shared" si="5"/>
        <v>3</v>
      </c>
    </row>
    <row r="32" spans="1:16">
      <c r="A32" s="4" t="s">
        <v>38</v>
      </c>
      <c r="B32" s="4"/>
      <c r="C32" s="36" t="s">
        <v>63</v>
      </c>
      <c r="D32" s="36" t="s">
        <v>64</v>
      </c>
      <c r="E32" s="36" t="s">
        <v>65</v>
      </c>
      <c r="F32">
        <v>-0.286999805813489</v>
      </c>
      <c r="G32">
        <v>0.178917521363022</v>
      </c>
      <c r="H32">
        <v>0.79846018875487301</v>
      </c>
      <c r="I32">
        <v>0.20883987866517201</v>
      </c>
      <c r="J32">
        <v>-2.9967236438246399E-2</v>
      </c>
      <c r="K32">
        <f t="shared" si="0"/>
        <v>0</v>
      </c>
      <c r="L32">
        <f t="shared" si="1"/>
        <v>0</v>
      </c>
      <c r="M32">
        <f t="shared" si="2"/>
        <v>3</v>
      </c>
      <c r="N32">
        <f t="shared" si="3"/>
        <v>0</v>
      </c>
      <c r="O32">
        <f t="shared" si="4"/>
        <v>0</v>
      </c>
      <c r="P32">
        <f t="shared" si="5"/>
        <v>3</v>
      </c>
    </row>
    <row r="33" spans="1:16">
      <c r="A33" s="4" t="s">
        <v>39</v>
      </c>
      <c r="B33" s="4"/>
      <c r="C33" s="36" t="s">
        <v>63</v>
      </c>
      <c r="D33" s="36" t="s">
        <v>64</v>
      </c>
      <c r="E33" s="36" t="s">
        <v>65</v>
      </c>
      <c r="F33">
        <v>0.25617173569892898</v>
      </c>
      <c r="G33">
        <v>-0.142189263122174</v>
      </c>
      <c r="H33">
        <v>0.71548274377451804</v>
      </c>
      <c r="I33">
        <v>-8.9161194797317198E-2</v>
      </c>
      <c r="J33">
        <v>-1.5456225402290099E-2</v>
      </c>
      <c r="K33">
        <f t="shared" si="0"/>
        <v>0</v>
      </c>
      <c r="L33">
        <f t="shared" si="1"/>
        <v>0</v>
      </c>
      <c r="M33">
        <f t="shared" si="2"/>
        <v>3</v>
      </c>
      <c r="N33">
        <f t="shared" si="3"/>
        <v>0</v>
      </c>
      <c r="O33">
        <f t="shared" si="4"/>
        <v>0</v>
      </c>
      <c r="P33">
        <f t="shared" si="5"/>
        <v>3</v>
      </c>
    </row>
    <row r="34" spans="1:16">
      <c r="A34" s="6" t="s">
        <v>2</v>
      </c>
      <c r="B34" s="6"/>
      <c r="C34" s="44" t="s">
        <v>43</v>
      </c>
      <c r="D34" s="44" t="s">
        <v>52</v>
      </c>
      <c r="E34" s="44" t="s">
        <v>67</v>
      </c>
      <c r="F34">
        <v>0.27653443126439498</v>
      </c>
      <c r="G34">
        <v>4.0851306817833402E-2</v>
      </c>
      <c r="H34">
        <v>0.22704849395221</v>
      </c>
      <c r="I34">
        <v>0.54232452759087502</v>
      </c>
      <c r="J34">
        <v>0.198281845031822</v>
      </c>
      <c r="K34">
        <f t="shared" si="0"/>
        <v>0</v>
      </c>
      <c r="L34">
        <f t="shared" si="1"/>
        <v>0</v>
      </c>
      <c r="M34">
        <f t="shared" si="2"/>
        <v>0</v>
      </c>
      <c r="N34">
        <f t="shared" si="3"/>
        <v>4</v>
      </c>
      <c r="O34">
        <f t="shared" si="4"/>
        <v>0</v>
      </c>
      <c r="P34">
        <f t="shared" si="5"/>
        <v>4</v>
      </c>
    </row>
    <row r="35" spans="1:16">
      <c r="A35" s="6" t="s">
        <v>14</v>
      </c>
      <c r="B35" s="6"/>
      <c r="C35" s="43" t="s">
        <v>51</v>
      </c>
      <c r="D35" s="43" t="s">
        <v>80</v>
      </c>
      <c r="E35" s="43" t="s">
        <v>81</v>
      </c>
      <c r="F35">
        <v>0.208777856302443</v>
      </c>
      <c r="G35">
        <v>0.35183074793191899</v>
      </c>
      <c r="H35">
        <v>-0.185133848987244</v>
      </c>
      <c r="I35">
        <v>0.57102885954028004</v>
      </c>
      <c r="J35">
        <v>0.27762746924602799</v>
      </c>
      <c r="K35">
        <f t="shared" si="0"/>
        <v>0</v>
      </c>
      <c r="L35">
        <f t="shared" si="1"/>
        <v>0</v>
      </c>
      <c r="M35">
        <f t="shared" si="2"/>
        <v>0</v>
      </c>
      <c r="N35">
        <f t="shared" si="3"/>
        <v>4</v>
      </c>
      <c r="O35">
        <f t="shared" si="4"/>
        <v>0</v>
      </c>
      <c r="P35">
        <f t="shared" si="5"/>
        <v>4</v>
      </c>
    </row>
    <row r="36" spans="1:16">
      <c r="A36" s="6" t="s">
        <v>17</v>
      </c>
      <c r="B36" s="6"/>
      <c r="C36" s="42" t="s">
        <v>57</v>
      </c>
      <c r="D36" s="42" t="s">
        <v>52</v>
      </c>
      <c r="E36" s="42" t="s">
        <v>47</v>
      </c>
      <c r="F36">
        <v>-0.132818720367432</v>
      </c>
      <c r="G36">
        <v>8.5413064740788705E-2</v>
      </c>
      <c r="H36">
        <v>0.135576068295578</v>
      </c>
      <c r="I36">
        <v>0.23542621928320301</v>
      </c>
      <c r="J36">
        <v>-0.37900587144898101</v>
      </c>
      <c r="K36">
        <f t="shared" si="0"/>
        <v>0</v>
      </c>
      <c r="L36">
        <f t="shared" si="1"/>
        <v>0</v>
      </c>
      <c r="M36">
        <f t="shared" si="2"/>
        <v>0</v>
      </c>
      <c r="N36">
        <f t="shared" si="3"/>
        <v>4</v>
      </c>
      <c r="O36">
        <f t="shared" si="4"/>
        <v>0</v>
      </c>
      <c r="P36">
        <f t="shared" si="5"/>
        <v>4</v>
      </c>
    </row>
    <row r="37" spans="1:16">
      <c r="A37" s="6" t="s">
        <v>20</v>
      </c>
      <c r="B37" s="6"/>
      <c r="C37" s="41" t="s">
        <v>68</v>
      </c>
      <c r="D37" s="41" t="s">
        <v>78</v>
      </c>
      <c r="E37" s="41" t="s">
        <v>79</v>
      </c>
      <c r="F37">
        <v>0.260914771775065</v>
      </c>
      <c r="G37">
        <v>5.1110997653207304E-3</v>
      </c>
      <c r="H37">
        <v>0.186193184064539</v>
      </c>
      <c r="I37">
        <v>0.563651190558766</v>
      </c>
      <c r="J37">
        <v>-0.289468914160808</v>
      </c>
      <c r="K37">
        <f t="shared" si="0"/>
        <v>0</v>
      </c>
      <c r="L37">
        <f t="shared" si="1"/>
        <v>0</v>
      </c>
      <c r="M37">
        <f t="shared" si="2"/>
        <v>0</v>
      </c>
      <c r="N37">
        <f t="shared" si="3"/>
        <v>4</v>
      </c>
      <c r="O37">
        <f t="shared" si="4"/>
        <v>0</v>
      </c>
      <c r="P37">
        <f t="shared" si="5"/>
        <v>4</v>
      </c>
    </row>
    <row r="38" spans="1:16">
      <c r="A38" s="6" t="s">
        <v>34</v>
      </c>
      <c r="B38" s="6"/>
      <c r="C38" s="39" t="s">
        <v>63</v>
      </c>
      <c r="D38" s="39" t="s">
        <v>64</v>
      </c>
      <c r="E38" s="39" t="s">
        <v>65</v>
      </c>
      <c r="F38">
        <v>0.10210181984359799</v>
      </c>
      <c r="G38">
        <v>0.27465120294105</v>
      </c>
      <c r="H38">
        <v>-3.3360573802800997E-2</v>
      </c>
      <c r="I38">
        <v>0.51281645705879297</v>
      </c>
      <c r="J38">
        <v>0.21497438921175499</v>
      </c>
      <c r="K38">
        <f t="shared" si="0"/>
        <v>0</v>
      </c>
      <c r="L38">
        <f t="shared" si="1"/>
        <v>0</v>
      </c>
      <c r="M38">
        <f t="shared" si="2"/>
        <v>0</v>
      </c>
      <c r="N38">
        <f t="shared" si="3"/>
        <v>4</v>
      </c>
      <c r="O38">
        <f t="shared" si="4"/>
        <v>0</v>
      </c>
      <c r="P38">
        <f t="shared" si="5"/>
        <v>4</v>
      </c>
    </row>
    <row r="39" spans="1:16">
      <c r="A39" s="6" t="s">
        <v>35</v>
      </c>
      <c r="B39" s="6"/>
      <c r="C39" s="39" t="s">
        <v>63</v>
      </c>
      <c r="D39" s="39" t="s">
        <v>64</v>
      </c>
      <c r="E39" s="39" t="s">
        <v>65</v>
      </c>
      <c r="F39">
        <v>-0.143778782701937</v>
      </c>
      <c r="G39">
        <v>-0.13760803618011</v>
      </c>
      <c r="H39">
        <v>7.5806730548398496E-2</v>
      </c>
      <c r="I39">
        <v>0.87817604549969597</v>
      </c>
      <c r="J39">
        <v>-0.12320175018697301</v>
      </c>
      <c r="K39">
        <f t="shared" si="0"/>
        <v>0</v>
      </c>
      <c r="L39">
        <f t="shared" si="1"/>
        <v>0</v>
      </c>
      <c r="M39">
        <f t="shared" si="2"/>
        <v>0</v>
      </c>
      <c r="N39">
        <f t="shared" si="3"/>
        <v>4</v>
      </c>
      <c r="O39">
        <f t="shared" si="4"/>
        <v>0</v>
      </c>
      <c r="P39">
        <f t="shared" si="5"/>
        <v>4</v>
      </c>
    </row>
    <row r="40" spans="1:16">
      <c r="A40" s="6" t="s">
        <v>41</v>
      </c>
      <c r="B40" s="6"/>
      <c r="C40" s="40" t="s">
        <v>57</v>
      </c>
      <c r="D40" s="40" t="s">
        <v>52</v>
      </c>
      <c r="E40" s="40" t="s">
        <v>67</v>
      </c>
      <c r="F40">
        <v>0.129607492800176</v>
      </c>
      <c r="G40">
        <v>6.3676579169428094E-2</v>
      </c>
      <c r="H40">
        <v>-4.96525078521457E-2</v>
      </c>
      <c r="I40">
        <v>0.20199917883752</v>
      </c>
      <c r="J40">
        <v>0.152934309610436</v>
      </c>
      <c r="K40">
        <f t="shared" si="0"/>
        <v>0</v>
      </c>
      <c r="L40">
        <f t="shared" si="1"/>
        <v>0</v>
      </c>
      <c r="M40">
        <f t="shared" si="2"/>
        <v>0</v>
      </c>
      <c r="N40">
        <f t="shared" si="3"/>
        <v>4</v>
      </c>
      <c r="O40">
        <f t="shared" si="4"/>
        <v>0</v>
      </c>
      <c r="P40">
        <f t="shared" si="5"/>
        <v>4</v>
      </c>
    </row>
    <row r="41" spans="1:16">
      <c r="A41" s="7" t="s">
        <v>5</v>
      </c>
      <c r="B41" s="7"/>
      <c r="C41" s="45" t="s">
        <v>43</v>
      </c>
      <c r="D41" s="45" t="s">
        <v>52</v>
      </c>
      <c r="E41" s="45" t="s">
        <v>47</v>
      </c>
      <c r="F41">
        <v>6.3669939416491197E-2</v>
      </c>
      <c r="G41">
        <v>-0.104177985536275</v>
      </c>
      <c r="H41">
        <v>0.35367913656701699</v>
      </c>
      <c r="I41">
        <v>0.160088433927769</v>
      </c>
      <c r="J41">
        <v>0.52930834226296497</v>
      </c>
      <c r="K41">
        <f t="shared" si="0"/>
        <v>0</v>
      </c>
      <c r="L41">
        <f t="shared" si="1"/>
        <v>0</v>
      </c>
      <c r="M41">
        <f t="shared" si="2"/>
        <v>0</v>
      </c>
      <c r="N41">
        <f t="shared" si="3"/>
        <v>0</v>
      </c>
      <c r="O41">
        <f t="shared" si="4"/>
        <v>5</v>
      </c>
      <c r="P41">
        <f t="shared" si="5"/>
        <v>5</v>
      </c>
    </row>
    <row r="42" spans="1:16">
      <c r="A42" s="7" t="s">
        <v>9</v>
      </c>
      <c r="B42" s="7"/>
      <c r="C42" s="46" t="s">
        <v>61</v>
      </c>
      <c r="D42" s="46" t="s">
        <v>52</v>
      </c>
      <c r="E42" s="46" t="s">
        <v>50</v>
      </c>
      <c r="F42">
        <v>0.20583396760634201</v>
      </c>
      <c r="G42">
        <v>-0.54355194437505405</v>
      </c>
      <c r="H42">
        <v>0.137257305607969</v>
      </c>
      <c r="I42">
        <v>0.10644907923998</v>
      </c>
      <c r="J42">
        <v>0.27361215562105701</v>
      </c>
      <c r="K42">
        <f t="shared" si="0"/>
        <v>0</v>
      </c>
      <c r="L42">
        <f t="shared" si="1"/>
        <v>0</v>
      </c>
      <c r="M42">
        <f t="shared" si="2"/>
        <v>0</v>
      </c>
      <c r="N42">
        <f t="shared" si="3"/>
        <v>0</v>
      </c>
      <c r="O42">
        <f t="shared" si="4"/>
        <v>5</v>
      </c>
      <c r="P42">
        <f t="shared" si="5"/>
        <v>5</v>
      </c>
    </row>
    <row r="43" spans="1:16">
      <c r="A43" s="7" t="s">
        <v>32</v>
      </c>
      <c r="B43" s="7"/>
      <c r="C43" s="47" t="s">
        <v>63</v>
      </c>
      <c r="D43" s="47" t="s">
        <v>64</v>
      </c>
      <c r="E43" s="47" t="s">
        <v>65</v>
      </c>
      <c r="F43">
        <v>3.6642836122892403E-2</v>
      </c>
      <c r="G43">
        <v>7.9650486482951699E-2</v>
      </c>
      <c r="H43">
        <v>-2.4514993449496401E-2</v>
      </c>
      <c r="I43">
        <v>-6.3498658839422101E-2</v>
      </c>
      <c r="J43">
        <v>0.769738852041149</v>
      </c>
      <c r="K43">
        <f t="shared" si="0"/>
        <v>0</v>
      </c>
      <c r="L43">
        <f t="shared" si="1"/>
        <v>0</v>
      </c>
      <c r="M43">
        <f t="shared" si="2"/>
        <v>0</v>
      </c>
      <c r="N43">
        <f t="shared" si="3"/>
        <v>0</v>
      </c>
      <c r="O43">
        <f t="shared" si="4"/>
        <v>5</v>
      </c>
      <c r="P43">
        <f t="shared" si="5"/>
        <v>5</v>
      </c>
    </row>
  </sheetData>
  <sortState ref="A2:P43">
    <sortCondition ref="P2:P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official1</vt:lpstr>
      <vt:lpstr>official2</vt:lpstr>
      <vt:lpstr>data_q_method_oblimin_rotation_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2019-07-19T14:38:27Z</dcterms:created>
  <dcterms:modified xsi:type="dcterms:W3CDTF">2019-07-19T16:47:27Z</dcterms:modified>
</cp:coreProperties>
</file>