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12780" yWindow="120" windowWidth="11652" windowHeight="6036" activeTab="8"/>
  </bookViews>
  <sheets>
    <sheet name="3" sheetId="5" r:id="rId1"/>
    <sheet name="3_" sheetId="15" r:id="rId2"/>
    <sheet name="4" sheetId="8" r:id="rId3"/>
    <sheet name="4_" sheetId="16" r:id="rId4"/>
    <sheet name="10" sheetId="11" r:id="rId5"/>
    <sheet name="11" sheetId="12" r:id="rId6"/>
    <sheet name="17" sheetId="13" r:id="rId7"/>
    <sheet name="18" sheetId="14" r:id="rId8"/>
    <sheet name="24" sheetId="17" r:id="rId9"/>
    <sheet name="feature_importance" sheetId="6" r:id="rId10"/>
    <sheet name="20151205" sheetId="7" r:id="rId11"/>
  </sheets>
  <calcPr calcId="145621"/>
</workbook>
</file>

<file path=xl/calcChain.xml><?xml version="1.0" encoding="utf-8"?>
<calcChain xmlns="http://schemas.openxmlformats.org/spreadsheetml/2006/main">
  <c r="N18" i="17" l="1"/>
  <c r="N17" i="17"/>
  <c r="P17" i="17"/>
  <c r="P18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K3" i="17" s="1"/>
  <c r="J2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K7" i="17" l="1"/>
  <c r="K4" i="17"/>
  <c r="K8" i="17"/>
  <c r="K5" i="17"/>
  <c r="K2" i="17"/>
  <c r="K6" i="17"/>
  <c r="J1" i="17"/>
  <c r="E78" i="17" l="1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F7" i="17" l="1"/>
  <c r="F3" i="17"/>
  <c r="F8" i="17"/>
  <c r="F4" i="17"/>
  <c r="F5" i="17"/>
  <c r="F2" i="17"/>
  <c r="F6" i="17"/>
  <c r="E1" i="17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1" i="16" l="1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F1" i="15" l="1"/>
  <c r="I17" i="14"/>
  <c r="I2" i="14"/>
  <c r="I23" i="14"/>
  <c r="I73" i="14"/>
  <c r="I72" i="14"/>
  <c r="I66" i="14"/>
  <c r="I65" i="14"/>
  <c r="I59" i="14"/>
  <c r="I58" i="14"/>
  <c r="I52" i="14"/>
  <c r="I51" i="14"/>
  <c r="I45" i="14"/>
  <c r="I44" i="14"/>
  <c r="I38" i="14"/>
  <c r="I37" i="14"/>
  <c r="I31" i="14"/>
  <c r="I30" i="14"/>
  <c r="I24" i="14"/>
  <c r="I16" i="14"/>
  <c r="I10" i="14"/>
  <c r="I9" i="14"/>
  <c r="I3" i="14"/>
  <c r="J3" i="14" l="1"/>
  <c r="I1" i="14"/>
  <c r="J2" i="14"/>
  <c r="G80" i="13" l="1"/>
  <c r="G79" i="13"/>
  <c r="G37" i="13"/>
  <c r="G10" i="13"/>
  <c r="G73" i="13"/>
  <c r="G72" i="13"/>
  <c r="G66" i="13"/>
  <c r="G65" i="13"/>
  <c r="G59" i="13"/>
  <c r="G58" i="13"/>
  <c r="G52" i="13"/>
  <c r="G51" i="13"/>
  <c r="G45" i="13"/>
  <c r="G44" i="13"/>
  <c r="G38" i="13"/>
  <c r="G31" i="13"/>
  <c r="G30" i="13"/>
  <c r="G24" i="13"/>
  <c r="G17" i="13"/>
  <c r="G16" i="13"/>
  <c r="G9" i="13"/>
  <c r="G3" i="13"/>
  <c r="H3" i="13" l="1"/>
  <c r="H2" i="13"/>
  <c r="G1" i="13"/>
  <c r="G77" i="12"/>
  <c r="G76" i="12"/>
  <c r="G75" i="12"/>
  <c r="G74" i="12"/>
  <c r="G73" i="12"/>
  <c r="G72" i="12"/>
  <c r="G70" i="12"/>
  <c r="G69" i="12"/>
  <c r="G68" i="12"/>
  <c r="G67" i="12"/>
  <c r="G66" i="12"/>
  <c r="G65" i="12"/>
  <c r="G63" i="12"/>
  <c r="G62" i="12"/>
  <c r="G61" i="12"/>
  <c r="G60" i="12"/>
  <c r="G59" i="12"/>
  <c r="G58" i="12"/>
  <c r="G56" i="12"/>
  <c r="G55" i="12"/>
  <c r="G54" i="12"/>
  <c r="G53" i="12"/>
  <c r="G52" i="12"/>
  <c r="G51" i="12"/>
  <c r="G49" i="12"/>
  <c r="G48" i="12"/>
  <c r="G47" i="12"/>
  <c r="G46" i="12"/>
  <c r="G45" i="12"/>
  <c r="G44" i="12"/>
  <c r="G42" i="12"/>
  <c r="G41" i="12"/>
  <c r="G40" i="12"/>
  <c r="G39" i="12"/>
  <c r="G38" i="12"/>
  <c r="G37" i="12"/>
  <c r="G35" i="12"/>
  <c r="G34" i="12"/>
  <c r="G33" i="12"/>
  <c r="G32" i="12"/>
  <c r="G31" i="12"/>
  <c r="G30" i="12"/>
  <c r="G28" i="12"/>
  <c r="G27" i="12"/>
  <c r="G26" i="12"/>
  <c r="G25" i="12"/>
  <c r="G24" i="12"/>
  <c r="G23" i="12"/>
  <c r="G21" i="12"/>
  <c r="G20" i="12"/>
  <c r="G19" i="12"/>
  <c r="G18" i="12"/>
  <c r="G17" i="12"/>
  <c r="G16" i="12"/>
  <c r="G14" i="12"/>
  <c r="G13" i="12"/>
  <c r="G12" i="12"/>
  <c r="G11" i="12"/>
  <c r="G10" i="12"/>
  <c r="G9" i="12"/>
  <c r="G3" i="12"/>
  <c r="G6" i="12"/>
  <c r="G7" i="12"/>
  <c r="G5" i="12"/>
  <c r="G4" i="12"/>
  <c r="H4" i="12" s="1"/>
  <c r="G2" i="12"/>
  <c r="H2" i="12" l="1"/>
  <c r="H6" i="12"/>
  <c r="H3" i="12"/>
  <c r="H7" i="12"/>
  <c r="H5" i="12"/>
  <c r="G1" i="12"/>
  <c r="M84" i="11"/>
  <c r="M83" i="11"/>
  <c r="M82" i="11"/>
  <c r="M81" i="11"/>
  <c r="M80" i="11"/>
  <c r="M79" i="11"/>
  <c r="M77" i="11"/>
  <c r="M76" i="11"/>
  <c r="M75" i="11"/>
  <c r="M74" i="11"/>
  <c r="M73" i="11"/>
  <c r="M72" i="11"/>
  <c r="M70" i="11"/>
  <c r="M69" i="11"/>
  <c r="M68" i="11"/>
  <c r="M67" i="11"/>
  <c r="M66" i="11"/>
  <c r="M65" i="11"/>
  <c r="M63" i="11"/>
  <c r="M62" i="11"/>
  <c r="M61" i="11"/>
  <c r="M60" i="11"/>
  <c r="M59" i="11"/>
  <c r="M58" i="11"/>
  <c r="M56" i="11"/>
  <c r="M55" i="11"/>
  <c r="M54" i="11"/>
  <c r="M53" i="11"/>
  <c r="M52" i="11"/>
  <c r="M51" i="11"/>
  <c r="M49" i="11"/>
  <c r="M48" i="11"/>
  <c r="M47" i="11"/>
  <c r="M46" i="11"/>
  <c r="M45" i="11"/>
  <c r="M44" i="11"/>
  <c r="M42" i="11"/>
  <c r="M41" i="11"/>
  <c r="M40" i="11"/>
  <c r="M39" i="11"/>
  <c r="M38" i="11"/>
  <c r="M37" i="11"/>
  <c r="M35" i="11"/>
  <c r="M34" i="11"/>
  <c r="M33" i="11"/>
  <c r="M32" i="11"/>
  <c r="M31" i="11"/>
  <c r="M30" i="11"/>
  <c r="M28" i="11"/>
  <c r="M27" i="11"/>
  <c r="M26" i="11"/>
  <c r="M25" i="11"/>
  <c r="M24" i="11"/>
  <c r="M23" i="11"/>
  <c r="M21" i="11"/>
  <c r="M20" i="11"/>
  <c r="M19" i="11"/>
  <c r="M18" i="11"/>
  <c r="M17" i="11"/>
  <c r="M16" i="11"/>
  <c r="M14" i="11"/>
  <c r="N7" i="11" s="1"/>
  <c r="M13" i="11"/>
  <c r="N6" i="11" s="1"/>
  <c r="M12" i="11"/>
  <c r="M11" i="11"/>
  <c r="M10" i="11"/>
  <c r="N3" i="11" s="1"/>
  <c r="M9" i="11"/>
  <c r="N2" i="11" s="1"/>
  <c r="M7" i="11"/>
  <c r="M6" i="11"/>
  <c r="M5" i="11"/>
  <c r="N5" i="11" s="1"/>
  <c r="M4" i="11"/>
  <c r="N4" i="11" s="1"/>
  <c r="M3" i="11"/>
  <c r="M2" i="11"/>
  <c r="M1" i="11" l="1"/>
  <c r="AA84" i="11"/>
  <c r="AA83" i="11"/>
  <c r="AA82" i="11"/>
  <c r="AA81" i="11"/>
  <c r="AA80" i="11"/>
  <c r="AA79" i="11"/>
  <c r="AA77" i="11"/>
  <c r="AA76" i="11"/>
  <c r="AA75" i="11"/>
  <c r="AA74" i="11"/>
  <c r="AA73" i="11"/>
  <c r="AA72" i="11"/>
  <c r="AA70" i="11"/>
  <c r="AA69" i="11"/>
  <c r="AA68" i="11"/>
  <c r="AA67" i="11"/>
  <c r="AA66" i="11"/>
  <c r="AA65" i="11"/>
  <c r="AA63" i="11"/>
  <c r="AA62" i="11"/>
  <c r="AA61" i="11"/>
  <c r="AA60" i="11"/>
  <c r="AA59" i="11"/>
  <c r="AA58" i="11"/>
  <c r="AA56" i="11"/>
  <c r="AA55" i="11"/>
  <c r="AA54" i="11"/>
  <c r="AA53" i="11"/>
  <c r="AA52" i="11"/>
  <c r="AA51" i="11"/>
  <c r="AA49" i="11"/>
  <c r="AA48" i="11"/>
  <c r="AA47" i="11"/>
  <c r="AA46" i="11"/>
  <c r="AA45" i="11"/>
  <c r="AA44" i="11"/>
  <c r="AA42" i="11"/>
  <c r="AA41" i="11"/>
  <c r="AA40" i="11"/>
  <c r="AA39" i="11"/>
  <c r="AA38" i="11"/>
  <c r="AA37" i="11"/>
  <c r="AA35" i="11"/>
  <c r="AA34" i="11"/>
  <c r="AA33" i="11"/>
  <c r="AA32" i="11"/>
  <c r="AA31" i="11"/>
  <c r="AA30" i="11"/>
  <c r="AA28" i="11"/>
  <c r="AA27" i="11"/>
  <c r="AA26" i="11"/>
  <c r="AA25" i="11"/>
  <c r="AA24" i="11"/>
  <c r="AA23" i="11"/>
  <c r="AA21" i="11"/>
  <c r="AA20" i="11"/>
  <c r="AA19" i="11"/>
  <c r="AA18" i="11"/>
  <c r="AA17" i="11"/>
  <c r="AA16" i="11"/>
  <c r="AA14" i="11"/>
  <c r="AA13" i="11"/>
  <c r="AA12" i="11"/>
  <c r="AA11" i="11"/>
  <c r="AA10" i="11"/>
  <c r="AA9" i="11"/>
  <c r="T84" i="11"/>
  <c r="T83" i="11"/>
  <c r="T82" i="11"/>
  <c r="T81" i="11"/>
  <c r="T80" i="11"/>
  <c r="T79" i="11"/>
  <c r="T77" i="11"/>
  <c r="T76" i="11"/>
  <c r="T75" i="11"/>
  <c r="T74" i="11"/>
  <c r="T73" i="11"/>
  <c r="T72" i="11"/>
  <c r="T70" i="11"/>
  <c r="T69" i="11"/>
  <c r="T68" i="11"/>
  <c r="T67" i="11"/>
  <c r="T66" i="11"/>
  <c r="T65" i="11"/>
  <c r="T63" i="11"/>
  <c r="T62" i="11"/>
  <c r="T61" i="11"/>
  <c r="T60" i="11"/>
  <c r="T59" i="11"/>
  <c r="T58" i="11"/>
  <c r="T56" i="11"/>
  <c r="T55" i="11"/>
  <c r="T54" i="11"/>
  <c r="T53" i="11"/>
  <c r="T52" i="11"/>
  <c r="T51" i="11"/>
  <c r="T49" i="11"/>
  <c r="T48" i="11"/>
  <c r="T47" i="11"/>
  <c r="T46" i="11"/>
  <c r="T45" i="11"/>
  <c r="T44" i="11"/>
  <c r="T42" i="11"/>
  <c r="T41" i="11"/>
  <c r="T40" i="11"/>
  <c r="T39" i="11"/>
  <c r="T38" i="11"/>
  <c r="T37" i="11"/>
  <c r="T35" i="11"/>
  <c r="T34" i="11"/>
  <c r="T33" i="11"/>
  <c r="T32" i="11"/>
  <c r="T31" i="11"/>
  <c r="T30" i="11"/>
  <c r="T28" i="11"/>
  <c r="T27" i="11"/>
  <c r="T26" i="11"/>
  <c r="T25" i="11"/>
  <c r="T24" i="11"/>
  <c r="T23" i="11"/>
  <c r="T21" i="11"/>
  <c r="T20" i="11"/>
  <c r="T19" i="11"/>
  <c r="T18" i="11"/>
  <c r="T17" i="11"/>
  <c r="T16" i="11"/>
  <c r="T14" i="11"/>
  <c r="T13" i="11"/>
  <c r="T12" i="11"/>
  <c r="T11" i="11"/>
  <c r="T10" i="11"/>
  <c r="T9" i="11"/>
  <c r="F84" i="11"/>
  <c r="F83" i="11"/>
  <c r="F82" i="11"/>
  <c r="F81" i="11"/>
  <c r="F80" i="11"/>
  <c r="F79" i="11"/>
  <c r="F77" i="11"/>
  <c r="F76" i="11"/>
  <c r="F75" i="11"/>
  <c r="F74" i="11"/>
  <c r="F73" i="11"/>
  <c r="F72" i="11"/>
  <c r="F70" i="11"/>
  <c r="F69" i="11"/>
  <c r="F68" i="11"/>
  <c r="F67" i="11"/>
  <c r="F66" i="11"/>
  <c r="F65" i="11"/>
  <c r="F63" i="11"/>
  <c r="F62" i="11"/>
  <c r="F61" i="11"/>
  <c r="F60" i="11"/>
  <c r="F59" i="11"/>
  <c r="F58" i="11"/>
  <c r="F56" i="11"/>
  <c r="F55" i="11"/>
  <c r="F54" i="11"/>
  <c r="F53" i="11"/>
  <c r="F52" i="11"/>
  <c r="F51" i="11"/>
  <c r="F49" i="11"/>
  <c r="F48" i="11"/>
  <c r="F47" i="11"/>
  <c r="F46" i="11"/>
  <c r="F45" i="11"/>
  <c r="F44" i="11"/>
  <c r="F42" i="11"/>
  <c r="F41" i="11"/>
  <c r="F40" i="11"/>
  <c r="F39" i="11"/>
  <c r="F38" i="11"/>
  <c r="F37" i="11"/>
  <c r="F35" i="11"/>
  <c r="F34" i="11"/>
  <c r="F33" i="11"/>
  <c r="F32" i="11"/>
  <c r="F31" i="11"/>
  <c r="F30" i="11"/>
  <c r="F28" i="11"/>
  <c r="F27" i="11"/>
  <c r="F26" i="11"/>
  <c r="F25" i="11"/>
  <c r="F24" i="11"/>
  <c r="F23" i="11"/>
  <c r="F21" i="11"/>
  <c r="F20" i="11"/>
  <c r="F19" i="11"/>
  <c r="F18" i="11"/>
  <c r="F17" i="11"/>
  <c r="F16" i="11"/>
  <c r="F14" i="11"/>
  <c r="F13" i="11"/>
  <c r="F12" i="11"/>
  <c r="F11" i="11"/>
  <c r="F10" i="11"/>
  <c r="F9" i="11"/>
  <c r="F7" i="11"/>
  <c r="G7" i="11" s="1"/>
  <c r="F6" i="11"/>
  <c r="F5" i="11"/>
  <c r="F4" i="11"/>
  <c r="G4" i="11" s="1"/>
  <c r="F3" i="11"/>
  <c r="G3" i="11" s="1"/>
  <c r="F2" i="11"/>
  <c r="G5" i="11" l="1"/>
  <c r="G2" i="11"/>
  <c r="G6" i="11"/>
  <c r="AA7" i="11"/>
  <c r="AB7" i="11" s="1"/>
  <c r="AA6" i="11"/>
  <c r="AB6" i="11" s="1"/>
  <c r="AA5" i="11"/>
  <c r="AB5" i="11" s="1"/>
  <c r="AA4" i="11"/>
  <c r="AB4" i="11" s="1"/>
  <c r="AA3" i="11"/>
  <c r="AB3" i="11" s="1"/>
  <c r="AA2" i="11"/>
  <c r="AB2" i="11" s="1"/>
  <c r="T7" i="11"/>
  <c r="U7" i="11" s="1"/>
  <c r="T6" i="11"/>
  <c r="U6" i="11" s="1"/>
  <c r="T5" i="11"/>
  <c r="U5" i="11" s="1"/>
  <c r="T4" i="11"/>
  <c r="U4" i="11" s="1"/>
  <c r="T3" i="11"/>
  <c r="U3" i="11" s="1"/>
  <c r="T2" i="11"/>
  <c r="U2" i="11" s="1"/>
  <c r="AA1" i="11" l="1"/>
  <c r="T1" i="11"/>
  <c r="F1" i="11" l="1"/>
  <c r="N84" i="5"/>
  <c r="N83" i="5"/>
  <c r="N82" i="5"/>
  <c r="N81" i="5"/>
  <c r="N80" i="5"/>
  <c r="N79" i="5"/>
  <c r="N77" i="5"/>
  <c r="N76" i="5"/>
  <c r="N75" i="5"/>
  <c r="N74" i="5"/>
  <c r="N73" i="5"/>
  <c r="N72" i="5"/>
  <c r="N70" i="5"/>
  <c r="N69" i="5"/>
  <c r="N68" i="5"/>
  <c r="N67" i="5"/>
  <c r="N66" i="5"/>
  <c r="N65" i="5"/>
  <c r="N63" i="5"/>
  <c r="N62" i="5"/>
  <c r="N61" i="5"/>
  <c r="N60" i="5"/>
  <c r="N59" i="5"/>
  <c r="N58" i="5"/>
  <c r="N56" i="5"/>
  <c r="N55" i="5"/>
  <c r="N54" i="5"/>
  <c r="N53" i="5"/>
  <c r="N52" i="5"/>
  <c r="N51" i="5"/>
  <c r="N49" i="5"/>
  <c r="N48" i="5"/>
  <c r="N47" i="5"/>
  <c r="N46" i="5"/>
  <c r="N45" i="5"/>
  <c r="N44" i="5"/>
  <c r="N42" i="5"/>
  <c r="N41" i="5"/>
  <c r="N40" i="5"/>
  <c r="N39" i="5"/>
  <c r="N38" i="5"/>
  <c r="N37" i="5"/>
  <c r="N35" i="5"/>
  <c r="N34" i="5"/>
  <c r="N33" i="5"/>
  <c r="N32" i="5"/>
  <c r="N31" i="5"/>
  <c r="N30" i="5"/>
  <c r="N28" i="5"/>
  <c r="N27" i="5"/>
  <c r="N26" i="5"/>
  <c r="N25" i="5"/>
  <c r="N24" i="5"/>
  <c r="N23" i="5"/>
  <c r="N21" i="5"/>
  <c r="N20" i="5"/>
  <c r="N19" i="5"/>
  <c r="N18" i="5"/>
  <c r="N17" i="5"/>
  <c r="N16" i="5"/>
  <c r="N14" i="5"/>
  <c r="N13" i="5"/>
  <c r="N12" i="5"/>
  <c r="N11" i="5"/>
  <c r="N10" i="5"/>
  <c r="N9" i="5"/>
  <c r="N7" i="5"/>
  <c r="N6" i="5"/>
  <c r="N5" i="5"/>
  <c r="N4" i="5"/>
  <c r="N3" i="5"/>
  <c r="N2" i="5"/>
  <c r="N1" i="5" l="1"/>
  <c r="F77" i="8" l="1"/>
  <c r="F76" i="8"/>
  <c r="F75" i="8"/>
  <c r="F74" i="8"/>
  <c r="F73" i="8"/>
  <c r="F72" i="8"/>
  <c r="F70" i="8"/>
  <c r="F69" i="8"/>
  <c r="F68" i="8"/>
  <c r="F67" i="8"/>
  <c r="F66" i="8"/>
  <c r="F65" i="8"/>
  <c r="F63" i="8"/>
  <c r="F62" i="8"/>
  <c r="F61" i="8"/>
  <c r="F60" i="8"/>
  <c r="F59" i="8"/>
  <c r="F58" i="8"/>
  <c r="F56" i="8"/>
  <c r="F55" i="8"/>
  <c r="F54" i="8"/>
  <c r="F53" i="8"/>
  <c r="F52" i="8"/>
  <c r="F51" i="8"/>
  <c r="F49" i="8"/>
  <c r="F48" i="8"/>
  <c r="F47" i="8"/>
  <c r="F46" i="8"/>
  <c r="F45" i="8"/>
  <c r="F44" i="8"/>
  <c r="F42" i="8"/>
  <c r="F41" i="8"/>
  <c r="F40" i="8"/>
  <c r="F39" i="8"/>
  <c r="F38" i="8"/>
  <c r="F37" i="8"/>
  <c r="F35" i="8"/>
  <c r="F34" i="8"/>
  <c r="F33" i="8"/>
  <c r="F32" i="8"/>
  <c r="F31" i="8"/>
  <c r="F30" i="8"/>
  <c r="F28" i="8"/>
  <c r="F27" i="8"/>
  <c r="F26" i="8"/>
  <c r="F25" i="8"/>
  <c r="F24" i="8"/>
  <c r="F23" i="8"/>
  <c r="F21" i="8"/>
  <c r="F20" i="8"/>
  <c r="F19" i="8"/>
  <c r="F18" i="8"/>
  <c r="F17" i="8"/>
  <c r="F16" i="8"/>
  <c r="F14" i="8"/>
  <c r="F13" i="8"/>
  <c r="F12" i="8"/>
  <c r="F11" i="8"/>
  <c r="F10" i="8"/>
  <c r="F9" i="8"/>
  <c r="F7" i="8"/>
  <c r="F6" i="8"/>
  <c r="F5" i="8"/>
  <c r="F4" i="8"/>
  <c r="F3" i="8"/>
  <c r="F2" i="8"/>
  <c r="F1" i="8" l="1"/>
  <c r="F84" i="7"/>
  <c r="F83" i="7"/>
  <c r="F82" i="7"/>
  <c r="F81" i="7"/>
  <c r="F80" i="7"/>
  <c r="F79" i="7"/>
  <c r="F77" i="7"/>
  <c r="F76" i="7"/>
  <c r="F75" i="7"/>
  <c r="F74" i="7"/>
  <c r="F73" i="7"/>
  <c r="F72" i="7"/>
  <c r="F70" i="7"/>
  <c r="F69" i="7"/>
  <c r="F68" i="7"/>
  <c r="F67" i="7"/>
  <c r="F66" i="7"/>
  <c r="F65" i="7"/>
  <c r="F63" i="7"/>
  <c r="F62" i="7"/>
  <c r="F61" i="7"/>
  <c r="F60" i="7"/>
  <c r="F59" i="7"/>
  <c r="F58" i="7"/>
  <c r="F56" i="7"/>
  <c r="F55" i="7"/>
  <c r="F54" i="7"/>
  <c r="F53" i="7"/>
  <c r="F52" i="7"/>
  <c r="F51" i="7"/>
  <c r="F49" i="7"/>
  <c r="F48" i="7"/>
  <c r="F47" i="7"/>
  <c r="F46" i="7"/>
  <c r="F45" i="7"/>
  <c r="F44" i="7"/>
  <c r="F42" i="7"/>
  <c r="F41" i="7"/>
  <c r="F40" i="7"/>
  <c r="F39" i="7"/>
  <c r="F38" i="7"/>
  <c r="F37" i="7"/>
  <c r="F35" i="7"/>
  <c r="F34" i="7"/>
  <c r="F33" i="7"/>
  <c r="F32" i="7"/>
  <c r="F31" i="7"/>
  <c r="F30" i="7"/>
  <c r="F28" i="7"/>
  <c r="F27" i="7"/>
  <c r="F26" i="7"/>
  <c r="F25" i="7"/>
  <c r="F24" i="7"/>
  <c r="F23" i="7"/>
  <c r="F21" i="7"/>
  <c r="F20" i="7"/>
  <c r="F19" i="7"/>
  <c r="F18" i="7"/>
  <c r="F17" i="7"/>
  <c r="F16" i="7"/>
  <c r="F14" i="7"/>
  <c r="F13" i="7"/>
  <c r="F12" i="7"/>
  <c r="F11" i="7"/>
  <c r="F10" i="7"/>
  <c r="F9" i="7"/>
  <c r="F7" i="7"/>
  <c r="F6" i="7"/>
  <c r="F5" i="7"/>
  <c r="F4" i="7"/>
  <c r="F3" i="7"/>
  <c r="F2" i="7"/>
  <c r="F84" i="5"/>
  <c r="F83" i="5"/>
  <c r="F82" i="5"/>
  <c r="F81" i="5"/>
  <c r="F80" i="5"/>
  <c r="F79" i="5"/>
  <c r="F77" i="5"/>
  <c r="F76" i="5"/>
  <c r="F75" i="5"/>
  <c r="F74" i="5"/>
  <c r="F73" i="5"/>
  <c r="F72" i="5"/>
  <c r="F70" i="5"/>
  <c r="F69" i="5"/>
  <c r="F68" i="5"/>
  <c r="F67" i="5"/>
  <c r="F66" i="5"/>
  <c r="F65" i="5"/>
  <c r="F63" i="5"/>
  <c r="F62" i="5"/>
  <c r="F61" i="5"/>
  <c r="F60" i="5"/>
  <c r="F59" i="5"/>
  <c r="F58" i="5"/>
  <c r="F56" i="5"/>
  <c r="F55" i="5"/>
  <c r="F54" i="5"/>
  <c r="F53" i="5"/>
  <c r="F52" i="5"/>
  <c r="F51" i="5"/>
  <c r="F49" i="5"/>
  <c r="F48" i="5"/>
  <c r="F47" i="5"/>
  <c r="F46" i="5"/>
  <c r="F45" i="5"/>
  <c r="F44" i="5"/>
  <c r="F42" i="5"/>
  <c r="F41" i="5"/>
  <c r="F40" i="5"/>
  <c r="F39" i="5"/>
  <c r="F38" i="5"/>
  <c r="F37" i="5"/>
  <c r="F35" i="5"/>
  <c r="F34" i="5"/>
  <c r="F33" i="5"/>
  <c r="F32" i="5"/>
  <c r="F31" i="5"/>
  <c r="F30" i="5"/>
  <c r="F28" i="5"/>
  <c r="F27" i="5"/>
  <c r="F26" i="5"/>
  <c r="F25" i="5"/>
  <c r="F24" i="5"/>
  <c r="F23" i="5"/>
  <c r="F21" i="5"/>
  <c r="F20" i="5"/>
  <c r="F19" i="5"/>
  <c r="F18" i="5"/>
  <c r="F17" i="5"/>
  <c r="F16" i="5"/>
  <c r="F14" i="5"/>
  <c r="F13" i="5"/>
  <c r="F12" i="5"/>
  <c r="F11" i="5"/>
  <c r="F10" i="5"/>
  <c r="F9" i="5"/>
  <c r="F7" i="5"/>
  <c r="F6" i="5"/>
  <c r="F5" i="5"/>
  <c r="F4" i="5"/>
  <c r="F3" i="5"/>
  <c r="F2" i="5"/>
  <c r="F1" i="7" l="1"/>
  <c r="F1" i="5"/>
</calcChain>
</file>

<file path=xl/sharedStrings.xml><?xml version="1.0" encoding="utf-8"?>
<sst xmlns="http://schemas.openxmlformats.org/spreadsheetml/2006/main" count="1593" uniqueCount="134">
  <si>
    <t>seoul</t>
    <phoneticPr fontId="1" type="noConversion"/>
  </si>
  <si>
    <t>sum:</t>
    <phoneticPr fontId="1" type="noConversion"/>
  </si>
  <si>
    <t>b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</si>
  <si>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</si>
  <si>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</si>
  <si>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</si>
  <si>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</si>
  <si>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y</t>
    <phoneticPr fontId="1" type="noConversion"/>
  </si>
  <si>
    <t>u'course'</t>
  </si>
  <si>
    <t>u'humidity'</t>
  </si>
  <si>
    <t>u'kind'</t>
  </si>
  <si>
    <t>u'dbudam'</t>
  </si>
  <si>
    <t>u'drweight'</t>
  </si>
  <si>
    <t>u'lastday'</t>
  </si>
  <si>
    <t>u'ts1'</t>
  </si>
  <si>
    <t>u'ts2'</t>
  </si>
  <si>
    <t>u'ts3'</t>
  </si>
  <si>
    <t>u'ts4'</t>
  </si>
  <si>
    <t>u'ts5'</t>
  </si>
  <si>
    <t>u'ts6'</t>
  </si>
  <si>
    <t>u'score1'</t>
  </si>
  <si>
    <t>u'score2'</t>
  </si>
  <si>
    <t>u'score3'</t>
  </si>
  <si>
    <t>u'score4'</t>
  </si>
  <si>
    <t>u'score6'</t>
  </si>
  <si>
    <t>u'score7'</t>
  </si>
  <si>
    <t>u'idx'</t>
  </si>
  <si>
    <t>u'cntry'</t>
  </si>
  <si>
    <t>u'gender'</t>
  </si>
  <si>
    <t>u'age'</t>
  </si>
  <si>
    <t>u'budam'</t>
  </si>
  <si>
    <t>u'weight'</t>
  </si>
  <si>
    <t>u'dweight'</t>
  </si>
  <si>
    <t>u'cnt'</t>
  </si>
  <si>
    <t>u'rcno'</t>
  </si>
  <si>
    <t>u'month'</t>
  </si>
  <si>
    <t>u'hr_days'</t>
  </si>
  <si>
    <t>u'hr_nt'</t>
  </si>
  <si>
    <t>u'hr_nt1'</t>
  </si>
  <si>
    <t>u'hr_nt2'</t>
  </si>
  <si>
    <t>u'hr_t1'</t>
  </si>
  <si>
    <t>u'hr_t2'</t>
  </si>
  <si>
    <t>u'hr_ny'</t>
  </si>
  <si>
    <t>u'hr_ny1'</t>
  </si>
  <si>
    <t>u'hr_ny2'</t>
  </si>
  <si>
    <t>u'hr_y1'</t>
  </si>
  <si>
    <t>u'hr_y2'</t>
  </si>
  <si>
    <t>u'hr_dt'</t>
  </si>
  <si>
    <t>u'hr_d1'</t>
  </si>
  <si>
    <t>u'hr_d2'</t>
  </si>
  <si>
    <t>u'hr_rh'</t>
  </si>
  <si>
    <t>u'hr_rm'</t>
  </si>
  <si>
    <t>u'hr_rl'</t>
  </si>
  <si>
    <t>u'jk_nt'</t>
  </si>
  <si>
    <t>u'jk_nt1'</t>
  </si>
  <si>
    <t>u'jk_nt2'</t>
  </si>
  <si>
    <t>u'jk_t1'</t>
  </si>
  <si>
    <t>u'jk_t2'</t>
  </si>
  <si>
    <t>u'jk_ny'</t>
  </si>
  <si>
    <t>u'jk_ny1'</t>
  </si>
  <si>
    <t>u'jk_ny2'</t>
  </si>
  <si>
    <t>u'jk_y1'</t>
  </si>
  <si>
    <t>u'jk_y2'</t>
  </si>
  <si>
    <t>u'tr_nt'</t>
  </si>
  <si>
    <t>u'tr_nt1'</t>
  </si>
  <si>
    <t>u'tr_nt2'</t>
  </si>
  <si>
    <t>u'tr_t1'</t>
  </si>
  <si>
    <t>u'tr_t2'</t>
  </si>
  <si>
    <t>u'tr_ny'</t>
  </si>
  <si>
    <t>u'tr_ny1'</t>
  </si>
  <si>
    <t>u'tr_ny2'</t>
  </si>
  <si>
    <t>u'tr_y1'</t>
  </si>
  <si>
    <t>u'tr_y2'</t>
  </si>
  <si>
    <t>u'score5'</t>
  </si>
  <si>
    <t>d</t>
    <phoneticPr fontId="1" type="noConversion"/>
  </si>
  <si>
    <t>u'score8'</t>
  </si>
  <si>
    <t>u'score9'</t>
  </si>
  <si>
    <t>u'score10'</t>
  </si>
  <si>
    <t>sb</t>
    <phoneticPr fontId="1" type="noConversion"/>
  </si>
  <si>
    <t>ss</t>
    <phoneticPr fontId="1" type="noConversion"/>
  </si>
  <si>
    <t>ss1</t>
    <phoneticPr fontId="1" type="noConversion"/>
  </si>
  <si>
    <t>ss2</t>
    <phoneticPr fontId="1" type="noConversion"/>
  </si>
  <si>
    <t>ss3</t>
    <phoneticPr fontId="1" type="noConversion"/>
  </si>
  <si>
    <t>ss4</t>
    <phoneticPr fontId="1" type="noConversion"/>
  </si>
  <si>
    <t>ss5</t>
    <phoneticPr fontId="1" type="noConversion"/>
  </si>
  <si>
    <t>ss6</t>
    <phoneticPr fontId="1" type="noConversion"/>
  </si>
  <si>
    <t>ss7</t>
    <phoneticPr fontId="1" type="noConversion"/>
  </si>
  <si>
    <t>①⑧⑥73</t>
  </si>
  <si>
    <t>⑦⑥⑤91</t>
  </si>
  <si>
    <t>⑪②⑥61</t>
  </si>
  <si>
    <t>⑤⑦⑩136</t>
  </si>
  <si>
    <t>④①⑪1002</t>
  </si>
  <si>
    <t>⑤⑩⑦136</t>
  </si>
  <si>
    <t>①⑦⑫84</t>
  </si>
  <si>
    <t>⑧③④2569</t>
  </si>
  <si>
    <t>③②⑥129</t>
  </si>
  <si>
    <t>②④①1088</t>
  </si>
  <si>
    <t>1,5,9,6,8,12</t>
    <phoneticPr fontId="1" type="noConversion"/>
  </si>
  <si>
    <t>5,7,3,9,1,8</t>
    <phoneticPr fontId="1" type="noConversion"/>
  </si>
  <si>
    <t>7,2,4,5,8,12</t>
    <phoneticPr fontId="1" type="noConversion"/>
  </si>
  <si>
    <t>2,1,10,3,7,8</t>
    <phoneticPr fontId="1" type="noConversion"/>
  </si>
  <si>
    <t>s</t>
    <phoneticPr fontId="1" type="noConversion"/>
  </si>
  <si>
    <t>j</t>
    <phoneticPr fontId="1" type="noConversion"/>
  </si>
  <si>
    <t>9,1,11,5,6,2</t>
    <phoneticPr fontId="1" type="noConversion"/>
  </si>
  <si>
    <t>2,10,5,9,7,1</t>
    <phoneticPr fontId="1" type="noConversion"/>
  </si>
  <si>
    <t>1,2,4,8,6,10</t>
    <phoneticPr fontId="1" type="noConversion"/>
  </si>
  <si>
    <t>2,4,5,3,11,9</t>
    <phoneticPr fontId="1" type="noConversion"/>
  </si>
  <si>
    <t>7,6,5,10,2,1</t>
    <phoneticPr fontId="1" type="noConversion"/>
  </si>
  <si>
    <t>7,8,6,3,5,2</t>
    <phoneticPr fontId="1" type="noConversion"/>
  </si>
  <si>
    <t>8,2,4,6,7,5</t>
    <phoneticPr fontId="1" type="noConversion"/>
  </si>
  <si>
    <t>3,9,4,7,1,10</t>
    <phoneticPr fontId="1" type="noConversion"/>
  </si>
  <si>
    <t>3,7,2,8,10,1</t>
    <phoneticPr fontId="1" type="noConversion"/>
  </si>
  <si>
    <t>4,2,1,5,8,12</t>
    <phoneticPr fontId="1" type="noConversion"/>
  </si>
  <si>
    <t>4,12,11,2,3,6</t>
    <phoneticPr fontId="1" type="noConversion"/>
  </si>
  <si>
    <t>7,5,1,4,6,10</t>
    <phoneticPr fontId="1" type="noConversion"/>
  </si>
  <si>
    <t>10,6,3,9,5,8</t>
    <phoneticPr fontId="1" type="noConversion"/>
  </si>
  <si>
    <t>4,3,10,6,8,7</t>
    <phoneticPr fontId="1" type="noConversion"/>
  </si>
  <si>
    <t>2,12,3,6,8,1</t>
    <phoneticPr fontId="1" type="noConversion"/>
  </si>
  <si>
    <t>⑨⑧① 50.2</t>
  </si>
  <si>
    <t>⑤①④ 255.4</t>
  </si>
  <si>
    <t>⑦⑤② 151.9</t>
  </si>
  <si>
    <t>③①⑥ 1527.3</t>
  </si>
  <si>
    <t>⑤①② 407.3</t>
  </si>
  <si>
    <t>⑦⑤⑥ 50.3</t>
  </si>
  <si>
    <t>⑦⑥④ 382.6</t>
  </si>
  <si>
    <t>④⑨⑩ 77.2</t>
  </si>
  <si>
    <t>③②⑫ 264.1</t>
  </si>
  <si>
    <t>④②⑦ 228.9</t>
  </si>
  <si>
    <t>②③⑦ 174.6</t>
  </si>
  <si>
    <t>②⑥⑧ 172.6</t>
  </si>
  <si>
    <t>⑤⑦① 488.2</t>
  </si>
  <si>
    <t>②④⑨ 36.1</t>
  </si>
  <si>
    <t>⑪④⑦ 326.2</t>
  </si>
  <si>
    <t>⑦⑩⑪ 116.9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</si>
</sst>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rgb="FF444444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84"/>
  <sheetViews>
    <sheetView workbookViewId="0">
      <pane ySplit="1" topLeftCell="A2" activePane="bottomLeft" state="frozen"/>
      <selection pane="bottomLeft" activeCell="O16" sqref="O16"/>
    </sheetView>
  </sheetViews>
  <sheetFormatPr defaultRowHeight="17.399999999999999" x14ac:dyDescent="0.4"/>
  <cols>
    <col min="1" max="1" width="3.3984375" bestFit="1" customWidth="1"/>
    <col min="2" max="2" width="5.69921875" bestFit="1" customWidth="1"/>
    <col min="3" max="3" width="3.5" customWidth="1"/>
    <col min="4" max="4" width="5.19921875" bestFit="1" customWidth="1"/>
    <col min="5" max="5" width="5.5" bestFit="1" customWidth="1"/>
    <col min="6" max="6" width="6.59765625" customWidth="1"/>
    <col min="9" max="9" width="3.3984375" bestFit="1" customWidth="1"/>
    <col min="10" max="10" width="5.69921875" bestFit="1" customWidth="1"/>
    <col min="11" max="11" width="3.5" customWidth="1"/>
    <col min="12" max="12" width="5.19921875" bestFit="1" customWidth="1"/>
    <col min="13" max="13" width="5.5" bestFit="1" customWidth="1"/>
    <col min="14" max="14" width="6.59765625" customWidth="1"/>
  </cols>
  <sheetData>
    <row r="1" spans="1:14" ht="16.5" x14ac:dyDescent="0.3">
      <c r="B1" t="s">
        <v>0</v>
      </c>
      <c r="D1" t="s">
        <v>1</v>
      </c>
      <c r="F1">
        <f>SUM(F2:F300)</f>
        <v>-381.1</v>
      </c>
      <c r="J1" t="s">
        <v>0</v>
      </c>
      <c r="L1" t="s">
        <v>1</v>
      </c>
      <c r="N1">
        <f>SUM(N2:N300)</f>
        <v>-51.341666666666669</v>
      </c>
    </row>
    <row r="2" spans="1:14" ht="16.5" x14ac:dyDescent="0.3">
      <c r="A2">
        <v>1</v>
      </c>
      <c r="B2">
        <v>11</v>
      </c>
      <c r="C2">
        <v>12</v>
      </c>
      <c r="D2" t="s">
        <v>7</v>
      </c>
      <c r="E2">
        <v>1</v>
      </c>
      <c r="F2">
        <f>E2*10-10</f>
        <v>0</v>
      </c>
      <c r="I2">
        <v>1</v>
      </c>
      <c r="J2">
        <v>11</v>
      </c>
      <c r="K2">
        <v>12</v>
      </c>
      <c r="L2" t="s">
        <v>7</v>
      </c>
      <c r="M2">
        <v>1</v>
      </c>
      <c r="N2">
        <f>M2*10-10</f>
        <v>0</v>
      </c>
    </row>
    <row r="3" spans="1:14" ht="16.5" x14ac:dyDescent="0.3">
      <c r="B3">
        <v>4</v>
      </c>
      <c r="C3">
        <v>5</v>
      </c>
      <c r="D3" t="s">
        <v>2</v>
      </c>
      <c r="E3">
        <v>0</v>
      </c>
      <c r="F3">
        <f>E3*10-10</f>
        <v>-10</v>
      </c>
      <c r="J3">
        <v>4</v>
      </c>
      <c r="K3">
        <v>5</v>
      </c>
      <c r="L3" t="s">
        <v>2</v>
      </c>
      <c r="M3">
        <v>0</v>
      </c>
      <c r="N3">
        <f>M3*10-10</f>
        <v>-10</v>
      </c>
    </row>
    <row r="4" spans="1:14" ht="16.5" x14ac:dyDescent="0.3">
      <c r="B4">
        <v>12</v>
      </c>
      <c r="C4">
        <v>11</v>
      </c>
      <c r="D4" t="s">
        <v>3</v>
      </c>
      <c r="E4">
        <v>0</v>
      </c>
      <c r="F4">
        <f>E4*10-10</f>
        <v>-10</v>
      </c>
      <c r="J4">
        <v>7</v>
      </c>
      <c r="K4">
        <v>11</v>
      </c>
      <c r="L4" t="s">
        <v>3</v>
      </c>
      <c r="M4">
        <v>0</v>
      </c>
      <c r="N4">
        <f>M4*10-10</f>
        <v>-10</v>
      </c>
    </row>
    <row r="5" spans="1:14" ht="16.5" x14ac:dyDescent="0.3">
      <c r="B5">
        <v>7</v>
      </c>
      <c r="D5" t="s">
        <v>4</v>
      </c>
      <c r="E5">
        <v>0</v>
      </c>
      <c r="F5">
        <f>E5*10/2-10</f>
        <v>-10</v>
      </c>
      <c r="J5">
        <v>12</v>
      </c>
      <c r="L5" t="s">
        <v>4</v>
      </c>
      <c r="M5">
        <v>0</v>
      </c>
      <c r="N5">
        <f>M5*10/2-10</f>
        <v>-10</v>
      </c>
    </row>
    <row r="6" spans="1:14" ht="16.5" x14ac:dyDescent="0.3">
      <c r="B6">
        <v>9</v>
      </c>
      <c r="D6" t="s">
        <v>5</v>
      </c>
      <c r="E6">
        <v>0</v>
      </c>
      <c r="F6">
        <f>E6*10/10-10</f>
        <v>-10</v>
      </c>
      <c r="J6">
        <v>9</v>
      </c>
      <c r="L6" t="s">
        <v>5</v>
      </c>
      <c r="M6">
        <v>0</v>
      </c>
      <c r="N6">
        <f>M6*10/10-10</f>
        <v>-10</v>
      </c>
    </row>
    <row r="7" spans="1:14" ht="16.5" x14ac:dyDescent="0.3">
      <c r="D7" t="s">
        <v>6</v>
      </c>
      <c r="E7">
        <v>0</v>
      </c>
      <c r="F7">
        <f>E7*10/24-10</f>
        <v>-10</v>
      </c>
      <c r="L7" t="s">
        <v>6</v>
      </c>
      <c r="M7">
        <v>0</v>
      </c>
      <c r="N7">
        <f>M7*10/24-10</f>
        <v>-10</v>
      </c>
    </row>
    <row r="9" spans="1:14" ht="16.5" x14ac:dyDescent="0.3">
      <c r="A9">
        <v>2</v>
      </c>
      <c r="B9">
        <v>3</v>
      </c>
      <c r="C9">
        <v>3</v>
      </c>
      <c r="D9" t="s">
        <v>7</v>
      </c>
      <c r="E9">
        <v>1.2</v>
      </c>
      <c r="F9">
        <f>E9*10-10</f>
        <v>2</v>
      </c>
      <c r="I9">
        <v>2</v>
      </c>
      <c r="J9">
        <v>3</v>
      </c>
      <c r="K9">
        <v>3</v>
      </c>
      <c r="L9" t="s">
        <v>7</v>
      </c>
      <c r="M9">
        <v>1.2</v>
      </c>
      <c r="N9">
        <f>M9*10-10</f>
        <v>2</v>
      </c>
    </row>
    <row r="10" spans="1:14" ht="16.5" x14ac:dyDescent="0.3">
      <c r="B10">
        <v>7</v>
      </c>
      <c r="C10">
        <v>2</v>
      </c>
      <c r="D10" t="s">
        <v>2</v>
      </c>
      <c r="E10">
        <v>0</v>
      </c>
      <c r="F10">
        <f>E10*10-10</f>
        <v>-10</v>
      </c>
      <c r="J10">
        <v>7</v>
      </c>
      <c r="K10">
        <v>2</v>
      </c>
      <c r="L10" t="s">
        <v>2</v>
      </c>
      <c r="M10">
        <v>0</v>
      </c>
      <c r="N10">
        <f>M10*10-10</f>
        <v>-10</v>
      </c>
    </row>
    <row r="11" spans="1:14" ht="16.5" x14ac:dyDescent="0.3">
      <c r="B11">
        <v>5</v>
      </c>
      <c r="C11">
        <v>4</v>
      </c>
      <c r="D11" t="s">
        <v>3</v>
      </c>
      <c r="E11">
        <v>0</v>
      </c>
      <c r="F11">
        <f>E11*10-10</f>
        <v>-10</v>
      </c>
      <c r="J11">
        <v>5</v>
      </c>
      <c r="K11">
        <v>4</v>
      </c>
      <c r="L11" t="s">
        <v>3</v>
      </c>
      <c r="M11">
        <v>0</v>
      </c>
      <c r="N11">
        <f>M11*10-10</f>
        <v>-10</v>
      </c>
    </row>
    <row r="12" spans="1:14" ht="16.5" x14ac:dyDescent="0.3">
      <c r="B12">
        <v>1</v>
      </c>
      <c r="D12" t="s">
        <v>4</v>
      </c>
      <c r="E12">
        <v>0</v>
      </c>
      <c r="F12">
        <f>E12*10/2-10</f>
        <v>-10</v>
      </c>
      <c r="J12">
        <v>4</v>
      </c>
      <c r="L12" t="s">
        <v>4</v>
      </c>
      <c r="M12">
        <v>0</v>
      </c>
      <c r="N12">
        <f>M12*10/2-10</f>
        <v>-10</v>
      </c>
    </row>
    <row r="13" spans="1:14" ht="16.5" x14ac:dyDescent="0.3">
      <c r="B13">
        <v>4</v>
      </c>
      <c r="D13" t="s">
        <v>5</v>
      </c>
      <c r="E13">
        <v>0</v>
      </c>
      <c r="F13">
        <f>E13*10/10-10</f>
        <v>-10</v>
      </c>
      <c r="J13">
        <v>2</v>
      </c>
      <c r="L13" t="s">
        <v>5</v>
      </c>
      <c r="M13">
        <v>35.1</v>
      </c>
      <c r="N13">
        <f>M13*10/10-10</f>
        <v>25.1</v>
      </c>
    </row>
    <row r="14" spans="1:14" ht="16.5" x14ac:dyDescent="0.3">
      <c r="D14" t="s">
        <v>6</v>
      </c>
      <c r="E14">
        <v>0</v>
      </c>
      <c r="F14">
        <f>E14*10/24-10</f>
        <v>-10</v>
      </c>
      <c r="L14" t="s">
        <v>6</v>
      </c>
      <c r="M14">
        <v>0</v>
      </c>
      <c r="N14">
        <f>M14*10/24-10</f>
        <v>-10</v>
      </c>
    </row>
    <row r="16" spans="1:14" ht="16.5" x14ac:dyDescent="0.3">
      <c r="A16">
        <v>3</v>
      </c>
      <c r="B16">
        <v>2</v>
      </c>
      <c r="C16">
        <v>3</v>
      </c>
      <c r="D16" t="s">
        <v>7</v>
      </c>
      <c r="E16">
        <v>0</v>
      </c>
      <c r="F16">
        <f>E16*10-10</f>
        <v>-10</v>
      </c>
      <c r="I16">
        <v>3</v>
      </c>
      <c r="J16">
        <v>7</v>
      </c>
      <c r="K16">
        <v>3</v>
      </c>
      <c r="L16" t="s">
        <v>7</v>
      </c>
      <c r="M16">
        <v>1.6</v>
      </c>
      <c r="N16">
        <f>M16*10-10</f>
        <v>6</v>
      </c>
    </row>
    <row r="17" spans="1:14" ht="16.5" x14ac:dyDescent="0.3">
      <c r="B17">
        <v>6</v>
      </c>
      <c r="C17">
        <v>7</v>
      </c>
      <c r="D17" t="s">
        <v>2</v>
      </c>
      <c r="E17">
        <v>0</v>
      </c>
      <c r="F17">
        <f>E17*10-10</f>
        <v>-10</v>
      </c>
      <c r="J17">
        <v>3</v>
      </c>
      <c r="K17">
        <v>7</v>
      </c>
      <c r="L17" t="s">
        <v>2</v>
      </c>
      <c r="M17">
        <v>10.5</v>
      </c>
      <c r="N17">
        <f>M17*10-10</f>
        <v>95</v>
      </c>
    </row>
    <row r="18" spans="1:14" ht="16.5" x14ac:dyDescent="0.3">
      <c r="B18">
        <v>7</v>
      </c>
      <c r="C18">
        <v>6</v>
      </c>
      <c r="D18" t="s">
        <v>3</v>
      </c>
      <c r="E18">
        <v>0</v>
      </c>
      <c r="F18">
        <f>E18*10-10</f>
        <v>-10</v>
      </c>
      <c r="J18">
        <v>6</v>
      </c>
      <c r="K18">
        <v>6</v>
      </c>
      <c r="L18" t="s">
        <v>3</v>
      </c>
      <c r="M18">
        <v>4</v>
      </c>
      <c r="N18">
        <f>M18*10-10</f>
        <v>30</v>
      </c>
    </row>
    <row r="19" spans="1:14" ht="16.5" x14ac:dyDescent="0.3">
      <c r="B19">
        <v>4</v>
      </c>
      <c r="D19" t="s">
        <v>4</v>
      </c>
      <c r="E19">
        <v>0</v>
      </c>
      <c r="F19">
        <f>E19*10/2-10</f>
        <v>-10</v>
      </c>
      <c r="J19">
        <v>8</v>
      </c>
      <c r="L19" t="s">
        <v>4</v>
      </c>
      <c r="M19">
        <v>23.7</v>
      </c>
      <c r="N19">
        <f>M19*10/2-10</f>
        <v>108.5</v>
      </c>
    </row>
    <row r="20" spans="1:14" ht="16.5" x14ac:dyDescent="0.3">
      <c r="B20">
        <v>3</v>
      </c>
      <c r="D20" t="s">
        <v>5</v>
      </c>
      <c r="E20">
        <v>13.6</v>
      </c>
      <c r="F20">
        <f>E20*10/10-10</f>
        <v>3.5999999999999996</v>
      </c>
      <c r="J20">
        <v>9</v>
      </c>
      <c r="L20" t="s">
        <v>5</v>
      </c>
      <c r="M20">
        <v>13.6</v>
      </c>
      <c r="N20">
        <f>M20*10/10-10</f>
        <v>3.5999999999999996</v>
      </c>
    </row>
    <row r="21" spans="1:14" ht="16.5" x14ac:dyDescent="0.3">
      <c r="D21" t="s">
        <v>6</v>
      </c>
      <c r="E21">
        <v>0</v>
      </c>
      <c r="F21">
        <f>E21*10/24-10</f>
        <v>-10</v>
      </c>
      <c r="L21" t="s">
        <v>6</v>
      </c>
      <c r="M21">
        <v>89.9</v>
      </c>
      <c r="N21">
        <f>M21*10/24-10</f>
        <v>27.458333333333336</v>
      </c>
    </row>
    <row r="23" spans="1:14" ht="16.5" x14ac:dyDescent="0.3">
      <c r="A23">
        <v>4</v>
      </c>
      <c r="B23">
        <v>5</v>
      </c>
      <c r="C23">
        <v>4</v>
      </c>
      <c r="D23" t="s">
        <v>7</v>
      </c>
      <c r="E23">
        <v>0</v>
      </c>
      <c r="F23">
        <f>E23*10-10</f>
        <v>-10</v>
      </c>
      <c r="I23">
        <v>4</v>
      </c>
      <c r="J23">
        <v>10</v>
      </c>
      <c r="K23">
        <v>4</v>
      </c>
      <c r="L23" t="s">
        <v>7</v>
      </c>
      <c r="M23">
        <v>0</v>
      </c>
      <c r="N23">
        <f>M23*10-10</f>
        <v>-10</v>
      </c>
    </row>
    <row r="24" spans="1:14" ht="16.5" x14ac:dyDescent="0.3">
      <c r="B24">
        <v>7</v>
      </c>
      <c r="C24">
        <v>11</v>
      </c>
      <c r="D24" t="s">
        <v>2</v>
      </c>
      <c r="E24">
        <v>0</v>
      </c>
      <c r="F24">
        <f>E24*10-10</f>
        <v>-10</v>
      </c>
      <c r="J24">
        <v>5</v>
      </c>
      <c r="K24">
        <v>11</v>
      </c>
      <c r="L24" t="s">
        <v>2</v>
      </c>
      <c r="M24">
        <v>0</v>
      </c>
      <c r="N24">
        <f>M24*10-10</f>
        <v>-10</v>
      </c>
    </row>
    <row r="25" spans="1:14" ht="16.5" x14ac:dyDescent="0.3">
      <c r="B25">
        <v>3</v>
      </c>
      <c r="C25">
        <v>8</v>
      </c>
      <c r="D25" t="s">
        <v>3</v>
      </c>
      <c r="E25">
        <v>0</v>
      </c>
      <c r="F25">
        <f>E25*10-10</f>
        <v>-10</v>
      </c>
      <c r="J25">
        <v>7</v>
      </c>
      <c r="K25">
        <v>8</v>
      </c>
      <c r="L25" t="s">
        <v>3</v>
      </c>
      <c r="M25">
        <v>0</v>
      </c>
      <c r="N25">
        <f>M25*10-10</f>
        <v>-10</v>
      </c>
    </row>
    <row r="26" spans="1:14" ht="16.5" x14ac:dyDescent="0.3">
      <c r="B26">
        <v>8</v>
      </c>
      <c r="D26" t="s">
        <v>4</v>
      </c>
      <c r="E26">
        <v>0</v>
      </c>
      <c r="F26">
        <f>E26*10/2-10</f>
        <v>-10</v>
      </c>
      <c r="J26">
        <v>9</v>
      </c>
      <c r="L26" t="s">
        <v>4</v>
      </c>
      <c r="M26">
        <v>0</v>
      </c>
      <c r="N26">
        <f>M26*10/2-10</f>
        <v>-10</v>
      </c>
    </row>
    <row r="27" spans="1:14" ht="16.5" x14ac:dyDescent="0.3">
      <c r="B27">
        <v>10</v>
      </c>
      <c r="D27" t="s">
        <v>5</v>
      </c>
      <c r="E27">
        <v>0</v>
      </c>
      <c r="F27">
        <f>E27*10/10-10</f>
        <v>-10</v>
      </c>
      <c r="J27">
        <v>3</v>
      </c>
      <c r="L27" t="s">
        <v>5</v>
      </c>
      <c r="M27">
        <v>0</v>
      </c>
      <c r="N27">
        <f>M27*10/10-10</f>
        <v>-10</v>
      </c>
    </row>
    <row r="28" spans="1:14" ht="16.5" x14ac:dyDescent="0.3">
      <c r="D28" t="s">
        <v>6</v>
      </c>
      <c r="E28">
        <v>0</v>
      </c>
      <c r="F28">
        <f>E28*10/24-10</f>
        <v>-10</v>
      </c>
      <c r="L28" t="s">
        <v>6</v>
      </c>
      <c r="M28">
        <v>0</v>
      </c>
      <c r="N28">
        <f>M28*10/24-10</f>
        <v>-10</v>
      </c>
    </row>
    <row r="30" spans="1:14" x14ac:dyDescent="0.4">
      <c r="A30">
        <v>5</v>
      </c>
      <c r="B30">
        <v>11</v>
      </c>
      <c r="C30">
        <v>3</v>
      </c>
      <c r="D30" t="s">
        <v>7</v>
      </c>
      <c r="E30">
        <v>0</v>
      </c>
      <c r="F30">
        <f>E30*10-10</f>
        <v>-10</v>
      </c>
      <c r="I30">
        <v>5</v>
      </c>
      <c r="J30">
        <v>11</v>
      </c>
      <c r="K30">
        <v>3</v>
      </c>
      <c r="L30" t="s">
        <v>7</v>
      </c>
      <c r="M30">
        <v>0</v>
      </c>
      <c r="N30">
        <f>M30*10-10</f>
        <v>-10</v>
      </c>
    </row>
    <row r="31" spans="1:14" x14ac:dyDescent="0.4">
      <c r="B31">
        <v>2</v>
      </c>
      <c r="C31">
        <v>2</v>
      </c>
      <c r="D31" t="s">
        <v>2</v>
      </c>
      <c r="E31">
        <v>6.8</v>
      </c>
      <c r="F31">
        <f>E31*10-10</f>
        <v>58</v>
      </c>
      <c r="J31">
        <v>3</v>
      </c>
      <c r="K31">
        <v>2</v>
      </c>
      <c r="L31" t="s">
        <v>2</v>
      </c>
      <c r="M31">
        <v>0</v>
      </c>
      <c r="N31">
        <f>M31*10-10</f>
        <v>-10</v>
      </c>
    </row>
    <row r="32" spans="1:14" x14ac:dyDescent="0.4">
      <c r="B32">
        <v>3</v>
      </c>
      <c r="C32">
        <v>1</v>
      </c>
      <c r="D32" t="s">
        <v>3</v>
      </c>
      <c r="E32">
        <v>3.2</v>
      </c>
      <c r="F32">
        <f>E32*10-10</f>
        <v>22</v>
      </c>
      <c r="J32">
        <v>2</v>
      </c>
      <c r="K32">
        <v>1</v>
      </c>
      <c r="L32" t="s">
        <v>3</v>
      </c>
      <c r="M32">
        <v>0</v>
      </c>
      <c r="N32">
        <f>M32*10-10</f>
        <v>-10</v>
      </c>
    </row>
    <row r="33" spans="1:14" x14ac:dyDescent="0.4">
      <c r="B33">
        <v>5</v>
      </c>
      <c r="D33" t="s">
        <v>4</v>
      </c>
      <c r="E33">
        <v>19</v>
      </c>
      <c r="F33">
        <f>E33*10/2-10</f>
        <v>85</v>
      </c>
      <c r="J33">
        <v>5</v>
      </c>
      <c r="L33" t="s">
        <v>4</v>
      </c>
      <c r="M33">
        <v>19</v>
      </c>
      <c r="N33">
        <f>M33*10/2-10</f>
        <v>85</v>
      </c>
    </row>
    <row r="34" spans="1:14" x14ac:dyDescent="0.4">
      <c r="B34">
        <v>7</v>
      </c>
      <c r="D34" t="s">
        <v>5</v>
      </c>
      <c r="E34">
        <v>0</v>
      </c>
      <c r="F34">
        <f>E34*10/10-10</f>
        <v>-10</v>
      </c>
      <c r="J34">
        <v>6</v>
      </c>
      <c r="L34" t="s">
        <v>5</v>
      </c>
      <c r="M34">
        <v>0</v>
      </c>
      <c r="N34">
        <f>M34*10/10-10</f>
        <v>-10</v>
      </c>
    </row>
    <row r="35" spans="1:14" x14ac:dyDescent="0.4">
      <c r="D35" t="s">
        <v>6</v>
      </c>
      <c r="E35">
        <v>0</v>
      </c>
      <c r="F35">
        <f>E35*10/24-10</f>
        <v>-10</v>
      </c>
      <c r="L35" t="s">
        <v>6</v>
      </c>
      <c r="M35">
        <v>0</v>
      </c>
      <c r="N35">
        <f>M35*10/24-10</f>
        <v>-10</v>
      </c>
    </row>
    <row r="37" spans="1:14" x14ac:dyDescent="0.4">
      <c r="A37">
        <v>6</v>
      </c>
      <c r="B37">
        <v>2</v>
      </c>
      <c r="C37">
        <v>2</v>
      </c>
      <c r="D37" t="s">
        <v>7</v>
      </c>
      <c r="E37">
        <v>0</v>
      </c>
      <c r="F37">
        <f>E37*10-10</f>
        <v>-10</v>
      </c>
      <c r="I37">
        <v>6</v>
      </c>
      <c r="J37">
        <v>10</v>
      </c>
      <c r="K37">
        <v>2</v>
      </c>
      <c r="L37" t="s">
        <v>7</v>
      </c>
      <c r="M37">
        <v>0</v>
      </c>
      <c r="N37">
        <f>M37*10-10</f>
        <v>-10</v>
      </c>
    </row>
    <row r="38" spans="1:14" x14ac:dyDescent="0.4">
      <c r="B38">
        <v>10</v>
      </c>
      <c r="C38">
        <v>6</v>
      </c>
      <c r="D38" t="s">
        <v>2</v>
      </c>
      <c r="E38">
        <v>0</v>
      </c>
      <c r="F38">
        <f>E38*10-10</f>
        <v>-10</v>
      </c>
      <c r="J38">
        <v>5</v>
      </c>
      <c r="K38">
        <v>6</v>
      </c>
      <c r="L38" t="s">
        <v>2</v>
      </c>
      <c r="M38">
        <v>0</v>
      </c>
      <c r="N38">
        <f>M38*10-10</f>
        <v>-10</v>
      </c>
    </row>
    <row r="39" spans="1:14" x14ac:dyDescent="0.4">
      <c r="B39">
        <v>4</v>
      </c>
      <c r="C39">
        <v>7</v>
      </c>
      <c r="D39" t="s">
        <v>3</v>
      </c>
      <c r="E39">
        <v>0</v>
      </c>
      <c r="F39">
        <f>E39*10-10</f>
        <v>-10</v>
      </c>
      <c r="J39">
        <v>2</v>
      </c>
      <c r="K39">
        <v>7</v>
      </c>
      <c r="L39" t="s">
        <v>3</v>
      </c>
      <c r="M39">
        <v>0</v>
      </c>
      <c r="N39">
        <f>M39*10-10</f>
        <v>-10</v>
      </c>
    </row>
    <row r="40" spans="1:14" x14ac:dyDescent="0.4">
      <c r="B40">
        <v>5</v>
      </c>
      <c r="D40" t="s">
        <v>4</v>
      </c>
      <c r="E40">
        <v>0</v>
      </c>
      <c r="F40">
        <f>E40*10/2-10</f>
        <v>-10</v>
      </c>
      <c r="J40">
        <v>7</v>
      </c>
      <c r="L40" t="s">
        <v>4</v>
      </c>
      <c r="M40">
        <v>0</v>
      </c>
      <c r="N40">
        <f>M40*10/2-10</f>
        <v>-10</v>
      </c>
    </row>
    <row r="41" spans="1:14" x14ac:dyDescent="0.4">
      <c r="B41">
        <v>1</v>
      </c>
      <c r="D41" t="s">
        <v>5</v>
      </c>
      <c r="E41">
        <v>0</v>
      </c>
      <c r="F41">
        <f>E41*10/10-10</f>
        <v>-10</v>
      </c>
      <c r="J41">
        <v>6</v>
      </c>
      <c r="L41" t="s">
        <v>5</v>
      </c>
      <c r="M41">
        <v>123</v>
      </c>
      <c r="N41">
        <f>M41*10/10-10</f>
        <v>113</v>
      </c>
    </row>
    <row r="42" spans="1:14" x14ac:dyDescent="0.4">
      <c r="D42" t="s">
        <v>6</v>
      </c>
      <c r="E42">
        <v>0</v>
      </c>
      <c r="F42">
        <f>E42*10/24-10</f>
        <v>-10</v>
      </c>
      <c r="L42" t="s">
        <v>6</v>
      </c>
      <c r="M42">
        <v>0</v>
      </c>
      <c r="N42">
        <f>M42*10/24-10</f>
        <v>-10</v>
      </c>
    </row>
    <row r="44" spans="1:14" x14ac:dyDescent="0.4">
      <c r="A44">
        <v>7</v>
      </c>
      <c r="B44">
        <v>7</v>
      </c>
      <c r="C44">
        <v>9</v>
      </c>
      <c r="D44" t="s">
        <v>7</v>
      </c>
      <c r="E44">
        <v>0</v>
      </c>
      <c r="F44">
        <f>E44*10-10</f>
        <v>-10</v>
      </c>
      <c r="I44">
        <v>7</v>
      </c>
      <c r="J44">
        <v>9</v>
      </c>
      <c r="K44">
        <v>9</v>
      </c>
      <c r="L44" t="s">
        <v>7</v>
      </c>
      <c r="M44">
        <v>1.2</v>
      </c>
      <c r="N44">
        <f>M44*10-10</f>
        <v>2</v>
      </c>
    </row>
    <row r="45" spans="1:14" x14ac:dyDescent="0.4">
      <c r="B45">
        <v>9</v>
      </c>
      <c r="C45">
        <v>10</v>
      </c>
      <c r="D45" t="s">
        <v>2</v>
      </c>
      <c r="E45">
        <v>0</v>
      </c>
      <c r="F45">
        <f>E45*10-10</f>
        <v>-10</v>
      </c>
      <c r="J45">
        <v>7</v>
      </c>
      <c r="K45">
        <v>10</v>
      </c>
      <c r="L45" t="s">
        <v>2</v>
      </c>
      <c r="M45">
        <v>0</v>
      </c>
      <c r="N45">
        <f>M45*10-10</f>
        <v>-10</v>
      </c>
    </row>
    <row r="46" spans="1:14" x14ac:dyDescent="0.4">
      <c r="B46">
        <v>4</v>
      </c>
      <c r="C46">
        <v>4</v>
      </c>
      <c r="D46" t="s">
        <v>3</v>
      </c>
      <c r="E46">
        <v>0</v>
      </c>
      <c r="F46">
        <f>E46*10-10</f>
        <v>-10</v>
      </c>
      <c r="J46">
        <v>3</v>
      </c>
      <c r="K46">
        <v>4</v>
      </c>
      <c r="L46" t="s">
        <v>3</v>
      </c>
      <c r="M46">
        <v>0</v>
      </c>
      <c r="N46">
        <f>M46*10-10</f>
        <v>-10</v>
      </c>
    </row>
    <row r="47" spans="1:14" x14ac:dyDescent="0.4">
      <c r="B47">
        <v>3</v>
      </c>
      <c r="D47" t="s">
        <v>4</v>
      </c>
      <c r="E47">
        <v>0</v>
      </c>
      <c r="F47">
        <f>E47*10/2-10</f>
        <v>-10</v>
      </c>
      <c r="J47">
        <v>4</v>
      </c>
      <c r="L47" t="s">
        <v>4</v>
      </c>
      <c r="M47">
        <v>0</v>
      </c>
      <c r="N47">
        <f>M47*10/2-10</f>
        <v>-10</v>
      </c>
    </row>
    <row r="48" spans="1:14" x14ac:dyDescent="0.4">
      <c r="B48">
        <v>5</v>
      </c>
      <c r="D48" t="s">
        <v>5</v>
      </c>
      <c r="E48">
        <v>0</v>
      </c>
      <c r="F48">
        <f>E48*10/10-10</f>
        <v>-10</v>
      </c>
      <c r="J48">
        <v>1</v>
      </c>
      <c r="L48" t="s">
        <v>5</v>
      </c>
      <c r="M48">
        <v>0</v>
      </c>
      <c r="N48">
        <f>M48*10/10-10</f>
        <v>-10</v>
      </c>
    </row>
    <row r="49" spans="1:14" x14ac:dyDescent="0.4">
      <c r="D49" t="s">
        <v>6</v>
      </c>
      <c r="E49">
        <v>0</v>
      </c>
      <c r="F49">
        <f>E49*10/24-10</f>
        <v>-10</v>
      </c>
      <c r="L49" t="s">
        <v>6</v>
      </c>
      <c r="M49">
        <v>0</v>
      </c>
      <c r="N49">
        <f>M49*10/24-10</f>
        <v>-10</v>
      </c>
    </row>
    <row r="51" spans="1:14" x14ac:dyDescent="0.4">
      <c r="A51">
        <v>8</v>
      </c>
      <c r="B51">
        <v>1</v>
      </c>
      <c r="C51">
        <v>4</v>
      </c>
      <c r="D51" t="s">
        <v>7</v>
      </c>
      <c r="E51">
        <v>0</v>
      </c>
      <c r="F51">
        <f>E51*10-10</f>
        <v>-10</v>
      </c>
      <c r="I51">
        <v>8</v>
      </c>
      <c r="J51">
        <v>4</v>
      </c>
      <c r="K51">
        <v>4</v>
      </c>
      <c r="L51" t="s">
        <v>7</v>
      </c>
      <c r="M51">
        <v>1.2</v>
      </c>
      <c r="N51">
        <f>M51*10-10</f>
        <v>2</v>
      </c>
    </row>
    <row r="52" spans="1:14" x14ac:dyDescent="0.4">
      <c r="B52">
        <v>3</v>
      </c>
      <c r="C52">
        <v>3</v>
      </c>
      <c r="D52" t="s">
        <v>2</v>
      </c>
      <c r="E52">
        <v>0</v>
      </c>
      <c r="F52">
        <f>E52*10-10</f>
        <v>-10</v>
      </c>
      <c r="J52">
        <v>1</v>
      </c>
      <c r="K52">
        <v>3</v>
      </c>
      <c r="L52" t="s">
        <v>2</v>
      </c>
      <c r="M52">
        <v>0</v>
      </c>
      <c r="N52">
        <f>M52*10-10</f>
        <v>-10</v>
      </c>
    </row>
    <row r="53" spans="1:14" x14ac:dyDescent="0.4">
      <c r="B53">
        <v>4</v>
      </c>
      <c r="C53">
        <v>2</v>
      </c>
      <c r="D53" t="s">
        <v>3</v>
      </c>
      <c r="E53">
        <v>0</v>
      </c>
      <c r="F53">
        <f>E53*10-10</f>
        <v>-10</v>
      </c>
      <c r="J53">
        <v>6</v>
      </c>
      <c r="K53">
        <v>2</v>
      </c>
      <c r="L53" t="s">
        <v>3</v>
      </c>
      <c r="M53">
        <v>0</v>
      </c>
      <c r="N53">
        <f>M53*10-10</f>
        <v>-10</v>
      </c>
    </row>
    <row r="54" spans="1:14" x14ac:dyDescent="0.4">
      <c r="B54">
        <v>6</v>
      </c>
      <c r="D54" t="s">
        <v>4</v>
      </c>
      <c r="E54">
        <v>0</v>
      </c>
      <c r="F54">
        <f>E54*10/2-10</f>
        <v>-10</v>
      </c>
      <c r="J54">
        <v>3</v>
      </c>
      <c r="L54" t="s">
        <v>4</v>
      </c>
      <c r="M54">
        <v>0</v>
      </c>
      <c r="N54">
        <f>M54*10/2-10</f>
        <v>-10</v>
      </c>
    </row>
    <row r="55" spans="1:14" x14ac:dyDescent="0.4">
      <c r="B55">
        <v>2</v>
      </c>
      <c r="D55" t="s">
        <v>5</v>
      </c>
      <c r="E55">
        <v>13.8</v>
      </c>
      <c r="F55">
        <f>E55*10/10-10</f>
        <v>3.8000000000000007</v>
      </c>
      <c r="J55">
        <v>8</v>
      </c>
      <c r="L55" t="s">
        <v>5</v>
      </c>
      <c r="M55">
        <v>0</v>
      </c>
      <c r="N55">
        <f>M55*10/10-10</f>
        <v>-10</v>
      </c>
    </row>
    <row r="56" spans="1:14" x14ac:dyDescent="0.4">
      <c r="D56" t="s">
        <v>6</v>
      </c>
      <c r="E56">
        <v>0</v>
      </c>
      <c r="F56">
        <f>E56*10/24-10</f>
        <v>-10</v>
      </c>
      <c r="L56" t="s">
        <v>6</v>
      </c>
      <c r="M56">
        <v>0</v>
      </c>
      <c r="N56">
        <f>M56*10/24-10</f>
        <v>-10</v>
      </c>
    </row>
    <row r="58" spans="1:14" x14ac:dyDescent="0.4">
      <c r="A58">
        <v>9</v>
      </c>
      <c r="B58">
        <v>5</v>
      </c>
      <c r="C58">
        <v>7</v>
      </c>
      <c r="D58" t="s">
        <v>7</v>
      </c>
      <c r="E58">
        <v>0</v>
      </c>
      <c r="F58">
        <f>E58*10-10</f>
        <v>-10</v>
      </c>
      <c r="I58">
        <v>9</v>
      </c>
      <c r="J58">
        <v>7</v>
      </c>
      <c r="K58">
        <v>7</v>
      </c>
      <c r="L58" t="s">
        <v>7</v>
      </c>
      <c r="M58">
        <v>2.7</v>
      </c>
      <c r="N58">
        <f>M58*10-10</f>
        <v>17</v>
      </c>
    </row>
    <row r="59" spans="1:14" x14ac:dyDescent="0.4">
      <c r="B59">
        <v>1</v>
      </c>
      <c r="C59">
        <v>3</v>
      </c>
      <c r="D59" t="s">
        <v>2</v>
      </c>
      <c r="E59">
        <v>0</v>
      </c>
      <c r="F59">
        <f>E59*10-10</f>
        <v>-10</v>
      </c>
      <c r="J59">
        <v>4</v>
      </c>
      <c r="K59">
        <v>3</v>
      </c>
      <c r="L59" t="s">
        <v>2</v>
      </c>
      <c r="M59">
        <v>0</v>
      </c>
      <c r="N59">
        <f>M59*10-10</f>
        <v>-10</v>
      </c>
    </row>
    <row r="60" spans="1:14" x14ac:dyDescent="0.4">
      <c r="B60">
        <v>6</v>
      </c>
      <c r="C60">
        <v>9</v>
      </c>
      <c r="D60" t="s">
        <v>3</v>
      </c>
      <c r="E60">
        <v>0</v>
      </c>
      <c r="F60">
        <f>E60*10-10</f>
        <v>-10</v>
      </c>
      <c r="J60">
        <v>1</v>
      </c>
      <c r="K60">
        <v>9</v>
      </c>
      <c r="L60" t="s">
        <v>3</v>
      </c>
      <c r="M60">
        <v>0</v>
      </c>
      <c r="N60">
        <f>M60*10-10</f>
        <v>-10</v>
      </c>
    </row>
    <row r="61" spans="1:14" x14ac:dyDescent="0.4">
      <c r="B61">
        <v>2</v>
      </c>
      <c r="D61" t="s">
        <v>4</v>
      </c>
      <c r="E61">
        <v>0</v>
      </c>
      <c r="F61">
        <f>E61*10/2-10</f>
        <v>-10</v>
      </c>
      <c r="J61">
        <v>5</v>
      </c>
      <c r="L61" t="s">
        <v>4</v>
      </c>
      <c r="M61">
        <v>0</v>
      </c>
      <c r="N61">
        <f>M61*10/2-10</f>
        <v>-10</v>
      </c>
    </row>
    <row r="62" spans="1:14" x14ac:dyDescent="0.4">
      <c r="B62">
        <v>8</v>
      </c>
      <c r="D62" t="s">
        <v>5</v>
      </c>
      <c r="E62">
        <v>0</v>
      </c>
      <c r="F62">
        <f>E62*10/10-10</f>
        <v>-10</v>
      </c>
      <c r="J62">
        <v>9</v>
      </c>
      <c r="L62" t="s">
        <v>5</v>
      </c>
      <c r="M62">
        <v>0</v>
      </c>
      <c r="N62">
        <f>M62*10/10-10</f>
        <v>-10</v>
      </c>
    </row>
    <row r="63" spans="1:14" x14ac:dyDescent="0.4">
      <c r="D63" t="s">
        <v>6</v>
      </c>
      <c r="E63">
        <v>0</v>
      </c>
      <c r="F63">
        <f>E63*10/24-10</f>
        <v>-10</v>
      </c>
      <c r="L63" t="s">
        <v>6</v>
      </c>
      <c r="M63">
        <v>0</v>
      </c>
      <c r="N63">
        <f>M63*10/24-10</f>
        <v>-10</v>
      </c>
    </row>
    <row r="65" spans="1:14" x14ac:dyDescent="0.4">
      <c r="A65">
        <v>10</v>
      </c>
      <c r="B65">
        <v>5</v>
      </c>
      <c r="C65">
        <v>6</v>
      </c>
      <c r="D65" t="s">
        <v>7</v>
      </c>
      <c r="E65">
        <v>1.2</v>
      </c>
      <c r="F65">
        <f>E65*10-10</f>
        <v>2</v>
      </c>
      <c r="I65">
        <v>10</v>
      </c>
      <c r="J65">
        <v>5</v>
      </c>
      <c r="K65">
        <v>6</v>
      </c>
      <c r="L65" t="s">
        <v>7</v>
      </c>
      <c r="M65">
        <v>1.2</v>
      </c>
      <c r="N65">
        <f>M65*10-10</f>
        <v>2</v>
      </c>
    </row>
    <row r="66" spans="1:14" x14ac:dyDescent="0.4">
      <c r="B66">
        <v>6</v>
      </c>
      <c r="C66">
        <v>5</v>
      </c>
      <c r="D66" t="s">
        <v>2</v>
      </c>
      <c r="E66">
        <v>3.3</v>
      </c>
      <c r="F66">
        <f>E66*10-10</f>
        <v>23</v>
      </c>
      <c r="J66">
        <v>1</v>
      </c>
      <c r="K66">
        <v>5</v>
      </c>
      <c r="L66" t="s">
        <v>2</v>
      </c>
      <c r="M66">
        <v>0</v>
      </c>
      <c r="N66">
        <f>M66*10-10</f>
        <v>-10</v>
      </c>
    </row>
    <row r="67" spans="1:14" x14ac:dyDescent="0.4">
      <c r="B67">
        <v>1</v>
      </c>
      <c r="C67">
        <v>7</v>
      </c>
      <c r="D67" t="s">
        <v>3</v>
      </c>
      <c r="E67">
        <v>1.5</v>
      </c>
      <c r="F67">
        <f>E67*10-10</f>
        <v>5</v>
      </c>
      <c r="J67">
        <v>2</v>
      </c>
      <c r="K67">
        <v>7</v>
      </c>
      <c r="L67" t="s">
        <v>3</v>
      </c>
      <c r="M67">
        <v>0</v>
      </c>
      <c r="N67">
        <f>M67*10-10</f>
        <v>-10</v>
      </c>
    </row>
    <row r="68" spans="1:14" x14ac:dyDescent="0.4">
      <c r="B68">
        <v>2</v>
      </c>
      <c r="D68" t="s">
        <v>4</v>
      </c>
      <c r="E68">
        <v>6.9</v>
      </c>
      <c r="F68">
        <f>E68*10/2-10</f>
        <v>24.5</v>
      </c>
      <c r="J68">
        <v>4</v>
      </c>
      <c r="L68" t="s">
        <v>4</v>
      </c>
      <c r="M68">
        <v>0</v>
      </c>
      <c r="N68">
        <f>M68*10/2-10</f>
        <v>-10</v>
      </c>
    </row>
    <row r="69" spans="1:14" x14ac:dyDescent="0.4">
      <c r="B69">
        <v>3</v>
      </c>
      <c r="D69" t="s">
        <v>5</v>
      </c>
      <c r="E69">
        <v>0</v>
      </c>
      <c r="F69">
        <f>E69*10/10-10</f>
        <v>-10</v>
      </c>
      <c r="J69">
        <v>3</v>
      </c>
      <c r="L69" t="s">
        <v>5</v>
      </c>
      <c r="M69">
        <v>0</v>
      </c>
      <c r="N69">
        <f>M69*10/10-10</f>
        <v>-10</v>
      </c>
    </row>
    <row r="70" spans="1:14" x14ac:dyDescent="0.4">
      <c r="D70" t="s">
        <v>6</v>
      </c>
      <c r="E70">
        <v>0</v>
      </c>
      <c r="F70">
        <f>E70*10/24-10</f>
        <v>-10</v>
      </c>
      <c r="L70" t="s">
        <v>6</v>
      </c>
      <c r="M70">
        <v>0</v>
      </c>
      <c r="N70">
        <f>M70*10/24-10</f>
        <v>-10</v>
      </c>
    </row>
    <row r="72" spans="1:14" x14ac:dyDescent="0.4">
      <c r="A72">
        <v>11</v>
      </c>
      <c r="B72">
        <v>8</v>
      </c>
      <c r="C72">
        <v>3</v>
      </c>
      <c r="D72" t="s">
        <v>7</v>
      </c>
      <c r="E72">
        <v>0</v>
      </c>
      <c r="F72">
        <f>E72*10-10</f>
        <v>-10</v>
      </c>
      <c r="I72">
        <v>11</v>
      </c>
      <c r="J72">
        <v>11</v>
      </c>
      <c r="K72">
        <v>3</v>
      </c>
      <c r="L72" t="s">
        <v>7</v>
      </c>
      <c r="M72">
        <v>0</v>
      </c>
      <c r="N72">
        <f>M72*10-10</f>
        <v>-10</v>
      </c>
    </row>
    <row r="73" spans="1:14" x14ac:dyDescent="0.4">
      <c r="B73">
        <v>4</v>
      </c>
      <c r="C73">
        <v>4</v>
      </c>
      <c r="D73" t="s">
        <v>2</v>
      </c>
      <c r="E73">
        <v>0</v>
      </c>
      <c r="F73">
        <f>E73*10-10</f>
        <v>-10</v>
      </c>
      <c r="J73">
        <v>5</v>
      </c>
      <c r="K73">
        <v>4</v>
      </c>
      <c r="L73" t="s">
        <v>2</v>
      </c>
      <c r="M73">
        <v>0</v>
      </c>
      <c r="N73">
        <f>M73*10-10</f>
        <v>-10</v>
      </c>
    </row>
    <row r="74" spans="1:14" x14ac:dyDescent="0.4">
      <c r="B74">
        <v>5</v>
      </c>
      <c r="C74">
        <v>7</v>
      </c>
      <c r="D74" t="s">
        <v>3</v>
      </c>
      <c r="E74">
        <v>0</v>
      </c>
      <c r="F74">
        <f>E74*10-10</f>
        <v>-10</v>
      </c>
      <c r="J74">
        <v>4</v>
      </c>
      <c r="K74">
        <v>7</v>
      </c>
      <c r="L74" t="s">
        <v>3</v>
      </c>
      <c r="M74">
        <v>0</v>
      </c>
      <c r="N74">
        <f>M74*10-10</f>
        <v>-10</v>
      </c>
    </row>
    <row r="75" spans="1:14" x14ac:dyDescent="0.4">
      <c r="B75">
        <v>2</v>
      </c>
      <c r="D75" t="s">
        <v>4</v>
      </c>
      <c r="E75">
        <v>0</v>
      </c>
      <c r="F75">
        <f>E75*10/2-10</f>
        <v>-10</v>
      </c>
      <c r="J75">
        <v>8</v>
      </c>
      <c r="L75" t="s">
        <v>4</v>
      </c>
      <c r="M75">
        <v>0</v>
      </c>
      <c r="N75">
        <f>M75*10/2-10</f>
        <v>-10</v>
      </c>
    </row>
    <row r="76" spans="1:14" x14ac:dyDescent="0.4">
      <c r="B76">
        <v>10</v>
      </c>
      <c r="D76" t="s">
        <v>5</v>
      </c>
      <c r="E76">
        <v>0</v>
      </c>
      <c r="F76">
        <f>E76*10/10-10</f>
        <v>-10</v>
      </c>
      <c r="J76">
        <v>3</v>
      </c>
      <c r="L76" t="s">
        <v>5</v>
      </c>
      <c r="M76">
        <v>0</v>
      </c>
      <c r="N76">
        <f>M76*10/10-10</f>
        <v>-10</v>
      </c>
    </row>
    <row r="77" spans="1:14" x14ac:dyDescent="0.4">
      <c r="D77" t="s">
        <v>6</v>
      </c>
      <c r="E77">
        <v>0</v>
      </c>
      <c r="F77">
        <f>E77*10/24-10</f>
        <v>-10</v>
      </c>
      <c r="L77" t="s">
        <v>6</v>
      </c>
      <c r="M77">
        <v>0</v>
      </c>
      <c r="N77">
        <f>M77*10/24-10</f>
        <v>-10</v>
      </c>
    </row>
    <row r="79" spans="1:14" x14ac:dyDescent="0.4">
      <c r="A79">
        <v>12</v>
      </c>
      <c r="B79">
        <v>1</v>
      </c>
      <c r="C79">
        <v>4</v>
      </c>
      <c r="D79" t="s">
        <v>7</v>
      </c>
      <c r="E79">
        <v>0</v>
      </c>
      <c r="F79">
        <f>E79*10-10</f>
        <v>-10</v>
      </c>
      <c r="I79">
        <v>12</v>
      </c>
      <c r="J79">
        <v>1</v>
      </c>
      <c r="K79">
        <v>4</v>
      </c>
      <c r="L79" t="s">
        <v>7</v>
      </c>
      <c r="M79">
        <v>0</v>
      </c>
      <c r="N79">
        <f>M79*10-10</f>
        <v>-10</v>
      </c>
    </row>
    <row r="80" spans="1:14" x14ac:dyDescent="0.4">
      <c r="B80">
        <v>10</v>
      </c>
      <c r="C80">
        <v>9</v>
      </c>
      <c r="D80" t="s">
        <v>2</v>
      </c>
      <c r="E80">
        <v>0</v>
      </c>
      <c r="F80">
        <f>E80*10-10</f>
        <v>-10</v>
      </c>
      <c r="J80">
        <v>12</v>
      </c>
      <c r="K80">
        <v>9</v>
      </c>
      <c r="L80" t="s">
        <v>2</v>
      </c>
      <c r="M80">
        <v>0</v>
      </c>
      <c r="N80">
        <f>M80*10-10</f>
        <v>-10</v>
      </c>
    </row>
    <row r="81" spans="2:14" x14ac:dyDescent="0.4">
      <c r="B81">
        <v>12</v>
      </c>
      <c r="C81">
        <v>12</v>
      </c>
      <c r="D81" t="s">
        <v>3</v>
      </c>
      <c r="E81">
        <v>0</v>
      </c>
      <c r="F81">
        <f>E81*10-10</f>
        <v>-10</v>
      </c>
      <c r="J81">
        <v>10</v>
      </c>
      <c r="K81">
        <v>12</v>
      </c>
      <c r="L81" t="s">
        <v>3</v>
      </c>
      <c r="M81">
        <v>0</v>
      </c>
      <c r="N81">
        <f>M81*10-10</f>
        <v>-10</v>
      </c>
    </row>
    <row r="82" spans="2:14" x14ac:dyDescent="0.4">
      <c r="B82">
        <v>8</v>
      </c>
      <c r="D82" t="s">
        <v>4</v>
      </c>
      <c r="E82">
        <v>0</v>
      </c>
      <c r="F82">
        <f>E82*10/2-10</f>
        <v>-10</v>
      </c>
      <c r="J82">
        <v>9</v>
      </c>
      <c r="L82" t="s">
        <v>4</v>
      </c>
      <c r="M82">
        <v>0</v>
      </c>
      <c r="N82">
        <f>M82*10/2-10</f>
        <v>-10</v>
      </c>
    </row>
    <row r="83" spans="2:14" x14ac:dyDescent="0.4">
      <c r="B83">
        <v>9</v>
      </c>
      <c r="D83" t="s">
        <v>5</v>
      </c>
      <c r="E83">
        <v>0</v>
      </c>
      <c r="F83">
        <f>E83*10/10-10</f>
        <v>-10</v>
      </c>
      <c r="J83">
        <v>8</v>
      </c>
      <c r="L83" t="s">
        <v>5</v>
      </c>
      <c r="M83">
        <v>0</v>
      </c>
      <c r="N83">
        <f>M83*10/10-10</f>
        <v>-10</v>
      </c>
    </row>
    <row r="84" spans="2:14" x14ac:dyDescent="0.4">
      <c r="D84" t="s">
        <v>6</v>
      </c>
      <c r="E84">
        <v>0</v>
      </c>
      <c r="F84">
        <f>E84*10/24-10</f>
        <v>-10</v>
      </c>
      <c r="L84" t="s">
        <v>6</v>
      </c>
      <c r="M84">
        <v>0</v>
      </c>
      <c r="N84">
        <f>M84*10/24-10</f>
        <v>-10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A69"/>
  <sheetViews>
    <sheetView workbookViewId="0">
      <selection activeCell="E4" sqref="E4"/>
    </sheetView>
  </sheetViews>
  <sheetFormatPr defaultRowHeight="17.399999999999999" x14ac:dyDescent="0.4"/>
  <sheetData>
    <row r="1" spans="1:79" ht="16.5" x14ac:dyDescent="0.3">
      <c r="A1" t="s">
        <v>52</v>
      </c>
      <c r="B1" s="1">
        <v>0.18349144100000001</v>
      </c>
      <c r="C1" t="s">
        <v>77</v>
      </c>
      <c r="D1" s="1">
        <v>0.21758063</v>
      </c>
      <c r="E1" t="s">
        <v>9</v>
      </c>
      <c r="F1">
        <v>0.15755301999999999</v>
      </c>
      <c r="G1" t="s">
        <v>10</v>
      </c>
      <c r="H1">
        <v>0.18647342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73</v>
      </c>
      <c r="AB1" t="s">
        <v>24</v>
      </c>
      <c r="AC1" t="s">
        <v>25</v>
      </c>
      <c r="AD1" t="s">
        <v>75</v>
      </c>
      <c r="AE1" t="s">
        <v>76</v>
      </c>
      <c r="AF1" t="s">
        <v>77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</row>
    <row r="2" spans="1:79" ht="16.5" x14ac:dyDescent="0.3">
      <c r="A2" t="s">
        <v>77</v>
      </c>
      <c r="B2" s="1">
        <v>0.15839761699999999</v>
      </c>
      <c r="C2" t="s">
        <v>52</v>
      </c>
      <c r="D2" s="1">
        <v>0.17200985699999999</v>
      </c>
      <c r="E2" t="s">
        <v>10</v>
      </c>
      <c r="F2">
        <v>0.10954996</v>
      </c>
      <c r="G2" t="s">
        <v>9</v>
      </c>
      <c r="H2">
        <v>7.5096670000000004E-2</v>
      </c>
      <c r="I2" s="1"/>
      <c r="J2" s="1"/>
      <c r="K2" s="1">
        <v>0.113047626</v>
      </c>
      <c r="L2" s="1">
        <v>7.5492507099999997E-4</v>
      </c>
      <c r="M2" s="1">
        <v>9.06909248E-4</v>
      </c>
      <c r="N2" s="1">
        <v>4.3909920099999997E-5</v>
      </c>
      <c r="O2" s="1">
        <v>1.2702445000000001E-4</v>
      </c>
      <c r="P2" s="1">
        <v>2.8743024700000002E-4</v>
      </c>
      <c r="Q2" s="1">
        <v>6.0233492299999998E-5</v>
      </c>
      <c r="R2" s="1">
        <v>6.7144631299999994E-5</v>
      </c>
      <c r="S2" s="1">
        <v>3.4129009300000002E-6</v>
      </c>
      <c r="T2" s="1">
        <v>1.2988987099999999E-4</v>
      </c>
      <c r="U2" s="1">
        <v>1.27814874E-4</v>
      </c>
      <c r="V2" s="1">
        <v>1.66939078E-4</v>
      </c>
      <c r="W2" s="1">
        <v>1.3469159699999999E-4</v>
      </c>
      <c r="X2" s="1">
        <v>1.6187206999999999E-4</v>
      </c>
      <c r="Y2" s="1">
        <v>2.1089904200000001E-4</v>
      </c>
      <c r="Z2" s="1">
        <v>3.6654844199999998E-4</v>
      </c>
      <c r="AA2" s="1">
        <v>3.46725959E-4</v>
      </c>
      <c r="AB2" s="1">
        <v>1.7108418900000001E-4</v>
      </c>
      <c r="AC2" s="1">
        <v>1.8644848600000001E-3</v>
      </c>
      <c r="AD2" s="1">
        <v>0.117957812</v>
      </c>
      <c r="AE2" s="1">
        <v>0.15402198</v>
      </c>
      <c r="AF2" s="1">
        <v>0.15839761699999999</v>
      </c>
      <c r="AG2" s="1">
        <v>1.31261258E-4</v>
      </c>
      <c r="AH2" s="1">
        <v>4.6312675200000003E-5</v>
      </c>
      <c r="AI2" s="1">
        <v>4.2469948000000003E-5</v>
      </c>
      <c r="AJ2" s="1">
        <v>2.9081371900000001E-5</v>
      </c>
      <c r="AK2" s="1">
        <v>8.8744158799999994E-5</v>
      </c>
      <c r="AL2" s="1">
        <v>1.8502957699999999E-4</v>
      </c>
      <c r="AM2" s="1">
        <v>1.4109997199999999E-4</v>
      </c>
      <c r="AN2" s="1">
        <v>1.9287311899999999E-4</v>
      </c>
      <c r="AO2" s="1">
        <v>1.31677446E-4</v>
      </c>
      <c r="AP2" s="1">
        <v>1.40526673E-4</v>
      </c>
      <c r="AQ2" s="1">
        <v>2.0923423700000001E-4</v>
      </c>
      <c r="AR2" s="1">
        <v>8.41437482E-5</v>
      </c>
      <c r="AS2" s="1">
        <v>5.1737861200000001E-5</v>
      </c>
      <c r="AT2" s="1">
        <v>3.8842138299999997E-5</v>
      </c>
      <c r="AU2" s="1">
        <v>1.0831694699999999E-4</v>
      </c>
      <c r="AV2" s="1">
        <v>1.1175088500000001E-4</v>
      </c>
      <c r="AW2" s="1">
        <v>6.9594667000000003E-5</v>
      </c>
      <c r="AX2" s="1">
        <v>3.0893852999999997E-5</v>
      </c>
      <c r="AY2" s="1">
        <v>2.18695447E-5</v>
      </c>
      <c r="AZ2" s="1">
        <v>6.70122777E-5</v>
      </c>
      <c r="BA2" s="1">
        <v>7.7227006100000006E-5</v>
      </c>
      <c r="BB2" s="1">
        <v>1.00058637E-5</v>
      </c>
      <c r="BC2" s="1">
        <v>9.4381420700000007E-6</v>
      </c>
      <c r="BD2" s="1">
        <v>1.1413420599999999E-5</v>
      </c>
      <c r="BE2" s="1">
        <v>0.127126079</v>
      </c>
      <c r="BF2" s="1">
        <v>0.136224025</v>
      </c>
      <c r="BG2" s="1">
        <v>0.18349144100000001</v>
      </c>
      <c r="BH2" s="1">
        <v>9.5562273299999999E-5</v>
      </c>
      <c r="BI2" s="1">
        <v>7.4419784899999996E-5</v>
      </c>
      <c r="BJ2" s="1">
        <v>6.8302491399999994E-5</v>
      </c>
      <c r="BK2" s="1">
        <v>8.4468200500000004E-5</v>
      </c>
      <c r="BL2" s="1">
        <v>4.8632713999999998E-5</v>
      </c>
      <c r="BM2" s="1">
        <v>1.22746447E-4</v>
      </c>
      <c r="BN2" s="1">
        <v>1.2421759700000001E-4</v>
      </c>
      <c r="BO2" s="1">
        <v>8.7296964299999998E-5</v>
      </c>
      <c r="BP2" s="1">
        <v>9.7762061699999998E-5</v>
      </c>
      <c r="BQ2" s="1">
        <v>7.1971692800000005E-5</v>
      </c>
      <c r="BR2" s="1">
        <v>8.6592991799999997E-5</v>
      </c>
      <c r="BS2" s="1">
        <v>8.9126013399999995E-5</v>
      </c>
      <c r="BT2" s="1">
        <v>7.4790482099999997E-5</v>
      </c>
      <c r="BU2" s="1">
        <v>6.8742937700000005E-5</v>
      </c>
      <c r="BV2" s="1">
        <v>3.5335152400000002E-5</v>
      </c>
      <c r="BW2" s="1">
        <v>1.4229752500000001E-4</v>
      </c>
      <c r="BX2" s="1">
        <v>1.05848236E-4</v>
      </c>
      <c r="BY2" s="1">
        <v>1.09519453E-4</v>
      </c>
      <c r="BZ2" s="1">
        <v>1.01422218E-4</v>
      </c>
      <c r="CA2" s="1">
        <v>8.1868774099999998E-5</v>
      </c>
    </row>
    <row r="3" spans="1:79" ht="16.5" x14ac:dyDescent="0.3">
      <c r="A3" t="s">
        <v>76</v>
      </c>
      <c r="B3" s="1">
        <v>0.15402198</v>
      </c>
      <c r="C3" t="s">
        <v>76</v>
      </c>
      <c r="D3" s="1">
        <v>0.13571487300000001</v>
      </c>
      <c r="E3" t="s">
        <v>35</v>
      </c>
      <c r="F3">
        <v>6.084527E-2</v>
      </c>
      <c r="G3" t="s">
        <v>13</v>
      </c>
      <c r="H3">
        <v>3.6779470000000002E-2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73</v>
      </c>
      <c r="AB3" t="s">
        <v>24</v>
      </c>
      <c r="AC3" t="s">
        <v>25</v>
      </c>
      <c r="AD3" t="s">
        <v>75</v>
      </c>
      <c r="AE3" t="s">
        <v>76</v>
      </c>
      <c r="AF3" t="s">
        <v>77</v>
      </c>
      <c r="AG3" t="s">
        <v>26</v>
      </c>
      <c r="AH3" t="s">
        <v>27</v>
      </c>
      <c r="AI3" t="s">
        <v>28</v>
      </c>
      <c r="AJ3" t="s">
        <v>29</v>
      </c>
      <c r="AK3" t="s">
        <v>30</v>
      </c>
      <c r="AL3" t="s">
        <v>31</v>
      </c>
      <c r="AM3" t="s">
        <v>32</v>
      </c>
      <c r="AN3" t="s">
        <v>33</v>
      </c>
      <c r="AO3" t="s">
        <v>34</v>
      </c>
      <c r="AP3" t="s">
        <v>35</v>
      </c>
      <c r="AQ3" t="s">
        <v>36</v>
      </c>
      <c r="AR3" t="s">
        <v>37</v>
      </c>
      <c r="AS3" t="s">
        <v>38</v>
      </c>
      <c r="AT3" t="s">
        <v>39</v>
      </c>
      <c r="AU3" t="s">
        <v>40</v>
      </c>
      <c r="AV3" t="s">
        <v>41</v>
      </c>
      <c r="AW3" t="s">
        <v>42</v>
      </c>
      <c r="AX3" t="s">
        <v>43</v>
      </c>
      <c r="AY3" t="s">
        <v>44</v>
      </c>
      <c r="AZ3" t="s">
        <v>45</v>
      </c>
      <c r="BA3" t="s">
        <v>46</v>
      </c>
      <c r="BB3" t="s">
        <v>47</v>
      </c>
      <c r="BC3" t="s">
        <v>48</v>
      </c>
      <c r="BD3" t="s">
        <v>49</v>
      </c>
      <c r="BE3" t="s">
        <v>50</v>
      </c>
      <c r="BF3" t="s">
        <v>51</v>
      </c>
      <c r="BG3" t="s">
        <v>52</v>
      </c>
      <c r="BH3" t="s">
        <v>53</v>
      </c>
      <c r="BI3" t="s">
        <v>54</v>
      </c>
      <c r="BJ3" t="s">
        <v>55</v>
      </c>
      <c r="BK3" t="s">
        <v>56</v>
      </c>
      <c r="BL3" t="s">
        <v>57</v>
      </c>
      <c r="BM3" t="s">
        <v>58</v>
      </c>
      <c r="BN3" t="s">
        <v>59</v>
      </c>
      <c r="BO3" t="s">
        <v>60</v>
      </c>
      <c r="BP3" t="s">
        <v>61</v>
      </c>
      <c r="BQ3" t="s">
        <v>62</v>
      </c>
      <c r="BR3" t="s">
        <v>63</v>
      </c>
      <c r="BS3" t="s">
        <v>64</v>
      </c>
      <c r="BT3" t="s">
        <v>65</v>
      </c>
      <c r="BU3" t="s">
        <v>66</v>
      </c>
      <c r="BV3" t="s">
        <v>67</v>
      </c>
      <c r="BW3" t="s">
        <v>68</v>
      </c>
      <c r="BX3" t="s">
        <v>69</v>
      </c>
      <c r="BY3" t="s">
        <v>70</v>
      </c>
      <c r="BZ3" t="s">
        <v>71</v>
      </c>
      <c r="CA3" t="s">
        <v>72</v>
      </c>
    </row>
    <row r="4" spans="1:79" ht="16.5" x14ac:dyDescent="0.3">
      <c r="A4" t="s">
        <v>51</v>
      </c>
      <c r="B4" s="1">
        <v>0.136224025</v>
      </c>
      <c r="C4" t="s">
        <v>75</v>
      </c>
      <c r="D4" s="1">
        <v>0.131310961</v>
      </c>
      <c r="E4" t="s">
        <v>34</v>
      </c>
      <c r="F4">
        <v>3.9078460000000002E-2</v>
      </c>
      <c r="G4" t="s">
        <v>36</v>
      </c>
      <c r="H4">
        <v>3.165192E-2</v>
      </c>
      <c r="K4" s="1">
        <v>0.10208099700000001</v>
      </c>
      <c r="L4" s="1">
        <v>8.1230009100000003E-4</v>
      </c>
      <c r="M4" s="1">
        <v>7.2116026200000002E-4</v>
      </c>
      <c r="N4" s="1">
        <v>4.2904706499999997E-5</v>
      </c>
      <c r="O4" s="1">
        <v>1.1853115E-4</v>
      </c>
      <c r="P4" s="1">
        <v>2.3184457800000001E-4</v>
      </c>
      <c r="Q4" s="1">
        <v>2.6450110999999999E-5</v>
      </c>
      <c r="R4" s="1">
        <v>4.7029672699999999E-5</v>
      </c>
      <c r="S4" s="1">
        <v>2.4084241199999999E-6</v>
      </c>
      <c r="T4" s="1">
        <v>1.1755281E-4</v>
      </c>
      <c r="U4" s="1">
        <v>1.5044897300000001E-4</v>
      </c>
      <c r="V4" s="1">
        <v>1.6303043299999999E-4</v>
      </c>
      <c r="W4" s="1">
        <v>1.2807953900000001E-4</v>
      </c>
      <c r="X4" s="1">
        <v>1.4111919800000001E-4</v>
      </c>
      <c r="Y4" s="1">
        <v>2.13867927E-4</v>
      </c>
      <c r="Z4" s="1">
        <v>2.0756957399999999E-4</v>
      </c>
      <c r="AA4" s="1">
        <v>6.7357086699999997E-4</v>
      </c>
      <c r="AB4" s="1">
        <v>1.86154727E-4</v>
      </c>
      <c r="AC4" s="1">
        <v>2.0949185299999999E-3</v>
      </c>
      <c r="AD4" s="1">
        <v>0.131310961</v>
      </c>
      <c r="AE4" s="1">
        <v>0.13571487300000001</v>
      </c>
      <c r="AF4" s="1">
        <v>0.21758063</v>
      </c>
      <c r="AG4" s="1">
        <v>1.0780492800000001E-4</v>
      </c>
      <c r="AH4" s="1">
        <v>4.3175141600000001E-5</v>
      </c>
      <c r="AI4" s="1">
        <v>3.6751423600000001E-5</v>
      </c>
      <c r="AJ4" s="1">
        <v>2.05345528E-5</v>
      </c>
      <c r="AK4" s="1">
        <v>9.4178652000000002E-5</v>
      </c>
      <c r="AL4" s="1">
        <v>1.6630280600000001E-4</v>
      </c>
      <c r="AM4" s="1">
        <v>1.3316155900000001E-4</v>
      </c>
      <c r="AN4" s="1">
        <v>1.6248361099999999E-4</v>
      </c>
      <c r="AO4" s="1">
        <v>1.25517165E-4</v>
      </c>
      <c r="AP4" s="1">
        <v>4.5091996299999998E-4</v>
      </c>
      <c r="AQ4" s="1">
        <v>2.0249076300000001E-4</v>
      </c>
      <c r="AR4" s="1">
        <v>1.6775253800000001E-4</v>
      </c>
      <c r="AS4" s="1">
        <v>4.5831357499999997E-5</v>
      </c>
      <c r="AT4" s="1">
        <v>3.6250719300000002E-5</v>
      </c>
      <c r="AU4" s="1">
        <v>1.2503637599999999E-4</v>
      </c>
      <c r="AV4" s="1">
        <v>9.2883349900000004E-5</v>
      </c>
      <c r="AW4" s="1">
        <v>6.4660643300000001E-5</v>
      </c>
      <c r="AX4" s="1">
        <v>3.3601848399999998E-5</v>
      </c>
      <c r="AY4" s="1">
        <v>2.33614909E-5</v>
      </c>
      <c r="AZ4" s="1">
        <v>7.0618411000000005E-5</v>
      </c>
      <c r="BA4" s="1">
        <v>6.3447579700000003E-5</v>
      </c>
      <c r="BB4" s="1">
        <v>6.9162027199999997E-6</v>
      </c>
      <c r="BC4" s="1">
        <v>6.3911871800000004E-6</v>
      </c>
      <c r="BD4" s="1">
        <v>8.0184127700000005E-6</v>
      </c>
      <c r="BE4" s="1">
        <v>0.116232632</v>
      </c>
      <c r="BF4" s="1">
        <v>0.114956139</v>
      </c>
      <c r="BG4" s="1">
        <v>0.17200985699999999</v>
      </c>
      <c r="BH4" s="1">
        <v>9.3498239700000007E-5</v>
      </c>
      <c r="BI4" s="1">
        <v>7.3443049800000002E-5</v>
      </c>
      <c r="BJ4" s="1">
        <v>7.2300967500000006E-5</v>
      </c>
      <c r="BK4" s="1">
        <v>8.4037879399999999E-5</v>
      </c>
      <c r="BL4" s="1">
        <v>5.0427244100000003E-5</v>
      </c>
      <c r="BM4" s="1">
        <v>1.2565694900000001E-4</v>
      </c>
      <c r="BN4" s="1">
        <v>1.16187704E-4</v>
      </c>
      <c r="BO4" s="1">
        <v>9.9424451999999999E-5</v>
      </c>
      <c r="BP4" s="1">
        <v>1.02728423E-4</v>
      </c>
      <c r="BQ4" s="1">
        <v>8.0264538500000006E-5</v>
      </c>
      <c r="BR4" s="1">
        <v>8.8789301900000001E-5</v>
      </c>
      <c r="BS4" s="1">
        <v>8.6982948400000001E-5</v>
      </c>
      <c r="BT4" s="1">
        <v>7.1658660500000001E-5</v>
      </c>
      <c r="BU4" s="1">
        <v>6.3279700900000001E-5</v>
      </c>
      <c r="BV4" s="1">
        <v>3.9796584000000001E-5</v>
      </c>
      <c r="BW4" s="1">
        <v>1.39410746E-4</v>
      </c>
      <c r="BX4" s="1">
        <v>1.14638917E-4</v>
      </c>
      <c r="BY4" s="1">
        <v>9.4369461000000005E-5</v>
      </c>
      <c r="BZ4" s="1">
        <v>8.0203735899999999E-5</v>
      </c>
      <c r="CA4" s="1">
        <v>6.97797544E-5</v>
      </c>
    </row>
    <row r="5" spans="1:79" ht="16.5" x14ac:dyDescent="0.3">
      <c r="A5" t="s">
        <v>50</v>
      </c>
      <c r="B5" s="1">
        <v>0.127126079</v>
      </c>
      <c r="C5" t="s">
        <v>50</v>
      </c>
      <c r="D5" s="1">
        <v>0.116232632</v>
      </c>
      <c r="E5" t="s">
        <v>13</v>
      </c>
      <c r="F5">
        <v>3.7234330000000003E-2</v>
      </c>
      <c r="G5" t="s">
        <v>31</v>
      </c>
      <c r="H5">
        <v>3.0082649999999999E-2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26</v>
      </c>
      <c r="R5" t="s">
        <v>27</v>
      </c>
      <c r="S5" t="s">
        <v>28</v>
      </c>
      <c r="T5" t="s">
        <v>29</v>
      </c>
      <c r="U5" t="s">
        <v>30</v>
      </c>
      <c r="V5" t="s">
        <v>31</v>
      </c>
      <c r="W5" t="s">
        <v>32</v>
      </c>
      <c r="X5" t="s">
        <v>33</v>
      </c>
      <c r="Y5" t="s">
        <v>34</v>
      </c>
      <c r="Z5" t="s">
        <v>35</v>
      </c>
      <c r="AA5" t="s">
        <v>36</v>
      </c>
      <c r="AB5" t="s">
        <v>37</v>
      </c>
      <c r="AC5" t="s">
        <v>38</v>
      </c>
      <c r="AD5" t="s">
        <v>39</v>
      </c>
      <c r="AE5" t="s">
        <v>40</v>
      </c>
      <c r="AF5" t="s">
        <v>41</v>
      </c>
      <c r="AG5" t="s">
        <v>42</v>
      </c>
      <c r="AH5" t="s">
        <v>43</v>
      </c>
      <c r="AI5" t="s">
        <v>44</v>
      </c>
      <c r="AJ5" t="s">
        <v>45</v>
      </c>
      <c r="AK5" t="s">
        <v>46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</row>
    <row r="6" spans="1:79" ht="16.5" x14ac:dyDescent="0.3">
      <c r="A6" t="s">
        <v>75</v>
      </c>
      <c r="B6" s="1">
        <v>0.117957812</v>
      </c>
      <c r="C6" t="s">
        <v>51</v>
      </c>
      <c r="D6" s="1">
        <v>0.114956139</v>
      </c>
      <c r="E6" t="s">
        <v>36</v>
      </c>
      <c r="F6">
        <v>3.4670409999999999E-2</v>
      </c>
      <c r="G6" t="s">
        <v>45</v>
      </c>
      <c r="H6">
        <v>2.9960420000000001E-2</v>
      </c>
      <c r="K6">
        <v>0</v>
      </c>
      <c r="L6">
        <v>0.15755301999999999</v>
      </c>
      <c r="M6">
        <v>0.10954996</v>
      </c>
      <c r="N6">
        <v>5.4940700000000002E-3</v>
      </c>
      <c r="O6">
        <v>2.1138549999999999E-2</v>
      </c>
      <c r="P6">
        <v>3.7234330000000003E-2</v>
      </c>
      <c r="Q6">
        <v>1.6507259999999999E-2</v>
      </c>
      <c r="R6">
        <v>1.314772E-2</v>
      </c>
      <c r="S6">
        <v>5.8956599999999996E-3</v>
      </c>
      <c r="T6">
        <v>2.4848700000000001E-3</v>
      </c>
      <c r="U6">
        <v>1.6792999999999999E-2</v>
      </c>
      <c r="V6">
        <v>2.4716060000000002E-2</v>
      </c>
      <c r="W6">
        <v>1.742879E-2</v>
      </c>
      <c r="X6">
        <v>1.553325E-2</v>
      </c>
      <c r="Y6">
        <v>3.9078460000000002E-2</v>
      </c>
      <c r="Z6">
        <v>6.084527E-2</v>
      </c>
      <c r="AA6">
        <v>3.4670409999999999E-2</v>
      </c>
      <c r="AB6">
        <v>2.0363530000000001E-2</v>
      </c>
      <c r="AC6">
        <v>5.7111499999999999E-3</v>
      </c>
      <c r="AD6">
        <v>6.6751700000000002E-3</v>
      </c>
      <c r="AE6">
        <v>1.9291849999999999E-2</v>
      </c>
      <c r="AF6">
        <v>1.544855E-2</v>
      </c>
      <c r="AG6">
        <v>1.412156E-2</v>
      </c>
      <c r="AH6">
        <v>9.7882000000000004E-3</v>
      </c>
      <c r="AI6">
        <v>3.3872500000000001E-3</v>
      </c>
      <c r="AJ6">
        <v>2.6181070000000001E-2</v>
      </c>
      <c r="AK6">
        <v>1.0539649999999999E-2</v>
      </c>
      <c r="AL6">
        <v>1.617675E-2</v>
      </c>
      <c r="AM6">
        <v>1.5773180000000001E-2</v>
      </c>
      <c r="AN6">
        <v>1.079395E-2</v>
      </c>
      <c r="AO6">
        <v>2.3515899999999999E-2</v>
      </c>
      <c r="AP6">
        <v>5.8510300000000001E-3</v>
      </c>
      <c r="AQ6">
        <v>1.8901520000000002E-2</v>
      </c>
      <c r="AR6">
        <v>1.5668029999999999E-2</v>
      </c>
      <c r="AS6">
        <v>1.072648E-2</v>
      </c>
      <c r="AT6">
        <v>2.415577E-2</v>
      </c>
      <c r="AU6">
        <v>9.4468E-3</v>
      </c>
      <c r="AV6">
        <v>1.4347169999999999E-2</v>
      </c>
      <c r="AW6">
        <v>1.4270359999999999E-2</v>
      </c>
      <c r="AX6">
        <v>1.2340769999999999E-2</v>
      </c>
      <c r="AY6">
        <v>8.0322799999999993E-3</v>
      </c>
      <c r="AZ6">
        <v>6.1968099999999996E-3</v>
      </c>
      <c r="BA6">
        <v>2.788436E-2</v>
      </c>
      <c r="BB6">
        <v>1.671951E-2</v>
      </c>
      <c r="BC6">
        <v>1.6541150000000001E-2</v>
      </c>
      <c r="BD6">
        <v>1.300188E-2</v>
      </c>
      <c r="BE6">
        <v>1.0077630000000001E-2</v>
      </c>
    </row>
    <row r="7" spans="1:79" ht="16.5" x14ac:dyDescent="0.3">
      <c r="A7" t="s">
        <v>8</v>
      </c>
      <c r="B7" s="1">
        <v>0.113047626</v>
      </c>
      <c r="C7" t="s">
        <v>8</v>
      </c>
      <c r="D7" s="1">
        <v>0.10208099700000001</v>
      </c>
      <c r="E7" t="s">
        <v>68</v>
      </c>
      <c r="F7">
        <v>2.788436E-2</v>
      </c>
      <c r="G7" t="s">
        <v>35</v>
      </c>
      <c r="H7">
        <v>2.7931979999999999E-2</v>
      </c>
      <c r="K7" t="s">
        <v>8</v>
      </c>
      <c r="L7" t="s">
        <v>9</v>
      </c>
      <c r="M7" t="s">
        <v>10</v>
      </c>
      <c r="N7" t="s">
        <v>11</v>
      </c>
      <c r="O7" t="s">
        <v>12</v>
      </c>
      <c r="P7" t="s">
        <v>13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53</v>
      </c>
      <c r="AM7" t="s">
        <v>54</v>
      </c>
      <c r="AN7" t="s">
        <v>55</v>
      </c>
      <c r="AO7" t="s">
        <v>56</v>
      </c>
      <c r="AP7" t="s">
        <v>57</v>
      </c>
      <c r="AQ7" t="s">
        <v>58</v>
      </c>
      <c r="AR7" t="s">
        <v>59</v>
      </c>
      <c r="AS7" t="s">
        <v>60</v>
      </c>
      <c r="AT7" t="s">
        <v>61</v>
      </c>
      <c r="AU7" t="s">
        <v>62</v>
      </c>
      <c r="AV7" t="s">
        <v>63</v>
      </c>
      <c r="AW7" t="s">
        <v>64</v>
      </c>
      <c r="AX7" t="s">
        <v>65</v>
      </c>
      <c r="AY7" t="s">
        <v>66</v>
      </c>
      <c r="AZ7" t="s">
        <v>67</v>
      </c>
      <c r="BA7" t="s">
        <v>68</v>
      </c>
      <c r="BB7" t="s">
        <v>69</v>
      </c>
      <c r="BC7" t="s">
        <v>70</v>
      </c>
      <c r="BD7" t="s">
        <v>71</v>
      </c>
      <c r="BE7" t="s">
        <v>72</v>
      </c>
    </row>
    <row r="8" spans="1:79" ht="16.5" x14ac:dyDescent="0.3">
      <c r="A8" t="s">
        <v>25</v>
      </c>
      <c r="B8" s="1">
        <v>1.8644848600000001E-3</v>
      </c>
      <c r="C8" t="s">
        <v>25</v>
      </c>
      <c r="D8" s="1">
        <v>2.0949185299999999E-3</v>
      </c>
      <c r="E8" t="s">
        <v>45</v>
      </c>
      <c r="F8">
        <v>2.6181070000000001E-2</v>
      </c>
      <c r="G8" t="s">
        <v>61</v>
      </c>
      <c r="H8">
        <v>2.6865400000000001E-2</v>
      </c>
      <c r="K8">
        <v>0</v>
      </c>
      <c r="L8">
        <v>7.5096670000000004E-2</v>
      </c>
      <c r="M8">
        <v>0.18647342</v>
      </c>
      <c r="N8">
        <v>8.3946999999999997E-3</v>
      </c>
      <c r="O8">
        <v>2.1682460000000001E-2</v>
      </c>
      <c r="P8">
        <v>3.6779470000000002E-2</v>
      </c>
      <c r="Q8">
        <v>1.4981919999999999E-2</v>
      </c>
      <c r="R8">
        <v>1.3836060000000001E-2</v>
      </c>
      <c r="S8">
        <v>6.1700899999999996E-3</v>
      </c>
      <c r="T8">
        <v>2.7707500000000002E-3</v>
      </c>
      <c r="U8">
        <v>1.999681E-2</v>
      </c>
      <c r="V8">
        <v>3.0082649999999999E-2</v>
      </c>
      <c r="W8">
        <v>1.9186249999999998E-2</v>
      </c>
      <c r="X8">
        <v>1.6771109999999999E-2</v>
      </c>
      <c r="Y8">
        <v>2.324551E-2</v>
      </c>
      <c r="Z8">
        <v>2.7931979999999999E-2</v>
      </c>
      <c r="AA8">
        <v>3.165192E-2</v>
      </c>
      <c r="AB8">
        <v>1.8936060000000001E-2</v>
      </c>
      <c r="AC8">
        <v>7.0489200000000002E-3</v>
      </c>
      <c r="AD8">
        <v>7.2900100000000004E-3</v>
      </c>
      <c r="AE8">
        <v>2.4524730000000002E-2</v>
      </c>
      <c r="AF8">
        <v>1.9878549999999998E-2</v>
      </c>
      <c r="AG8">
        <v>1.674032E-2</v>
      </c>
      <c r="AH8">
        <v>7.2343800000000003E-3</v>
      </c>
      <c r="AI8">
        <v>3.8722700000000001E-3</v>
      </c>
      <c r="AJ8">
        <v>2.9960420000000001E-2</v>
      </c>
      <c r="AK8">
        <v>1.149357E-2</v>
      </c>
      <c r="AL8">
        <v>2.1170000000000001E-2</v>
      </c>
      <c r="AM8">
        <v>1.5644729999999999E-2</v>
      </c>
      <c r="AN8">
        <v>1.561885E-2</v>
      </c>
      <c r="AO8">
        <v>1.4784759999999999E-2</v>
      </c>
      <c r="AP8">
        <v>1.203102E-2</v>
      </c>
      <c r="AQ8">
        <v>2.051478E-2</v>
      </c>
      <c r="AR8">
        <v>1.7936569999999999E-2</v>
      </c>
      <c r="AS8">
        <v>1.65118E-2</v>
      </c>
      <c r="AT8">
        <v>2.6865400000000001E-2</v>
      </c>
      <c r="AU8">
        <v>1.2127860000000001E-2</v>
      </c>
      <c r="AV8">
        <v>1.4952729999999999E-2</v>
      </c>
      <c r="AW8">
        <v>1.2981680000000001E-2</v>
      </c>
      <c r="AX8">
        <v>1.1617219999999999E-2</v>
      </c>
      <c r="AY8">
        <v>1.0139280000000001E-2</v>
      </c>
      <c r="AZ8">
        <v>7.6792900000000001E-3</v>
      </c>
      <c r="BA8">
        <v>2.578358E-2</v>
      </c>
      <c r="BB8">
        <v>2.0362120000000001E-2</v>
      </c>
      <c r="BC8">
        <v>1.7330729999999999E-2</v>
      </c>
      <c r="BD8">
        <v>1.1233450000000001E-2</v>
      </c>
      <c r="BE8">
        <v>1.2683150000000001E-2</v>
      </c>
    </row>
    <row r="9" spans="1:79" ht="16.5" x14ac:dyDescent="0.3">
      <c r="A9" t="s">
        <v>10</v>
      </c>
      <c r="B9" s="1">
        <v>9.06909248E-4</v>
      </c>
      <c r="C9" t="s">
        <v>9</v>
      </c>
      <c r="D9" s="1">
        <v>8.1230009100000003E-4</v>
      </c>
      <c r="E9" t="s">
        <v>31</v>
      </c>
      <c r="F9">
        <v>2.4716060000000002E-2</v>
      </c>
      <c r="G9" t="s">
        <v>68</v>
      </c>
      <c r="H9">
        <v>2.578358E-2</v>
      </c>
    </row>
    <row r="10" spans="1:79" ht="16.5" x14ac:dyDescent="0.3">
      <c r="A10" t="s">
        <v>9</v>
      </c>
      <c r="B10" s="1">
        <v>7.5492507099999997E-4</v>
      </c>
      <c r="C10" t="s">
        <v>10</v>
      </c>
      <c r="D10" s="1">
        <v>7.2116026200000002E-4</v>
      </c>
      <c r="E10" t="s">
        <v>61</v>
      </c>
      <c r="F10">
        <v>2.415577E-2</v>
      </c>
      <c r="G10" t="s">
        <v>40</v>
      </c>
      <c r="H10">
        <v>2.4524730000000002E-2</v>
      </c>
    </row>
    <row r="11" spans="1:79" ht="16.5" x14ac:dyDescent="0.3">
      <c r="A11" t="s">
        <v>23</v>
      </c>
      <c r="B11" s="1">
        <v>3.6654844199999998E-4</v>
      </c>
      <c r="C11" t="s">
        <v>73</v>
      </c>
      <c r="D11" s="1">
        <v>6.7357086699999997E-4</v>
      </c>
      <c r="E11" t="s">
        <v>56</v>
      </c>
      <c r="F11">
        <v>2.3515899999999999E-2</v>
      </c>
      <c r="G11" t="s">
        <v>34</v>
      </c>
      <c r="H11">
        <v>2.324551E-2</v>
      </c>
    </row>
    <row r="12" spans="1:79" ht="16.5" x14ac:dyDescent="0.3">
      <c r="A12" t="s">
        <v>73</v>
      </c>
      <c r="B12" s="1">
        <v>3.46725959E-4</v>
      </c>
      <c r="C12" t="s">
        <v>35</v>
      </c>
      <c r="D12" s="1">
        <v>4.5091996299999998E-4</v>
      </c>
      <c r="E12" t="s">
        <v>12</v>
      </c>
      <c r="F12">
        <v>2.1138549999999999E-2</v>
      </c>
      <c r="G12" t="s">
        <v>12</v>
      </c>
      <c r="H12">
        <v>2.1682460000000001E-2</v>
      </c>
    </row>
    <row r="13" spans="1:79" ht="16.5" x14ac:dyDescent="0.3">
      <c r="A13" t="s">
        <v>13</v>
      </c>
      <c r="B13" s="1">
        <v>2.8743024700000002E-4</v>
      </c>
      <c r="C13" t="s">
        <v>13</v>
      </c>
      <c r="D13" s="1">
        <v>2.3184457800000001E-4</v>
      </c>
      <c r="E13" t="s">
        <v>37</v>
      </c>
      <c r="F13">
        <v>2.0363530000000001E-2</v>
      </c>
      <c r="G13" t="s">
        <v>53</v>
      </c>
      <c r="H13">
        <v>2.1170000000000001E-2</v>
      </c>
    </row>
    <row r="14" spans="1:79" ht="16.5" x14ac:dyDescent="0.3">
      <c r="A14" t="s">
        <v>22</v>
      </c>
      <c r="B14" s="1">
        <v>2.1089904200000001E-4</v>
      </c>
      <c r="C14" t="s">
        <v>22</v>
      </c>
      <c r="D14" s="1">
        <v>2.13867927E-4</v>
      </c>
      <c r="E14" t="s">
        <v>40</v>
      </c>
      <c r="F14">
        <v>1.9291849999999999E-2</v>
      </c>
      <c r="G14" t="s">
        <v>58</v>
      </c>
      <c r="H14">
        <v>2.051478E-2</v>
      </c>
    </row>
    <row r="15" spans="1:79" ht="16.5" x14ac:dyDescent="0.3">
      <c r="A15" t="s">
        <v>36</v>
      </c>
      <c r="B15" s="1">
        <v>2.0923423700000001E-4</v>
      </c>
      <c r="C15" t="s">
        <v>23</v>
      </c>
      <c r="D15" s="1">
        <v>2.0756957399999999E-4</v>
      </c>
      <c r="E15" t="s">
        <v>58</v>
      </c>
      <c r="F15">
        <v>1.8901520000000002E-2</v>
      </c>
      <c r="G15" t="s">
        <v>69</v>
      </c>
      <c r="H15">
        <v>2.0362120000000001E-2</v>
      </c>
    </row>
    <row r="16" spans="1:79" ht="16.5" x14ac:dyDescent="0.3">
      <c r="A16" t="s">
        <v>33</v>
      </c>
      <c r="B16" s="1">
        <v>1.9287311899999999E-4</v>
      </c>
      <c r="C16" t="s">
        <v>36</v>
      </c>
      <c r="D16" s="1">
        <v>2.0249076300000001E-4</v>
      </c>
      <c r="E16" t="s">
        <v>32</v>
      </c>
      <c r="F16">
        <v>1.742879E-2</v>
      </c>
      <c r="G16" t="s">
        <v>30</v>
      </c>
      <c r="H16">
        <v>1.999681E-2</v>
      </c>
    </row>
    <row r="17" spans="1:8" ht="16.5" x14ac:dyDescent="0.3">
      <c r="A17" t="s">
        <v>31</v>
      </c>
      <c r="B17" s="1">
        <v>1.8502957699999999E-4</v>
      </c>
      <c r="C17" t="s">
        <v>24</v>
      </c>
      <c r="D17" s="1">
        <v>1.86154727E-4</v>
      </c>
      <c r="E17" t="s">
        <v>30</v>
      </c>
      <c r="F17">
        <v>1.6792999999999999E-2</v>
      </c>
      <c r="G17" t="s">
        <v>41</v>
      </c>
      <c r="H17">
        <v>1.9878549999999998E-2</v>
      </c>
    </row>
    <row r="18" spans="1:8" ht="16.5" x14ac:dyDescent="0.3">
      <c r="A18" t="s">
        <v>24</v>
      </c>
      <c r="B18" s="1">
        <v>1.7108418900000001E-4</v>
      </c>
      <c r="C18" t="s">
        <v>37</v>
      </c>
      <c r="D18" s="1">
        <v>1.6775253800000001E-4</v>
      </c>
      <c r="E18" t="s">
        <v>69</v>
      </c>
      <c r="F18">
        <v>1.671951E-2</v>
      </c>
      <c r="G18" t="s">
        <v>32</v>
      </c>
      <c r="H18">
        <v>1.9186249999999998E-2</v>
      </c>
    </row>
    <row r="19" spans="1:8" ht="16.5" x14ac:dyDescent="0.3">
      <c r="A19" t="s">
        <v>19</v>
      </c>
      <c r="B19" s="1">
        <v>1.66939078E-4</v>
      </c>
      <c r="C19" t="s">
        <v>31</v>
      </c>
      <c r="D19" s="1">
        <v>1.6630280600000001E-4</v>
      </c>
      <c r="E19" t="s">
        <v>70</v>
      </c>
      <c r="F19">
        <v>1.6541150000000001E-2</v>
      </c>
      <c r="G19" t="s">
        <v>37</v>
      </c>
      <c r="H19">
        <v>1.8936060000000001E-2</v>
      </c>
    </row>
    <row r="20" spans="1:8" ht="16.5" x14ac:dyDescent="0.3">
      <c r="A20" t="s">
        <v>21</v>
      </c>
      <c r="B20" s="1">
        <v>1.6187206999999999E-4</v>
      </c>
      <c r="C20" t="s">
        <v>19</v>
      </c>
      <c r="D20" s="1">
        <v>1.6303043299999999E-4</v>
      </c>
      <c r="E20" t="s">
        <v>26</v>
      </c>
      <c r="F20">
        <v>1.6507259999999999E-2</v>
      </c>
      <c r="G20" t="s">
        <v>59</v>
      </c>
      <c r="H20">
        <v>1.7936569999999999E-2</v>
      </c>
    </row>
    <row r="21" spans="1:8" ht="16.5" x14ac:dyDescent="0.3">
      <c r="A21" t="s">
        <v>68</v>
      </c>
      <c r="B21" s="1">
        <v>1.4229752500000001E-4</v>
      </c>
      <c r="C21" t="s">
        <v>33</v>
      </c>
      <c r="D21" s="1">
        <v>1.6248361099999999E-4</v>
      </c>
      <c r="E21" t="s">
        <v>53</v>
      </c>
      <c r="F21">
        <v>1.617675E-2</v>
      </c>
      <c r="G21" t="s">
        <v>70</v>
      </c>
      <c r="H21">
        <v>1.7330729999999999E-2</v>
      </c>
    </row>
    <row r="22" spans="1:8" ht="16.5" x14ac:dyDescent="0.3">
      <c r="A22" t="s">
        <v>32</v>
      </c>
      <c r="B22" s="1">
        <v>1.4109997199999999E-4</v>
      </c>
      <c r="C22" t="s">
        <v>18</v>
      </c>
      <c r="D22" s="1">
        <v>1.5044897300000001E-4</v>
      </c>
      <c r="E22" t="s">
        <v>54</v>
      </c>
      <c r="F22">
        <v>1.5773180000000001E-2</v>
      </c>
      <c r="G22" t="s">
        <v>33</v>
      </c>
      <c r="H22">
        <v>1.6771109999999999E-2</v>
      </c>
    </row>
    <row r="23" spans="1:8" ht="16.5" x14ac:dyDescent="0.3">
      <c r="A23" t="s">
        <v>35</v>
      </c>
      <c r="B23" s="1">
        <v>1.40526673E-4</v>
      </c>
      <c r="C23" t="s">
        <v>21</v>
      </c>
      <c r="D23" s="1">
        <v>1.4111919800000001E-4</v>
      </c>
      <c r="E23" t="s">
        <v>59</v>
      </c>
      <c r="F23">
        <v>1.5668029999999999E-2</v>
      </c>
      <c r="G23" t="s">
        <v>42</v>
      </c>
      <c r="H23">
        <v>1.674032E-2</v>
      </c>
    </row>
    <row r="24" spans="1:8" ht="16.5" x14ac:dyDescent="0.3">
      <c r="A24" t="s">
        <v>20</v>
      </c>
      <c r="B24" s="1">
        <v>1.3469159699999999E-4</v>
      </c>
      <c r="C24" t="s">
        <v>68</v>
      </c>
      <c r="D24" s="1">
        <v>1.39410746E-4</v>
      </c>
      <c r="E24" t="s">
        <v>33</v>
      </c>
      <c r="F24">
        <v>1.553325E-2</v>
      </c>
      <c r="G24" t="s">
        <v>60</v>
      </c>
      <c r="H24">
        <v>1.65118E-2</v>
      </c>
    </row>
    <row r="25" spans="1:8" ht="16.5" x14ac:dyDescent="0.3">
      <c r="A25" t="s">
        <v>34</v>
      </c>
      <c r="B25" s="1">
        <v>1.31677446E-4</v>
      </c>
      <c r="C25" t="s">
        <v>32</v>
      </c>
      <c r="D25" s="1">
        <v>1.3316155900000001E-4</v>
      </c>
      <c r="E25" t="s">
        <v>41</v>
      </c>
      <c r="F25">
        <v>1.544855E-2</v>
      </c>
      <c r="G25" t="s">
        <v>54</v>
      </c>
      <c r="H25">
        <v>1.5644729999999999E-2</v>
      </c>
    </row>
    <row r="26" spans="1:8" ht="16.5" x14ac:dyDescent="0.3">
      <c r="A26" t="s">
        <v>26</v>
      </c>
      <c r="B26" s="1">
        <v>1.31261258E-4</v>
      </c>
      <c r="C26" t="s">
        <v>20</v>
      </c>
      <c r="D26" s="1">
        <v>1.2807953900000001E-4</v>
      </c>
      <c r="E26" t="s">
        <v>63</v>
      </c>
      <c r="F26">
        <v>1.4347169999999999E-2</v>
      </c>
      <c r="G26" t="s">
        <v>55</v>
      </c>
      <c r="H26">
        <v>1.561885E-2</v>
      </c>
    </row>
    <row r="27" spans="1:8" ht="16.5" x14ac:dyDescent="0.3">
      <c r="A27" t="s">
        <v>17</v>
      </c>
      <c r="B27" s="1">
        <v>1.2988987099999999E-4</v>
      </c>
      <c r="C27" t="s">
        <v>58</v>
      </c>
      <c r="D27" s="1">
        <v>1.2565694900000001E-4</v>
      </c>
      <c r="E27" t="s">
        <v>64</v>
      </c>
      <c r="F27">
        <v>1.4270359999999999E-2</v>
      </c>
      <c r="G27" t="s">
        <v>26</v>
      </c>
      <c r="H27">
        <v>1.4981919999999999E-2</v>
      </c>
    </row>
    <row r="28" spans="1:8" ht="16.5" x14ac:dyDescent="0.3">
      <c r="A28" t="s">
        <v>18</v>
      </c>
      <c r="B28" s="1">
        <v>1.27814874E-4</v>
      </c>
      <c r="C28" t="s">
        <v>34</v>
      </c>
      <c r="D28" s="1">
        <v>1.25517165E-4</v>
      </c>
      <c r="E28" t="s">
        <v>42</v>
      </c>
      <c r="F28">
        <v>1.412156E-2</v>
      </c>
      <c r="G28" t="s">
        <v>63</v>
      </c>
      <c r="H28">
        <v>1.4952729999999999E-2</v>
      </c>
    </row>
    <row r="29" spans="1:8" x14ac:dyDescent="0.4">
      <c r="A29" t="s">
        <v>12</v>
      </c>
      <c r="B29" s="1">
        <v>1.2702445000000001E-4</v>
      </c>
      <c r="C29" t="s">
        <v>40</v>
      </c>
      <c r="D29" s="1">
        <v>1.2503637599999999E-4</v>
      </c>
      <c r="E29" t="s">
        <v>27</v>
      </c>
      <c r="F29">
        <v>1.314772E-2</v>
      </c>
      <c r="G29" t="s">
        <v>56</v>
      </c>
      <c r="H29">
        <v>1.4784759999999999E-2</v>
      </c>
    </row>
    <row r="30" spans="1:8" x14ac:dyDescent="0.4">
      <c r="A30" t="s">
        <v>59</v>
      </c>
      <c r="B30" s="1">
        <v>1.2421759700000001E-4</v>
      </c>
      <c r="C30" t="s">
        <v>12</v>
      </c>
      <c r="D30" s="1">
        <v>1.1853115E-4</v>
      </c>
      <c r="E30" t="s">
        <v>71</v>
      </c>
      <c r="F30">
        <v>1.300188E-2</v>
      </c>
      <c r="G30" t="s">
        <v>27</v>
      </c>
      <c r="H30">
        <v>1.3836060000000001E-2</v>
      </c>
    </row>
    <row r="31" spans="1:8" x14ac:dyDescent="0.4">
      <c r="A31" t="s">
        <v>58</v>
      </c>
      <c r="B31" s="1">
        <v>1.22746447E-4</v>
      </c>
      <c r="C31" t="s">
        <v>17</v>
      </c>
      <c r="D31" s="1">
        <v>1.1755281E-4</v>
      </c>
      <c r="E31" t="s">
        <v>65</v>
      </c>
      <c r="F31">
        <v>1.2340769999999999E-2</v>
      </c>
      <c r="G31" t="s">
        <v>64</v>
      </c>
      <c r="H31">
        <v>1.2981680000000001E-2</v>
      </c>
    </row>
    <row r="32" spans="1:8" x14ac:dyDescent="0.4">
      <c r="A32" t="s">
        <v>41</v>
      </c>
      <c r="B32" s="1">
        <v>1.1175088500000001E-4</v>
      </c>
      <c r="C32" t="s">
        <v>59</v>
      </c>
      <c r="D32" s="1">
        <v>1.16187704E-4</v>
      </c>
      <c r="E32" t="s">
        <v>55</v>
      </c>
      <c r="F32">
        <v>1.079395E-2</v>
      </c>
      <c r="G32" t="s">
        <v>72</v>
      </c>
      <c r="H32">
        <v>1.2683150000000001E-2</v>
      </c>
    </row>
    <row r="33" spans="1:8" x14ac:dyDescent="0.4">
      <c r="A33" t="s">
        <v>70</v>
      </c>
      <c r="B33" s="1">
        <v>1.09519453E-4</v>
      </c>
      <c r="C33" t="s">
        <v>69</v>
      </c>
      <c r="D33" s="1">
        <v>1.14638917E-4</v>
      </c>
      <c r="E33" t="s">
        <v>60</v>
      </c>
      <c r="F33">
        <v>1.072648E-2</v>
      </c>
      <c r="G33" t="s">
        <v>62</v>
      </c>
      <c r="H33">
        <v>1.2127860000000001E-2</v>
      </c>
    </row>
    <row r="34" spans="1:8" x14ac:dyDescent="0.4">
      <c r="A34" t="s">
        <v>40</v>
      </c>
      <c r="B34" s="1">
        <v>1.0831694699999999E-4</v>
      </c>
      <c r="C34" t="s">
        <v>26</v>
      </c>
      <c r="D34" s="1">
        <v>1.0780492800000001E-4</v>
      </c>
      <c r="E34" t="s">
        <v>46</v>
      </c>
      <c r="F34">
        <v>1.0539649999999999E-2</v>
      </c>
      <c r="G34" t="s">
        <v>57</v>
      </c>
      <c r="H34">
        <v>1.203102E-2</v>
      </c>
    </row>
    <row r="35" spans="1:8" x14ac:dyDescent="0.4">
      <c r="A35" t="s">
        <v>69</v>
      </c>
      <c r="B35" s="1">
        <v>1.05848236E-4</v>
      </c>
      <c r="C35" t="s">
        <v>61</v>
      </c>
      <c r="D35" s="1">
        <v>1.02728423E-4</v>
      </c>
      <c r="E35" t="s">
        <v>72</v>
      </c>
      <c r="F35">
        <v>1.0077630000000001E-2</v>
      </c>
      <c r="G35" t="s">
        <v>65</v>
      </c>
      <c r="H35">
        <v>1.1617219999999999E-2</v>
      </c>
    </row>
    <row r="36" spans="1:8" x14ac:dyDescent="0.4">
      <c r="A36" t="s">
        <v>71</v>
      </c>
      <c r="B36" s="1">
        <v>1.01422218E-4</v>
      </c>
      <c r="C36" t="s">
        <v>60</v>
      </c>
      <c r="D36" s="1">
        <v>9.9424451999999999E-5</v>
      </c>
      <c r="E36" t="s">
        <v>43</v>
      </c>
      <c r="F36">
        <v>9.7882000000000004E-3</v>
      </c>
      <c r="G36" t="s">
        <v>46</v>
      </c>
      <c r="H36">
        <v>1.149357E-2</v>
      </c>
    </row>
    <row r="37" spans="1:8" x14ac:dyDescent="0.4">
      <c r="A37" t="s">
        <v>61</v>
      </c>
      <c r="B37" s="1">
        <v>9.7762061699999998E-5</v>
      </c>
      <c r="C37" t="s">
        <v>70</v>
      </c>
      <c r="D37" s="1">
        <v>9.4369461000000005E-5</v>
      </c>
      <c r="E37" t="s">
        <v>62</v>
      </c>
      <c r="F37">
        <v>9.4468E-3</v>
      </c>
      <c r="G37" t="s">
        <v>71</v>
      </c>
      <c r="H37">
        <v>1.1233450000000001E-2</v>
      </c>
    </row>
    <row r="38" spans="1:8" x14ac:dyDescent="0.4">
      <c r="A38" t="s">
        <v>53</v>
      </c>
      <c r="B38" s="1">
        <v>9.5562273299999999E-5</v>
      </c>
      <c r="C38" t="s">
        <v>30</v>
      </c>
      <c r="D38" s="1">
        <v>9.4178652000000002E-5</v>
      </c>
      <c r="E38" t="s">
        <v>66</v>
      </c>
      <c r="F38">
        <v>8.0322799999999993E-3</v>
      </c>
      <c r="G38" t="s">
        <v>66</v>
      </c>
      <c r="H38">
        <v>1.0139280000000001E-2</v>
      </c>
    </row>
    <row r="39" spans="1:8" x14ac:dyDescent="0.4">
      <c r="A39" t="s">
        <v>64</v>
      </c>
      <c r="B39" s="1">
        <v>8.9126013399999995E-5</v>
      </c>
      <c r="C39" t="s">
        <v>53</v>
      </c>
      <c r="D39" s="1">
        <v>9.3498239700000007E-5</v>
      </c>
      <c r="E39" t="s">
        <v>39</v>
      </c>
      <c r="F39">
        <v>6.6751700000000002E-3</v>
      </c>
      <c r="G39" t="s">
        <v>11</v>
      </c>
      <c r="H39">
        <v>8.3946999999999997E-3</v>
      </c>
    </row>
    <row r="40" spans="1:8" x14ac:dyDescent="0.4">
      <c r="A40" t="s">
        <v>30</v>
      </c>
      <c r="B40" s="1">
        <v>8.8744158799999994E-5</v>
      </c>
      <c r="C40" t="s">
        <v>41</v>
      </c>
      <c r="D40" s="1">
        <v>9.2883349900000004E-5</v>
      </c>
      <c r="E40" t="s">
        <v>67</v>
      </c>
      <c r="F40">
        <v>6.1968099999999996E-3</v>
      </c>
      <c r="G40" t="s">
        <v>67</v>
      </c>
      <c r="H40">
        <v>7.6792900000000001E-3</v>
      </c>
    </row>
    <row r="41" spans="1:8" x14ac:dyDescent="0.4">
      <c r="A41" t="s">
        <v>60</v>
      </c>
      <c r="B41" s="1">
        <v>8.7296964299999998E-5</v>
      </c>
      <c r="C41" t="s">
        <v>63</v>
      </c>
      <c r="D41" s="1">
        <v>8.8789301900000001E-5</v>
      </c>
      <c r="E41" t="s">
        <v>28</v>
      </c>
      <c r="F41">
        <v>5.8956599999999996E-3</v>
      </c>
      <c r="G41" t="s">
        <v>39</v>
      </c>
      <c r="H41">
        <v>7.2900100000000004E-3</v>
      </c>
    </row>
    <row r="42" spans="1:8" x14ac:dyDescent="0.4">
      <c r="A42" t="s">
        <v>63</v>
      </c>
      <c r="B42" s="1">
        <v>8.6592991799999997E-5</v>
      </c>
      <c r="C42" t="s">
        <v>64</v>
      </c>
      <c r="D42" s="1">
        <v>8.6982948400000001E-5</v>
      </c>
      <c r="E42" t="s">
        <v>57</v>
      </c>
      <c r="F42">
        <v>5.8510300000000001E-3</v>
      </c>
      <c r="G42" t="s">
        <v>43</v>
      </c>
      <c r="H42">
        <v>7.2343800000000003E-3</v>
      </c>
    </row>
    <row r="43" spans="1:8" x14ac:dyDescent="0.4">
      <c r="A43" t="s">
        <v>56</v>
      </c>
      <c r="B43" s="1">
        <v>8.4468200500000004E-5</v>
      </c>
      <c r="C43" t="s">
        <v>56</v>
      </c>
      <c r="D43" s="1">
        <v>8.4037879399999999E-5</v>
      </c>
      <c r="E43" t="s">
        <v>38</v>
      </c>
      <c r="F43">
        <v>5.7111499999999999E-3</v>
      </c>
      <c r="G43" t="s">
        <v>38</v>
      </c>
      <c r="H43">
        <v>7.0489200000000002E-3</v>
      </c>
    </row>
    <row r="44" spans="1:8" x14ac:dyDescent="0.4">
      <c r="A44" t="s">
        <v>37</v>
      </c>
      <c r="B44" s="1">
        <v>8.41437482E-5</v>
      </c>
      <c r="C44" t="s">
        <v>62</v>
      </c>
      <c r="D44" s="1">
        <v>8.0264538500000006E-5</v>
      </c>
      <c r="E44" t="s">
        <v>11</v>
      </c>
      <c r="F44">
        <v>5.4940700000000002E-3</v>
      </c>
      <c r="G44" t="s">
        <v>28</v>
      </c>
      <c r="H44">
        <v>6.1700899999999996E-3</v>
      </c>
    </row>
    <row r="45" spans="1:8" x14ac:dyDescent="0.4">
      <c r="A45" t="s">
        <v>72</v>
      </c>
      <c r="B45" s="1">
        <v>8.1868774099999998E-5</v>
      </c>
      <c r="C45" t="s">
        <v>71</v>
      </c>
      <c r="D45" s="1">
        <v>8.0203735899999999E-5</v>
      </c>
      <c r="E45" t="s">
        <v>44</v>
      </c>
      <c r="F45">
        <v>3.3872500000000001E-3</v>
      </c>
      <c r="G45" t="s">
        <v>44</v>
      </c>
      <c r="H45">
        <v>3.8722700000000001E-3</v>
      </c>
    </row>
    <row r="46" spans="1:8" x14ac:dyDescent="0.4">
      <c r="A46" t="s">
        <v>46</v>
      </c>
      <c r="B46" s="1">
        <v>7.7227006100000006E-5</v>
      </c>
      <c r="C46" t="s">
        <v>54</v>
      </c>
      <c r="D46" s="1">
        <v>7.3443049800000002E-5</v>
      </c>
      <c r="E46" t="s">
        <v>29</v>
      </c>
      <c r="F46">
        <v>2.4848700000000001E-3</v>
      </c>
      <c r="G46" t="s">
        <v>29</v>
      </c>
      <c r="H46">
        <v>2.7707500000000002E-3</v>
      </c>
    </row>
    <row r="47" spans="1:8" x14ac:dyDescent="0.4">
      <c r="A47" t="s">
        <v>65</v>
      </c>
      <c r="B47" s="1">
        <v>7.4790482099999997E-5</v>
      </c>
      <c r="C47" t="s">
        <v>55</v>
      </c>
      <c r="D47" s="1">
        <v>7.2300967500000006E-5</v>
      </c>
      <c r="E47" t="s">
        <v>8</v>
      </c>
      <c r="F47">
        <v>0</v>
      </c>
      <c r="G47" t="s">
        <v>8</v>
      </c>
      <c r="H47">
        <v>0</v>
      </c>
    </row>
    <row r="48" spans="1:8" x14ac:dyDescent="0.4">
      <c r="A48" t="s">
        <v>54</v>
      </c>
      <c r="B48" s="1">
        <v>7.4419784899999996E-5</v>
      </c>
      <c r="C48" t="s">
        <v>65</v>
      </c>
      <c r="D48" s="1">
        <v>7.1658660500000001E-5</v>
      </c>
    </row>
    <row r="49" spans="1:4" x14ac:dyDescent="0.4">
      <c r="A49" t="s">
        <v>62</v>
      </c>
      <c r="B49" s="1">
        <v>7.1971692800000005E-5</v>
      </c>
      <c r="C49" t="s">
        <v>45</v>
      </c>
      <c r="D49" s="1">
        <v>7.0618411000000005E-5</v>
      </c>
    </row>
    <row r="50" spans="1:4" x14ac:dyDescent="0.4">
      <c r="A50" t="s">
        <v>42</v>
      </c>
      <c r="B50" s="1">
        <v>6.9594667000000003E-5</v>
      </c>
      <c r="C50" t="s">
        <v>72</v>
      </c>
      <c r="D50" s="1">
        <v>6.97797544E-5</v>
      </c>
    </row>
    <row r="51" spans="1:4" x14ac:dyDescent="0.4">
      <c r="A51" t="s">
        <v>66</v>
      </c>
      <c r="B51" s="1">
        <v>6.8742937700000005E-5</v>
      </c>
      <c r="C51" t="s">
        <v>42</v>
      </c>
      <c r="D51" s="1">
        <v>6.4660643300000001E-5</v>
      </c>
    </row>
    <row r="52" spans="1:4" x14ac:dyDescent="0.4">
      <c r="A52" t="s">
        <v>55</v>
      </c>
      <c r="B52" s="1">
        <v>6.8302491399999994E-5</v>
      </c>
      <c r="C52" t="s">
        <v>46</v>
      </c>
      <c r="D52" s="1">
        <v>6.3447579700000003E-5</v>
      </c>
    </row>
    <row r="53" spans="1:4" x14ac:dyDescent="0.4">
      <c r="A53" t="s">
        <v>15</v>
      </c>
      <c r="B53" s="1">
        <v>6.7144631299999994E-5</v>
      </c>
      <c r="C53" t="s">
        <v>66</v>
      </c>
      <c r="D53" s="1">
        <v>6.3279700900000001E-5</v>
      </c>
    </row>
    <row r="54" spans="1:4" x14ac:dyDescent="0.4">
      <c r="A54" t="s">
        <v>45</v>
      </c>
      <c r="B54" s="1">
        <v>6.70122777E-5</v>
      </c>
      <c r="C54" t="s">
        <v>57</v>
      </c>
      <c r="D54" s="1">
        <v>5.0427244100000003E-5</v>
      </c>
    </row>
    <row r="55" spans="1:4" x14ac:dyDescent="0.4">
      <c r="A55" t="s">
        <v>14</v>
      </c>
      <c r="B55" s="1">
        <v>6.0233492299999998E-5</v>
      </c>
      <c r="C55" t="s">
        <v>15</v>
      </c>
      <c r="D55" s="1">
        <v>4.7029672699999999E-5</v>
      </c>
    </row>
    <row r="56" spans="1:4" x14ac:dyDescent="0.4">
      <c r="A56" t="s">
        <v>38</v>
      </c>
      <c r="B56" s="1">
        <v>5.1737861200000001E-5</v>
      </c>
      <c r="C56" t="s">
        <v>38</v>
      </c>
      <c r="D56" s="1">
        <v>4.5831357499999997E-5</v>
      </c>
    </row>
    <row r="57" spans="1:4" x14ac:dyDescent="0.4">
      <c r="A57" t="s">
        <v>57</v>
      </c>
      <c r="B57" s="1">
        <v>4.8632713999999998E-5</v>
      </c>
      <c r="C57" t="s">
        <v>27</v>
      </c>
      <c r="D57" s="1">
        <v>4.3175141600000001E-5</v>
      </c>
    </row>
    <row r="58" spans="1:4" x14ac:dyDescent="0.4">
      <c r="A58" t="s">
        <v>27</v>
      </c>
      <c r="B58" s="1">
        <v>4.6312675200000003E-5</v>
      </c>
      <c r="C58" t="s">
        <v>11</v>
      </c>
      <c r="D58" s="1">
        <v>4.2904706499999997E-5</v>
      </c>
    </row>
    <row r="59" spans="1:4" x14ac:dyDescent="0.4">
      <c r="A59" t="s">
        <v>11</v>
      </c>
      <c r="B59" s="1">
        <v>4.3909920099999997E-5</v>
      </c>
      <c r="C59" t="s">
        <v>67</v>
      </c>
      <c r="D59" s="1">
        <v>3.9796584000000001E-5</v>
      </c>
    </row>
    <row r="60" spans="1:4" x14ac:dyDescent="0.4">
      <c r="A60" t="s">
        <v>28</v>
      </c>
      <c r="B60" s="1">
        <v>4.2469948000000003E-5</v>
      </c>
      <c r="C60" t="s">
        <v>28</v>
      </c>
      <c r="D60" s="1">
        <v>3.6751423600000001E-5</v>
      </c>
    </row>
    <row r="61" spans="1:4" x14ac:dyDescent="0.4">
      <c r="A61" t="s">
        <v>39</v>
      </c>
      <c r="B61" s="1">
        <v>3.8842138299999997E-5</v>
      </c>
      <c r="C61" t="s">
        <v>39</v>
      </c>
      <c r="D61" s="1">
        <v>3.6250719300000002E-5</v>
      </c>
    </row>
    <row r="62" spans="1:4" x14ac:dyDescent="0.4">
      <c r="A62" t="s">
        <v>67</v>
      </c>
      <c r="B62" s="1">
        <v>3.5335152400000002E-5</v>
      </c>
      <c r="C62" t="s">
        <v>43</v>
      </c>
      <c r="D62" s="1">
        <v>3.3601848399999998E-5</v>
      </c>
    </row>
    <row r="63" spans="1:4" x14ac:dyDescent="0.4">
      <c r="A63" t="s">
        <v>43</v>
      </c>
      <c r="B63" s="1">
        <v>3.0893852999999997E-5</v>
      </c>
      <c r="C63" t="s">
        <v>14</v>
      </c>
      <c r="D63" s="1">
        <v>2.6450110999999999E-5</v>
      </c>
    </row>
    <row r="64" spans="1:4" x14ac:dyDescent="0.4">
      <c r="A64" t="s">
        <v>29</v>
      </c>
      <c r="B64" s="1">
        <v>2.9081371900000001E-5</v>
      </c>
      <c r="C64" t="s">
        <v>44</v>
      </c>
      <c r="D64" s="1">
        <v>2.33614909E-5</v>
      </c>
    </row>
    <row r="65" spans="1:4" x14ac:dyDescent="0.4">
      <c r="A65" t="s">
        <v>44</v>
      </c>
      <c r="B65" s="1">
        <v>2.18695447E-5</v>
      </c>
      <c r="C65" t="s">
        <v>29</v>
      </c>
      <c r="D65" s="1">
        <v>2.05345528E-5</v>
      </c>
    </row>
    <row r="66" spans="1:4" x14ac:dyDescent="0.4">
      <c r="A66" t="s">
        <v>49</v>
      </c>
      <c r="B66" s="1">
        <v>1.1413420599999999E-5</v>
      </c>
      <c r="C66" t="s">
        <v>49</v>
      </c>
      <c r="D66" s="1">
        <v>8.0184127700000005E-6</v>
      </c>
    </row>
    <row r="67" spans="1:4" x14ac:dyDescent="0.4">
      <c r="A67" t="s">
        <v>47</v>
      </c>
      <c r="B67" s="1">
        <v>1.00058637E-5</v>
      </c>
      <c r="C67" t="s">
        <v>47</v>
      </c>
      <c r="D67" s="1">
        <v>6.9162027199999997E-6</v>
      </c>
    </row>
    <row r="68" spans="1:4" x14ac:dyDescent="0.4">
      <c r="A68" t="s">
        <v>48</v>
      </c>
      <c r="B68" s="1">
        <v>9.4381420700000007E-6</v>
      </c>
      <c r="C68" t="s">
        <v>48</v>
      </c>
      <c r="D68" s="1">
        <v>6.3911871800000004E-6</v>
      </c>
    </row>
    <row r="69" spans="1:4" x14ac:dyDescent="0.4">
      <c r="A69" t="s">
        <v>16</v>
      </c>
      <c r="B69" s="1">
        <v>3.4129009300000002E-6</v>
      </c>
      <c r="C69" t="s">
        <v>16</v>
      </c>
      <c r="D69" s="1">
        <v>2.4084241199999999E-6</v>
      </c>
    </row>
  </sheetData>
  <sortState ref="G1:H69">
    <sortCondition descending="1" ref="H1:H69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84"/>
  <sheetViews>
    <sheetView workbookViewId="0">
      <selection activeCell="H6" sqref="H6"/>
    </sheetView>
  </sheetViews>
  <sheetFormatPr defaultRowHeight="17.399999999999999" x14ac:dyDescent="0.4"/>
  <cols>
    <col min="1" max="1" width="3.3984375" bestFit="1" customWidth="1"/>
    <col min="2" max="2" width="5.69921875" bestFit="1" customWidth="1"/>
    <col min="3" max="3" width="3.5" customWidth="1"/>
    <col min="4" max="4" width="5.19921875" bestFit="1" customWidth="1"/>
    <col min="5" max="5" width="5.5" bestFit="1" customWidth="1"/>
    <col min="6" max="6" width="6.59765625" customWidth="1"/>
  </cols>
  <sheetData>
    <row r="1" spans="1:6" ht="16.5" x14ac:dyDescent="0.3">
      <c r="B1" t="s">
        <v>0</v>
      </c>
      <c r="D1" t="s">
        <v>1</v>
      </c>
      <c r="F1">
        <f>SUM(F2:F300)</f>
        <v>48</v>
      </c>
    </row>
    <row r="2" spans="1:6" ht="16.5" x14ac:dyDescent="0.3">
      <c r="A2">
        <v>1</v>
      </c>
      <c r="B2">
        <v>5</v>
      </c>
      <c r="C2">
        <v>5</v>
      </c>
      <c r="D2" t="s">
        <v>7</v>
      </c>
      <c r="E2">
        <v>2.7</v>
      </c>
      <c r="F2">
        <f>E2*10-10</f>
        <v>17</v>
      </c>
    </row>
    <row r="3" spans="1:6" ht="16.5" x14ac:dyDescent="0.3">
      <c r="B3">
        <v>6</v>
      </c>
      <c r="C3">
        <v>6</v>
      </c>
      <c r="D3" t="s">
        <v>2</v>
      </c>
      <c r="E3">
        <v>63.5</v>
      </c>
      <c r="F3">
        <f>E3*10-10</f>
        <v>625</v>
      </c>
    </row>
    <row r="4" spans="1:6" ht="16.5" x14ac:dyDescent="0.3">
      <c r="B4">
        <v>2</v>
      </c>
      <c r="C4">
        <v>2</v>
      </c>
      <c r="D4" t="s">
        <v>3</v>
      </c>
      <c r="E4">
        <v>10.6</v>
      </c>
      <c r="F4">
        <f>E4*10-10</f>
        <v>96</v>
      </c>
    </row>
    <row r="5" spans="1:6" ht="16.5" x14ac:dyDescent="0.3">
      <c r="B5">
        <v>1</v>
      </c>
      <c r="C5">
        <v>3</v>
      </c>
      <c r="D5" t="s">
        <v>4</v>
      </c>
      <c r="E5">
        <v>0</v>
      </c>
      <c r="F5">
        <f>E5*10/2-10</f>
        <v>-10</v>
      </c>
    </row>
    <row r="6" spans="1:6" ht="16.5" x14ac:dyDescent="0.3">
      <c r="B6">
        <v>8</v>
      </c>
      <c r="C6">
        <v>1</v>
      </c>
      <c r="D6" t="s">
        <v>5</v>
      </c>
      <c r="E6">
        <v>0</v>
      </c>
      <c r="F6">
        <f>E6*10/10-10</f>
        <v>-10</v>
      </c>
    </row>
    <row r="7" spans="1:6" ht="16.5" x14ac:dyDescent="0.3">
      <c r="D7" t="s">
        <v>6</v>
      </c>
      <c r="E7">
        <v>0</v>
      </c>
      <c r="F7">
        <f>E7*10/24-10</f>
        <v>-10</v>
      </c>
    </row>
    <row r="9" spans="1:6" ht="16.5" x14ac:dyDescent="0.3">
      <c r="A9">
        <v>2</v>
      </c>
      <c r="B9">
        <v>5</v>
      </c>
      <c r="C9">
        <v>5</v>
      </c>
      <c r="D9" t="s">
        <v>7</v>
      </c>
      <c r="E9">
        <v>0</v>
      </c>
      <c r="F9">
        <f>E9*10-10</f>
        <v>-10</v>
      </c>
    </row>
    <row r="10" spans="1:6" ht="16.5" x14ac:dyDescent="0.3">
      <c r="B10">
        <v>13</v>
      </c>
      <c r="C10">
        <v>13</v>
      </c>
      <c r="D10" t="s">
        <v>2</v>
      </c>
      <c r="E10">
        <v>0</v>
      </c>
      <c r="F10">
        <f>E10*10-10</f>
        <v>-10</v>
      </c>
    </row>
    <row r="11" spans="1:6" ht="16.5" x14ac:dyDescent="0.3">
      <c r="B11">
        <v>11</v>
      </c>
      <c r="C11">
        <v>11</v>
      </c>
      <c r="D11" t="s">
        <v>3</v>
      </c>
      <c r="E11">
        <v>0</v>
      </c>
      <c r="F11">
        <f>E11*10-10</f>
        <v>-10</v>
      </c>
    </row>
    <row r="12" spans="1:6" ht="16.5" x14ac:dyDescent="0.3">
      <c r="B12">
        <v>8</v>
      </c>
      <c r="C12">
        <v>3</v>
      </c>
      <c r="D12" t="s">
        <v>4</v>
      </c>
      <c r="E12">
        <v>0</v>
      </c>
      <c r="F12">
        <f>E12*10/2-10</f>
        <v>-10</v>
      </c>
    </row>
    <row r="13" spans="1:6" ht="16.5" x14ac:dyDescent="0.3">
      <c r="B13">
        <v>3</v>
      </c>
      <c r="C13">
        <v>14</v>
      </c>
      <c r="D13" t="s">
        <v>5</v>
      </c>
      <c r="E13">
        <v>0</v>
      </c>
      <c r="F13">
        <f>E13*10/10-10</f>
        <v>-10</v>
      </c>
    </row>
    <row r="14" spans="1:6" ht="16.5" x14ac:dyDescent="0.3">
      <c r="D14" t="s">
        <v>6</v>
      </c>
      <c r="E14">
        <v>0</v>
      </c>
      <c r="F14">
        <f>E14*10/24-10</f>
        <v>-10</v>
      </c>
    </row>
    <row r="16" spans="1:6" ht="16.5" x14ac:dyDescent="0.3">
      <c r="A16">
        <v>3</v>
      </c>
      <c r="B16">
        <v>11</v>
      </c>
      <c r="C16">
        <v>11</v>
      </c>
      <c r="D16" t="s">
        <v>7</v>
      </c>
      <c r="E16">
        <v>0</v>
      </c>
      <c r="F16">
        <f>E16*10-10</f>
        <v>-10</v>
      </c>
    </row>
    <row r="17" spans="1:6" ht="16.5" x14ac:dyDescent="0.3">
      <c r="B17">
        <v>7</v>
      </c>
      <c r="C17">
        <v>7</v>
      </c>
      <c r="D17" t="s">
        <v>2</v>
      </c>
      <c r="E17">
        <v>0</v>
      </c>
      <c r="F17">
        <f>E17*10-10</f>
        <v>-10</v>
      </c>
    </row>
    <row r="18" spans="1:6" ht="16.5" x14ac:dyDescent="0.3">
      <c r="B18">
        <v>13</v>
      </c>
      <c r="C18">
        <v>8</v>
      </c>
      <c r="D18" t="s">
        <v>3</v>
      </c>
      <c r="E18">
        <v>0</v>
      </c>
      <c r="F18">
        <f>E18*10-10</f>
        <v>-10</v>
      </c>
    </row>
    <row r="19" spans="1:6" ht="16.5" x14ac:dyDescent="0.3">
      <c r="B19">
        <v>4</v>
      </c>
      <c r="C19">
        <v>13</v>
      </c>
      <c r="D19" t="s">
        <v>4</v>
      </c>
      <c r="E19">
        <v>0</v>
      </c>
      <c r="F19">
        <f>E19*10/2-10</f>
        <v>-10</v>
      </c>
    </row>
    <row r="20" spans="1:6" ht="16.5" x14ac:dyDescent="0.3">
      <c r="B20">
        <v>9</v>
      </c>
      <c r="C20">
        <v>9</v>
      </c>
      <c r="D20" t="s">
        <v>5</v>
      </c>
      <c r="E20">
        <v>0</v>
      </c>
      <c r="F20">
        <f>E20*10/10-10</f>
        <v>-10</v>
      </c>
    </row>
    <row r="21" spans="1:6" ht="16.5" x14ac:dyDescent="0.3">
      <c r="D21" t="s">
        <v>6</v>
      </c>
      <c r="E21">
        <v>0</v>
      </c>
      <c r="F21">
        <f>E21*10/24-10</f>
        <v>-10</v>
      </c>
    </row>
    <row r="23" spans="1:6" ht="16.5" x14ac:dyDescent="0.3">
      <c r="A23">
        <v>4</v>
      </c>
      <c r="B23">
        <v>3</v>
      </c>
      <c r="C23">
        <v>3</v>
      </c>
      <c r="D23" t="s">
        <v>7</v>
      </c>
      <c r="E23">
        <v>0</v>
      </c>
      <c r="F23">
        <f>E23*10-10</f>
        <v>-10</v>
      </c>
    </row>
    <row r="24" spans="1:6" ht="16.5" x14ac:dyDescent="0.3">
      <c r="B24">
        <v>2</v>
      </c>
      <c r="C24">
        <v>2</v>
      </c>
      <c r="D24" t="s">
        <v>2</v>
      </c>
      <c r="E24">
        <v>0</v>
      </c>
      <c r="F24">
        <f>E24*10-10</f>
        <v>-10</v>
      </c>
    </row>
    <row r="25" spans="1:6" ht="16.5" x14ac:dyDescent="0.3">
      <c r="B25">
        <v>12</v>
      </c>
      <c r="C25">
        <v>9</v>
      </c>
      <c r="D25" t="s">
        <v>3</v>
      </c>
      <c r="E25">
        <v>0</v>
      </c>
      <c r="F25">
        <f>E25*10-10</f>
        <v>-10</v>
      </c>
    </row>
    <row r="26" spans="1:6" ht="16.5" x14ac:dyDescent="0.3">
      <c r="B26">
        <v>7</v>
      </c>
      <c r="C26">
        <v>12</v>
      </c>
      <c r="D26" t="s">
        <v>4</v>
      </c>
      <c r="E26">
        <v>0</v>
      </c>
      <c r="F26">
        <f>E26*10/2-10</f>
        <v>-10</v>
      </c>
    </row>
    <row r="27" spans="1:6" ht="16.5" x14ac:dyDescent="0.3">
      <c r="B27">
        <v>11</v>
      </c>
      <c r="C27">
        <v>4</v>
      </c>
      <c r="D27" t="s">
        <v>5</v>
      </c>
      <c r="E27">
        <v>0</v>
      </c>
      <c r="F27">
        <f>E27*10/10-10</f>
        <v>-10</v>
      </c>
    </row>
    <row r="28" spans="1:6" ht="16.5" x14ac:dyDescent="0.3">
      <c r="D28" t="s">
        <v>6</v>
      </c>
      <c r="E28">
        <v>0</v>
      </c>
      <c r="F28">
        <f>E28*10/24-10</f>
        <v>-10</v>
      </c>
    </row>
    <row r="30" spans="1:6" x14ac:dyDescent="0.4">
      <c r="A30">
        <v>5</v>
      </c>
      <c r="B30">
        <v>4</v>
      </c>
      <c r="C30">
        <v>1</v>
      </c>
      <c r="D30" t="s">
        <v>7</v>
      </c>
      <c r="E30">
        <v>0</v>
      </c>
      <c r="F30">
        <f>E30*10-10</f>
        <v>-10</v>
      </c>
    </row>
    <row r="31" spans="1:6" x14ac:dyDescent="0.4">
      <c r="B31">
        <v>1</v>
      </c>
      <c r="C31">
        <v>5</v>
      </c>
      <c r="D31" t="s">
        <v>2</v>
      </c>
      <c r="E31">
        <v>0</v>
      </c>
      <c r="F31">
        <f>E31*10-10</f>
        <v>-10</v>
      </c>
    </row>
    <row r="32" spans="1:6" x14ac:dyDescent="0.4">
      <c r="B32">
        <v>12</v>
      </c>
      <c r="C32">
        <v>4</v>
      </c>
      <c r="D32" t="s">
        <v>3</v>
      </c>
      <c r="E32">
        <v>0</v>
      </c>
      <c r="F32">
        <f>E32*10-10</f>
        <v>-10</v>
      </c>
    </row>
    <row r="33" spans="1:6" x14ac:dyDescent="0.4">
      <c r="B33">
        <v>2</v>
      </c>
      <c r="C33">
        <v>12</v>
      </c>
      <c r="D33" t="s">
        <v>4</v>
      </c>
      <c r="E33">
        <v>0</v>
      </c>
      <c r="F33">
        <f>E33*10/2-10</f>
        <v>-10</v>
      </c>
    </row>
    <row r="34" spans="1:6" x14ac:dyDescent="0.4">
      <c r="B34">
        <v>5</v>
      </c>
      <c r="C34">
        <v>2</v>
      </c>
      <c r="D34" t="s">
        <v>5</v>
      </c>
      <c r="E34">
        <v>0</v>
      </c>
      <c r="F34">
        <f>E34*10/10-10</f>
        <v>-10</v>
      </c>
    </row>
    <row r="35" spans="1:6" x14ac:dyDescent="0.4">
      <c r="D35" t="s">
        <v>6</v>
      </c>
      <c r="E35">
        <v>0</v>
      </c>
      <c r="F35">
        <f>E35*10/24-10</f>
        <v>-10</v>
      </c>
    </row>
    <row r="37" spans="1:6" x14ac:dyDescent="0.4">
      <c r="A37">
        <v>6</v>
      </c>
      <c r="B37">
        <v>8</v>
      </c>
      <c r="C37">
        <v>8</v>
      </c>
      <c r="D37" t="s">
        <v>7</v>
      </c>
      <c r="E37">
        <v>0</v>
      </c>
      <c r="F37">
        <f>E37*10-10</f>
        <v>-10</v>
      </c>
    </row>
    <row r="38" spans="1:6" x14ac:dyDescent="0.4">
      <c r="B38">
        <v>7</v>
      </c>
      <c r="C38">
        <v>3</v>
      </c>
      <c r="D38" t="s">
        <v>2</v>
      </c>
      <c r="E38">
        <v>0</v>
      </c>
      <c r="F38">
        <f>E38*10-10</f>
        <v>-10</v>
      </c>
    </row>
    <row r="39" spans="1:6" x14ac:dyDescent="0.4">
      <c r="B39">
        <v>6</v>
      </c>
      <c r="C39">
        <v>2</v>
      </c>
      <c r="D39" t="s">
        <v>3</v>
      </c>
      <c r="E39">
        <v>0</v>
      </c>
      <c r="F39">
        <f>E39*10-10</f>
        <v>-10</v>
      </c>
    </row>
    <row r="40" spans="1:6" x14ac:dyDescent="0.4">
      <c r="B40">
        <v>3</v>
      </c>
      <c r="C40">
        <v>6</v>
      </c>
      <c r="D40" t="s">
        <v>4</v>
      </c>
      <c r="E40">
        <v>0</v>
      </c>
      <c r="F40">
        <f>E40*10/2-10</f>
        <v>-10</v>
      </c>
    </row>
    <row r="41" spans="1:6" x14ac:dyDescent="0.4">
      <c r="B41">
        <v>2</v>
      </c>
      <c r="C41">
        <v>7</v>
      </c>
      <c r="D41" t="s">
        <v>5</v>
      </c>
      <c r="E41">
        <v>0</v>
      </c>
      <c r="F41">
        <f>E41*10/10-10</f>
        <v>-10</v>
      </c>
    </row>
    <row r="42" spans="1:6" x14ac:dyDescent="0.4">
      <c r="D42" t="s">
        <v>6</v>
      </c>
      <c r="E42">
        <v>0</v>
      </c>
      <c r="F42">
        <f>E42*10/24-10</f>
        <v>-10</v>
      </c>
    </row>
    <row r="44" spans="1:6" x14ac:dyDescent="0.4">
      <c r="A44">
        <v>7</v>
      </c>
      <c r="B44">
        <v>7</v>
      </c>
      <c r="C44">
        <v>7</v>
      </c>
      <c r="D44" t="s">
        <v>7</v>
      </c>
      <c r="E44">
        <v>0</v>
      </c>
      <c r="F44">
        <f>E44*10-10</f>
        <v>-10</v>
      </c>
    </row>
    <row r="45" spans="1:6" x14ac:dyDescent="0.4">
      <c r="B45">
        <v>1</v>
      </c>
      <c r="C45">
        <v>3</v>
      </c>
      <c r="D45" t="s">
        <v>2</v>
      </c>
      <c r="E45">
        <v>0</v>
      </c>
      <c r="F45">
        <f>E45*10-10</f>
        <v>-10</v>
      </c>
    </row>
    <row r="46" spans="1:6" x14ac:dyDescent="0.4">
      <c r="B46">
        <v>6</v>
      </c>
      <c r="C46">
        <v>8</v>
      </c>
      <c r="D46" t="s">
        <v>3</v>
      </c>
      <c r="E46">
        <v>0</v>
      </c>
      <c r="F46">
        <f>E46*10-10</f>
        <v>-10</v>
      </c>
    </row>
    <row r="47" spans="1:6" x14ac:dyDescent="0.4">
      <c r="B47">
        <v>3</v>
      </c>
      <c r="C47">
        <v>5</v>
      </c>
      <c r="D47" t="s">
        <v>4</v>
      </c>
      <c r="E47">
        <v>0</v>
      </c>
      <c r="F47">
        <f>E47*10/2-10</f>
        <v>-10</v>
      </c>
    </row>
    <row r="48" spans="1:6" x14ac:dyDescent="0.4">
      <c r="B48">
        <v>5</v>
      </c>
      <c r="C48">
        <v>1</v>
      </c>
      <c r="D48" t="s">
        <v>5</v>
      </c>
      <c r="E48">
        <v>0</v>
      </c>
      <c r="F48">
        <f>E48*10/10-10</f>
        <v>-10</v>
      </c>
    </row>
    <row r="49" spans="1:6" x14ac:dyDescent="0.4">
      <c r="D49" t="s">
        <v>6</v>
      </c>
      <c r="E49">
        <v>0</v>
      </c>
      <c r="F49">
        <f>E49*10/24-10</f>
        <v>-10</v>
      </c>
    </row>
    <row r="51" spans="1:6" x14ac:dyDescent="0.4">
      <c r="A51">
        <v>8</v>
      </c>
      <c r="B51">
        <v>11</v>
      </c>
      <c r="C51">
        <v>11</v>
      </c>
      <c r="D51" t="s">
        <v>7</v>
      </c>
      <c r="E51">
        <v>0</v>
      </c>
      <c r="F51">
        <f>E51*10-10</f>
        <v>-10</v>
      </c>
    </row>
    <row r="52" spans="1:6" x14ac:dyDescent="0.4">
      <c r="B52">
        <v>4</v>
      </c>
      <c r="C52">
        <v>4</v>
      </c>
      <c r="D52" t="s">
        <v>2</v>
      </c>
      <c r="E52">
        <v>0</v>
      </c>
      <c r="F52">
        <f>E52*10-10</f>
        <v>-10</v>
      </c>
    </row>
    <row r="53" spans="1:6" x14ac:dyDescent="0.4">
      <c r="B53">
        <v>9</v>
      </c>
      <c r="C53">
        <v>9</v>
      </c>
      <c r="D53" t="s">
        <v>3</v>
      </c>
      <c r="E53">
        <v>0</v>
      </c>
      <c r="F53">
        <f>E53*10-10</f>
        <v>-10</v>
      </c>
    </row>
    <row r="54" spans="1:6" x14ac:dyDescent="0.4">
      <c r="B54">
        <v>7</v>
      </c>
      <c r="C54">
        <v>8</v>
      </c>
      <c r="D54" t="s">
        <v>4</v>
      </c>
      <c r="E54">
        <v>0</v>
      </c>
      <c r="F54">
        <f>E54*10/2-10</f>
        <v>-10</v>
      </c>
    </row>
    <row r="55" spans="1:6" x14ac:dyDescent="0.4">
      <c r="B55">
        <v>1</v>
      </c>
      <c r="C55">
        <v>12</v>
      </c>
      <c r="D55" t="s">
        <v>5</v>
      </c>
      <c r="E55">
        <v>0</v>
      </c>
      <c r="F55">
        <f>E55*10/10-10</f>
        <v>-10</v>
      </c>
    </row>
    <row r="56" spans="1:6" x14ac:dyDescent="0.4">
      <c r="D56" t="s">
        <v>6</v>
      </c>
      <c r="E56">
        <v>0</v>
      </c>
      <c r="F56">
        <f>E56*10/24-10</f>
        <v>-10</v>
      </c>
    </row>
    <row r="58" spans="1:6" x14ac:dyDescent="0.4">
      <c r="A58">
        <v>9</v>
      </c>
      <c r="B58">
        <v>5</v>
      </c>
      <c r="C58">
        <v>7</v>
      </c>
      <c r="D58" t="s">
        <v>7</v>
      </c>
      <c r="E58">
        <v>0</v>
      </c>
      <c r="F58">
        <f>E58*10-10</f>
        <v>-10</v>
      </c>
    </row>
    <row r="59" spans="1:6" x14ac:dyDescent="0.4">
      <c r="B59">
        <v>7</v>
      </c>
      <c r="C59">
        <v>5</v>
      </c>
      <c r="D59" t="s">
        <v>2</v>
      </c>
      <c r="E59">
        <v>0</v>
      </c>
      <c r="F59">
        <f>E59*10-10</f>
        <v>-10</v>
      </c>
    </row>
    <row r="60" spans="1:6" x14ac:dyDescent="0.4">
      <c r="B60">
        <v>10</v>
      </c>
      <c r="C60">
        <v>9</v>
      </c>
      <c r="D60" t="s">
        <v>3</v>
      </c>
      <c r="E60">
        <v>0</v>
      </c>
      <c r="F60">
        <f>E60*10-10</f>
        <v>-10</v>
      </c>
    </row>
    <row r="61" spans="1:6" x14ac:dyDescent="0.4">
      <c r="B61">
        <v>9</v>
      </c>
      <c r="C61">
        <v>12</v>
      </c>
      <c r="D61" t="s">
        <v>4</v>
      </c>
      <c r="E61">
        <v>0</v>
      </c>
      <c r="F61">
        <f>E61*10/2-10</f>
        <v>-10</v>
      </c>
    </row>
    <row r="62" spans="1:6" x14ac:dyDescent="0.4">
      <c r="B62">
        <v>6</v>
      </c>
      <c r="C62">
        <v>10</v>
      </c>
      <c r="D62" t="s">
        <v>5</v>
      </c>
      <c r="E62">
        <v>0</v>
      </c>
      <c r="F62">
        <f>E62*10/10-10</f>
        <v>-10</v>
      </c>
    </row>
    <row r="63" spans="1:6" x14ac:dyDescent="0.4">
      <c r="D63" t="s">
        <v>6</v>
      </c>
      <c r="E63">
        <v>0</v>
      </c>
      <c r="F63">
        <f>E63*10/24-10</f>
        <v>-10</v>
      </c>
    </row>
    <row r="65" spans="1:6" x14ac:dyDescent="0.4">
      <c r="A65">
        <v>10</v>
      </c>
      <c r="B65">
        <v>11</v>
      </c>
      <c r="C65">
        <v>11</v>
      </c>
      <c r="D65" t="s">
        <v>7</v>
      </c>
      <c r="E65">
        <v>0</v>
      </c>
      <c r="F65">
        <f>E65*10-10</f>
        <v>-10</v>
      </c>
    </row>
    <row r="66" spans="1:6" x14ac:dyDescent="0.4">
      <c r="B66">
        <v>9</v>
      </c>
      <c r="C66">
        <v>9</v>
      </c>
      <c r="D66" t="s">
        <v>2</v>
      </c>
      <c r="E66">
        <v>0</v>
      </c>
      <c r="F66">
        <f>E66*10-10</f>
        <v>-10</v>
      </c>
    </row>
    <row r="67" spans="1:6" x14ac:dyDescent="0.4">
      <c r="B67">
        <v>10</v>
      </c>
      <c r="C67">
        <v>13</v>
      </c>
      <c r="D67" t="s">
        <v>3</v>
      </c>
      <c r="E67">
        <v>0</v>
      </c>
      <c r="F67">
        <f>E67*10-10</f>
        <v>-10</v>
      </c>
    </row>
    <row r="68" spans="1:6" x14ac:dyDescent="0.4">
      <c r="B68">
        <v>3</v>
      </c>
      <c r="C68">
        <v>10</v>
      </c>
      <c r="D68" t="s">
        <v>4</v>
      </c>
      <c r="E68">
        <v>0</v>
      </c>
      <c r="F68">
        <f>E68*10/2-10</f>
        <v>-10</v>
      </c>
    </row>
    <row r="69" spans="1:6" x14ac:dyDescent="0.4">
      <c r="B69">
        <v>8</v>
      </c>
      <c r="C69">
        <v>1</v>
      </c>
      <c r="D69" t="s">
        <v>5</v>
      </c>
      <c r="E69">
        <v>0</v>
      </c>
      <c r="F69">
        <f>E69*10/10-10</f>
        <v>-10</v>
      </c>
    </row>
    <row r="70" spans="1:6" x14ac:dyDescent="0.4">
      <c r="D70" t="s">
        <v>6</v>
      </c>
      <c r="E70">
        <v>0</v>
      </c>
      <c r="F70">
        <f>E70*10/24-10</f>
        <v>-10</v>
      </c>
    </row>
    <row r="72" spans="1:6" x14ac:dyDescent="0.4">
      <c r="A72">
        <v>11</v>
      </c>
      <c r="B72">
        <v>2</v>
      </c>
      <c r="C72">
        <v>1</v>
      </c>
      <c r="D72" t="s">
        <v>7</v>
      </c>
      <c r="E72">
        <v>0</v>
      </c>
      <c r="F72">
        <f>E72*10-10</f>
        <v>-10</v>
      </c>
    </row>
    <row r="73" spans="1:6" x14ac:dyDescent="0.4">
      <c r="B73">
        <v>7</v>
      </c>
      <c r="C73">
        <v>11</v>
      </c>
      <c r="D73" t="s">
        <v>2</v>
      </c>
      <c r="E73">
        <v>0</v>
      </c>
      <c r="F73">
        <f>E73*10-10</f>
        <v>-10</v>
      </c>
    </row>
    <row r="74" spans="1:6" x14ac:dyDescent="0.4">
      <c r="B74">
        <v>6</v>
      </c>
      <c r="C74">
        <v>9</v>
      </c>
      <c r="D74" t="s">
        <v>3</v>
      </c>
      <c r="E74">
        <v>0</v>
      </c>
      <c r="F74">
        <f>E74*10-10</f>
        <v>-10</v>
      </c>
    </row>
    <row r="75" spans="1:6" x14ac:dyDescent="0.4">
      <c r="B75">
        <v>1</v>
      </c>
      <c r="C75">
        <v>10</v>
      </c>
      <c r="D75" t="s">
        <v>4</v>
      </c>
      <c r="E75">
        <v>0</v>
      </c>
      <c r="F75">
        <f>E75*10/2-10</f>
        <v>-10</v>
      </c>
    </row>
    <row r="76" spans="1:6" x14ac:dyDescent="0.4">
      <c r="B76">
        <v>11</v>
      </c>
      <c r="C76">
        <v>8</v>
      </c>
      <c r="D76" t="s">
        <v>5</v>
      </c>
      <c r="E76">
        <v>0</v>
      </c>
      <c r="F76">
        <f>E76*10/10-10</f>
        <v>-10</v>
      </c>
    </row>
    <row r="77" spans="1:6" x14ac:dyDescent="0.4">
      <c r="D77" t="s">
        <v>6</v>
      </c>
      <c r="E77">
        <v>0</v>
      </c>
      <c r="F77">
        <f>E77*10/24-10</f>
        <v>-10</v>
      </c>
    </row>
    <row r="79" spans="1:6" x14ac:dyDescent="0.4">
      <c r="A79">
        <v>12</v>
      </c>
      <c r="B79">
        <v>6</v>
      </c>
      <c r="C79">
        <v>5</v>
      </c>
      <c r="D79" t="s">
        <v>7</v>
      </c>
      <c r="E79">
        <v>0</v>
      </c>
      <c r="F79">
        <f>E79*10-10</f>
        <v>-10</v>
      </c>
    </row>
    <row r="80" spans="1:6" x14ac:dyDescent="0.4">
      <c r="B80">
        <v>8</v>
      </c>
      <c r="C80">
        <v>2</v>
      </c>
      <c r="D80" t="s">
        <v>2</v>
      </c>
      <c r="E80">
        <v>0</v>
      </c>
      <c r="F80">
        <f>E80*10-10</f>
        <v>-10</v>
      </c>
    </row>
    <row r="81" spans="2:6" x14ac:dyDescent="0.4">
      <c r="B81">
        <v>5</v>
      </c>
      <c r="C81">
        <v>8</v>
      </c>
      <c r="D81" t="s">
        <v>3</v>
      </c>
      <c r="E81">
        <v>0</v>
      </c>
      <c r="F81">
        <f>E81*10-10</f>
        <v>-10</v>
      </c>
    </row>
    <row r="82" spans="2:6" x14ac:dyDescent="0.4">
      <c r="B82">
        <v>9</v>
      </c>
      <c r="C82">
        <v>6</v>
      </c>
      <c r="D82" t="s">
        <v>4</v>
      </c>
      <c r="E82">
        <v>0</v>
      </c>
      <c r="F82">
        <f>E82*10/2-10</f>
        <v>-10</v>
      </c>
    </row>
    <row r="83" spans="2:6" x14ac:dyDescent="0.4">
      <c r="B83">
        <v>1</v>
      </c>
      <c r="C83">
        <v>4</v>
      </c>
      <c r="D83" t="s">
        <v>5</v>
      </c>
      <c r="E83">
        <v>0</v>
      </c>
      <c r="F83">
        <f>E83*10/10-10</f>
        <v>-10</v>
      </c>
    </row>
    <row r="84" spans="2:6" x14ac:dyDescent="0.4">
      <c r="D84" t="s">
        <v>6</v>
      </c>
      <c r="E84">
        <v>0</v>
      </c>
      <c r="F84">
        <f>E84*10/24-10</f>
        <v>-10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5"/>
  <sheetViews>
    <sheetView workbookViewId="0">
      <pane ySplit="1" topLeftCell="A52" activePane="bottomLeft" state="frozen"/>
      <selection pane="bottomLeft" activeCell="D1" sqref="D1:D1048576"/>
    </sheetView>
  </sheetViews>
  <sheetFormatPr defaultRowHeight="17.399999999999999" x14ac:dyDescent="0.4"/>
  <cols>
    <col min="1" max="1" width="3.3984375" bestFit="1" customWidth="1"/>
    <col min="2" max="2" width="5.69921875" bestFit="1" customWidth="1"/>
    <col min="3" max="3" width="3.5" customWidth="1"/>
    <col min="4" max="4" width="5.19921875" bestFit="1" customWidth="1"/>
    <col min="5" max="5" width="5.5" bestFit="1" customWidth="1"/>
    <col min="6" max="6" width="6.59765625" customWidth="1"/>
    <col min="9" max="9" width="3.3984375" bestFit="1" customWidth="1"/>
    <col min="10" max="10" width="5.69921875" bestFit="1" customWidth="1"/>
    <col min="11" max="11" width="3.5" customWidth="1"/>
    <col min="12" max="12" width="5.19921875" bestFit="1" customWidth="1"/>
    <col min="13" max="13" width="5.5" bestFit="1" customWidth="1"/>
    <col min="14" max="14" width="6.59765625" customWidth="1"/>
  </cols>
  <sheetData>
    <row r="1" spans="1:8" ht="16.5" x14ac:dyDescent="0.3">
      <c r="B1" t="s">
        <v>0</v>
      </c>
      <c r="D1" t="s">
        <v>1</v>
      </c>
      <c r="F1">
        <f>SUM(F2:F300)/7</f>
        <v>-53.116883116883123</v>
      </c>
    </row>
    <row r="2" spans="1:8" ht="16.5" x14ac:dyDescent="0.3">
      <c r="A2">
        <v>1</v>
      </c>
      <c r="C2">
        <v>12</v>
      </c>
      <c r="D2" t="s">
        <v>80</v>
      </c>
      <c r="E2">
        <v>0</v>
      </c>
      <c r="F2">
        <f>E2*10/55-10</f>
        <v>-10</v>
      </c>
      <c r="H2">
        <v>2219</v>
      </c>
    </row>
    <row r="3" spans="1:8" ht="16.5" x14ac:dyDescent="0.3">
      <c r="C3">
        <v>5</v>
      </c>
      <c r="D3" t="s">
        <v>81</v>
      </c>
      <c r="E3">
        <v>0</v>
      </c>
      <c r="F3">
        <f>E3*10/6-10</f>
        <v>-10</v>
      </c>
    </row>
    <row r="4" spans="1:8" ht="16.5" x14ac:dyDescent="0.3">
      <c r="C4">
        <v>11</v>
      </c>
      <c r="D4" t="s">
        <v>82</v>
      </c>
      <c r="E4">
        <v>0</v>
      </c>
      <c r="F4">
        <f>E4*10/6-10</f>
        <v>-10</v>
      </c>
    </row>
    <row r="5" spans="1:8" ht="16.5" x14ac:dyDescent="0.3">
      <c r="D5" t="s">
        <v>83</v>
      </c>
      <c r="E5">
        <v>0</v>
      </c>
      <c r="F5">
        <f>E5*10/6-10</f>
        <v>-10</v>
      </c>
    </row>
    <row r="6" spans="1:8" ht="16.5" x14ac:dyDescent="0.3">
      <c r="D6" t="s">
        <v>84</v>
      </c>
      <c r="E6">
        <v>0</v>
      </c>
      <c r="F6">
        <f>E6*10/48-10</f>
        <v>-10</v>
      </c>
    </row>
    <row r="7" spans="1:8" ht="16.5" x14ac:dyDescent="0.3">
      <c r="D7" t="s">
        <v>85</v>
      </c>
      <c r="E7">
        <v>0</v>
      </c>
      <c r="F7">
        <f>E7*10/6-10</f>
        <v>-10</v>
      </c>
    </row>
    <row r="8" spans="1:8" ht="16.5" x14ac:dyDescent="0.3">
      <c r="D8" t="s">
        <v>86</v>
      </c>
      <c r="E8">
        <v>0</v>
      </c>
      <c r="F8">
        <f>E8*10-10</f>
        <v>-10</v>
      </c>
    </row>
    <row r="9" spans="1:8" ht="16.5" x14ac:dyDescent="0.3">
      <c r="A9">
        <v>2</v>
      </c>
      <c r="C9">
        <v>3</v>
      </c>
      <c r="D9" t="s">
        <v>80</v>
      </c>
      <c r="E9">
        <v>35</v>
      </c>
      <c r="F9">
        <f t="shared" ref="F9" si="0">E9*10/55-10</f>
        <v>-3.6363636363636367</v>
      </c>
      <c r="H9">
        <v>35</v>
      </c>
    </row>
    <row r="10" spans="1:8" ht="16.5" x14ac:dyDescent="0.3">
      <c r="C10">
        <v>2</v>
      </c>
      <c r="D10" t="s">
        <v>81</v>
      </c>
      <c r="E10">
        <v>0</v>
      </c>
      <c r="F10">
        <f t="shared" ref="F10:F12" si="1">E10*10/6-10</f>
        <v>-10</v>
      </c>
    </row>
    <row r="11" spans="1:8" ht="16.5" x14ac:dyDescent="0.3">
      <c r="C11">
        <v>4</v>
      </c>
      <c r="D11" t="s">
        <v>82</v>
      </c>
      <c r="E11">
        <v>0</v>
      </c>
      <c r="F11">
        <f t="shared" si="1"/>
        <v>-10</v>
      </c>
    </row>
    <row r="12" spans="1:8" ht="16.5" x14ac:dyDescent="0.3">
      <c r="D12" t="s">
        <v>83</v>
      </c>
      <c r="E12">
        <v>0</v>
      </c>
      <c r="F12">
        <f t="shared" si="1"/>
        <v>-10</v>
      </c>
    </row>
    <row r="13" spans="1:8" ht="16.5" x14ac:dyDescent="0.3">
      <c r="D13" t="s">
        <v>84</v>
      </c>
      <c r="E13">
        <v>35</v>
      </c>
      <c r="F13">
        <f t="shared" ref="F13" si="2">E13*10/48-10</f>
        <v>-2.708333333333333</v>
      </c>
    </row>
    <row r="14" spans="1:8" ht="16.5" x14ac:dyDescent="0.3">
      <c r="D14" t="s">
        <v>85</v>
      </c>
      <c r="E14">
        <v>0</v>
      </c>
      <c r="F14">
        <f t="shared" ref="F14" si="3">E14*10/6-10</f>
        <v>-10</v>
      </c>
    </row>
    <row r="15" spans="1:8" ht="16.5" x14ac:dyDescent="0.3">
      <c r="D15" t="s">
        <v>86</v>
      </c>
      <c r="E15">
        <v>0</v>
      </c>
      <c r="F15">
        <f t="shared" ref="F15" si="4">E15*10-10</f>
        <v>-10</v>
      </c>
    </row>
    <row r="16" spans="1:8" ht="16.5" x14ac:dyDescent="0.3">
      <c r="A16">
        <v>3</v>
      </c>
      <c r="C16">
        <v>3</v>
      </c>
      <c r="D16" t="s">
        <v>80</v>
      </c>
      <c r="E16">
        <v>0</v>
      </c>
      <c r="F16">
        <f t="shared" ref="F16" si="5">E16*10/55-10</f>
        <v>-10</v>
      </c>
      <c r="H16">
        <v>89</v>
      </c>
    </row>
    <row r="17" spans="1:8" ht="16.5" x14ac:dyDescent="0.3">
      <c r="C17">
        <v>7</v>
      </c>
      <c r="D17" t="s">
        <v>81</v>
      </c>
      <c r="E17">
        <v>0</v>
      </c>
      <c r="F17">
        <f t="shared" ref="F17:F19" si="6">E17*10/6-10</f>
        <v>-10</v>
      </c>
    </row>
    <row r="18" spans="1:8" ht="16.5" x14ac:dyDescent="0.3">
      <c r="C18">
        <v>6</v>
      </c>
      <c r="D18" t="s">
        <v>82</v>
      </c>
      <c r="E18">
        <v>0</v>
      </c>
      <c r="F18">
        <f t="shared" si="6"/>
        <v>-10</v>
      </c>
    </row>
    <row r="19" spans="1:8" ht="16.5" x14ac:dyDescent="0.3">
      <c r="D19" t="s">
        <v>83</v>
      </c>
      <c r="E19">
        <v>0</v>
      </c>
      <c r="F19">
        <f t="shared" si="6"/>
        <v>-10</v>
      </c>
    </row>
    <row r="20" spans="1:8" ht="16.5" x14ac:dyDescent="0.3">
      <c r="D20" t="s">
        <v>84</v>
      </c>
      <c r="E20">
        <v>0</v>
      </c>
      <c r="F20">
        <f t="shared" ref="F20" si="7">E20*10/48-10</f>
        <v>-10</v>
      </c>
    </row>
    <row r="21" spans="1:8" ht="16.5" x14ac:dyDescent="0.3">
      <c r="D21" t="s">
        <v>85</v>
      </c>
      <c r="E21">
        <v>0</v>
      </c>
      <c r="F21">
        <f t="shared" ref="F21" si="8">E21*10/6-10</f>
        <v>-10</v>
      </c>
    </row>
    <row r="22" spans="1:8" ht="16.5" x14ac:dyDescent="0.3">
      <c r="D22" t="s">
        <v>86</v>
      </c>
      <c r="E22">
        <v>0</v>
      </c>
      <c r="F22">
        <f t="shared" ref="F22" si="9">E22*10-10</f>
        <v>-10</v>
      </c>
    </row>
    <row r="23" spans="1:8" ht="16.5" x14ac:dyDescent="0.3">
      <c r="A23">
        <v>4</v>
      </c>
      <c r="C23">
        <v>4</v>
      </c>
      <c r="D23" t="s">
        <v>80</v>
      </c>
      <c r="E23">
        <v>0</v>
      </c>
      <c r="F23">
        <f t="shared" ref="F23" si="10">E23*10/55-10</f>
        <v>-10</v>
      </c>
      <c r="H23">
        <v>563</v>
      </c>
    </row>
    <row r="24" spans="1:8" ht="16.5" x14ac:dyDescent="0.3">
      <c r="C24">
        <v>11</v>
      </c>
      <c r="D24" t="s">
        <v>81</v>
      </c>
      <c r="E24">
        <v>0</v>
      </c>
      <c r="F24">
        <f t="shared" ref="F24:F26" si="11">E24*10/6-10</f>
        <v>-10</v>
      </c>
    </row>
    <row r="25" spans="1:8" ht="16.5" x14ac:dyDescent="0.3">
      <c r="C25">
        <v>8</v>
      </c>
      <c r="D25" t="s">
        <v>82</v>
      </c>
      <c r="E25">
        <v>0</v>
      </c>
      <c r="F25">
        <f t="shared" si="11"/>
        <v>-10</v>
      </c>
    </row>
    <row r="26" spans="1:8" ht="16.5" x14ac:dyDescent="0.3">
      <c r="D26" t="s">
        <v>83</v>
      </c>
      <c r="E26">
        <v>0</v>
      </c>
      <c r="F26">
        <f t="shared" si="11"/>
        <v>-10</v>
      </c>
    </row>
    <row r="27" spans="1:8" ht="16.5" x14ac:dyDescent="0.3">
      <c r="D27" t="s">
        <v>84</v>
      </c>
      <c r="E27">
        <v>0</v>
      </c>
      <c r="F27">
        <f t="shared" ref="F27" si="12">E27*10/48-10</f>
        <v>-10</v>
      </c>
    </row>
    <row r="28" spans="1:8" ht="16.5" x14ac:dyDescent="0.3">
      <c r="D28" t="s">
        <v>85</v>
      </c>
      <c r="E28">
        <v>0</v>
      </c>
      <c r="F28">
        <f t="shared" ref="F28" si="13">E28*10/6-10</f>
        <v>-10</v>
      </c>
    </row>
    <row r="29" spans="1:8" ht="16.5" x14ac:dyDescent="0.3">
      <c r="D29" t="s">
        <v>86</v>
      </c>
      <c r="E29">
        <v>0</v>
      </c>
      <c r="F29">
        <f t="shared" ref="F29" si="14">E29*10-10</f>
        <v>-10</v>
      </c>
    </row>
    <row r="30" spans="1:8" ht="16.5" x14ac:dyDescent="0.3">
      <c r="A30">
        <v>5</v>
      </c>
      <c r="C30">
        <v>3</v>
      </c>
      <c r="D30" t="s">
        <v>80</v>
      </c>
      <c r="E30">
        <v>0</v>
      </c>
      <c r="F30">
        <f t="shared" ref="F30" si="15">E30*10/55-10</f>
        <v>-10</v>
      </c>
      <c r="H30">
        <v>368</v>
      </c>
    </row>
    <row r="31" spans="1:8" ht="16.5" x14ac:dyDescent="0.3">
      <c r="C31">
        <v>2</v>
      </c>
      <c r="D31" t="s">
        <v>81</v>
      </c>
      <c r="E31">
        <v>0</v>
      </c>
      <c r="F31">
        <f t="shared" ref="F31:F33" si="16">E31*10/6-10</f>
        <v>-10</v>
      </c>
    </row>
    <row r="32" spans="1:8" ht="16.5" x14ac:dyDescent="0.3">
      <c r="C32">
        <v>1</v>
      </c>
      <c r="D32" t="s">
        <v>82</v>
      </c>
      <c r="E32">
        <v>0</v>
      </c>
      <c r="F32">
        <f t="shared" si="16"/>
        <v>-10</v>
      </c>
    </row>
    <row r="33" spans="1:8" ht="16.5" x14ac:dyDescent="0.3">
      <c r="D33" t="s">
        <v>83</v>
      </c>
      <c r="E33">
        <v>0</v>
      </c>
      <c r="F33">
        <f t="shared" si="16"/>
        <v>-10</v>
      </c>
    </row>
    <row r="34" spans="1:8" ht="16.5" x14ac:dyDescent="0.3">
      <c r="D34" t="s">
        <v>84</v>
      </c>
      <c r="E34">
        <v>0</v>
      </c>
      <c r="F34">
        <f t="shared" ref="F34" si="17">E34*10/48-10</f>
        <v>-10</v>
      </c>
    </row>
    <row r="35" spans="1:8" ht="16.5" x14ac:dyDescent="0.3">
      <c r="D35" t="s">
        <v>85</v>
      </c>
      <c r="E35">
        <v>0</v>
      </c>
      <c r="F35">
        <f t="shared" ref="F35" si="18">E35*10/6-10</f>
        <v>-10</v>
      </c>
    </row>
    <row r="36" spans="1:8" ht="16.5" x14ac:dyDescent="0.3">
      <c r="D36" t="s">
        <v>86</v>
      </c>
      <c r="E36">
        <v>0</v>
      </c>
      <c r="F36">
        <f t="shared" ref="F36" si="19">E36*10-10</f>
        <v>-10</v>
      </c>
    </row>
    <row r="37" spans="1:8" ht="16.5" x14ac:dyDescent="0.3">
      <c r="A37">
        <v>6</v>
      </c>
      <c r="C37">
        <v>2</v>
      </c>
      <c r="D37" t="s">
        <v>80</v>
      </c>
      <c r="E37">
        <v>376</v>
      </c>
      <c r="F37">
        <f t="shared" ref="F37" si="20">E37*10/55-10</f>
        <v>58.36363636363636</v>
      </c>
      <c r="H37">
        <v>376</v>
      </c>
    </row>
    <row r="38" spans="1:8" ht="16.5" x14ac:dyDescent="0.3">
      <c r="C38">
        <v>6</v>
      </c>
      <c r="D38" t="s">
        <v>81</v>
      </c>
      <c r="E38">
        <v>0</v>
      </c>
      <c r="F38">
        <f t="shared" ref="F38:F40" si="21">E38*10/6-10</f>
        <v>-10</v>
      </c>
    </row>
    <row r="39" spans="1:8" ht="16.5" x14ac:dyDescent="0.3">
      <c r="C39">
        <v>7</v>
      </c>
      <c r="D39" t="s">
        <v>82</v>
      </c>
      <c r="E39">
        <v>0</v>
      </c>
      <c r="F39">
        <f t="shared" si="21"/>
        <v>-10</v>
      </c>
    </row>
    <row r="40" spans="1:8" ht="16.5" x14ac:dyDescent="0.3">
      <c r="D40" t="s">
        <v>83</v>
      </c>
      <c r="E40">
        <v>0</v>
      </c>
      <c r="F40">
        <f t="shared" si="21"/>
        <v>-10</v>
      </c>
    </row>
    <row r="41" spans="1:8" ht="16.5" x14ac:dyDescent="0.3">
      <c r="D41" t="s">
        <v>84</v>
      </c>
      <c r="E41">
        <v>376</v>
      </c>
      <c r="F41">
        <f t="shared" ref="F41" si="22">E41*10/48-10</f>
        <v>68.333333333333329</v>
      </c>
    </row>
    <row r="42" spans="1:8" ht="16.5" x14ac:dyDescent="0.3">
      <c r="D42" t="s">
        <v>85</v>
      </c>
      <c r="E42">
        <v>0</v>
      </c>
      <c r="F42">
        <f t="shared" ref="F42" si="23">E42*10/6-10</f>
        <v>-10</v>
      </c>
    </row>
    <row r="43" spans="1:8" ht="16.5" x14ac:dyDescent="0.3">
      <c r="D43" t="s">
        <v>86</v>
      </c>
      <c r="E43">
        <v>0</v>
      </c>
      <c r="F43">
        <f t="shared" ref="F43" si="24">E43*10-10</f>
        <v>-10</v>
      </c>
    </row>
    <row r="44" spans="1:8" ht="16.5" x14ac:dyDescent="0.3">
      <c r="A44">
        <v>7</v>
      </c>
      <c r="C44">
        <v>9</v>
      </c>
      <c r="D44" t="s">
        <v>80</v>
      </c>
      <c r="E44">
        <v>331</v>
      </c>
      <c r="F44">
        <f t="shared" ref="F44" si="25">E44*10/55-10</f>
        <v>50.18181818181818</v>
      </c>
      <c r="H44">
        <v>331</v>
      </c>
    </row>
    <row r="45" spans="1:8" ht="16.5" x14ac:dyDescent="0.3">
      <c r="C45">
        <v>10</v>
      </c>
      <c r="D45" t="s">
        <v>81</v>
      </c>
      <c r="E45">
        <v>0</v>
      </c>
      <c r="F45">
        <f t="shared" ref="F45:F47" si="26">E45*10/6-10</f>
        <v>-10</v>
      </c>
    </row>
    <row r="46" spans="1:8" ht="16.5" x14ac:dyDescent="0.3">
      <c r="C46">
        <v>4</v>
      </c>
      <c r="D46" t="s">
        <v>82</v>
      </c>
      <c r="E46">
        <v>0</v>
      </c>
      <c r="F46">
        <f t="shared" si="26"/>
        <v>-10</v>
      </c>
    </row>
    <row r="47" spans="1:8" ht="16.5" x14ac:dyDescent="0.3">
      <c r="D47" t="s">
        <v>83</v>
      </c>
      <c r="E47">
        <v>0</v>
      </c>
      <c r="F47">
        <f t="shared" si="26"/>
        <v>-10</v>
      </c>
    </row>
    <row r="48" spans="1:8" ht="16.5" x14ac:dyDescent="0.3">
      <c r="D48" t="s">
        <v>84</v>
      </c>
      <c r="E48">
        <v>331</v>
      </c>
      <c r="F48">
        <f t="shared" ref="F48" si="27">E48*10/48-10</f>
        <v>58.958333333333329</v>
      </c>
    </row>
    <row r="49" spans="1:8" ht="16.5" x14ac:dyDescent="0.3">
      <c r="D49" t="s">
        <v>85</v>
      </c>
      <c r="E49">
        <v>0</v>
      </c>
      <c r="F49">
        <f t="shared" ref="F49" si="28">E49*10/6-10</f>
        <v>-10</v>
      </c>
    </row>
    <row r="50" spans="1:8" ht="16.5" x14ac:dyDescent="0.3">
      <c r="D50" t="s">
        <v>86</v>
      </c>
      <c r="E50">
        <v>0</v>
      </c>
      <c r="F50">
        <f t="shared" ref="F50" si="29">E50*10-10</f>
        <v>-10</v>
      </c>
    </row>
    <row r="51" spans="1:8" ht="16.5" x14ac:dyDescent="0.3">
      <c r="A51">
        <v>8</v>
      </c>
      <c r="C51">
        <v>4</v>
      </c>
      <c r="D51" t="s">
        <v>80</v>
      </c>
      <c r="E51">
        <v>0</v>
      </c>
      <c r="F51">
        <f t="shared" ref="F51" si="30">E51*10/55-10</f>
        <v>-10</v>
      </c>
      <c r="H51">
        <v>74</v>
      </c>
    </row>
    <row r="52" spans="1:8" ht="16.5" x14ac:dyDescent="0.3">
      <c r="C52">
        <v>3</v>
      </c>
      <c r="D52" t="s">
        <v>81</v>
      </c>
      <c r="E52">
        <v>0</v>
      </c>
      <c r="F52">
        <f t="shared" ref="F52:F54" si="31">E52*10/6-10</f>
        <v>-10</v>
      </c>
    </row>
    <row r="53" spans="1:8" ht="16.5" x14ac:dyDescent="0.3">
      <c r="C53">
        <v>2</v>
      </c>
      <c r="D53" t="s">
        <v>82</v>
      </c>
      <c r="E53">
        <v>0</v>
      </c>
      <c r="F53">
        <f t="shared" si="31"/>
        <v>-10</v>
      </c>
    </row>
    <row r="54" spans="1:8" ht="16.5" x14ac:dyDescent="0.3">
      <c r="D54" t="s">
        <v>83</v>
      </c>
      <c r="E54">
        <v>0</v>
      </c>
      <c r="F54">
        <f t="shared" si="31"/>
        <v>-10</v>
      </c>
    </row>
    <row r="55" spans="1:8" ht="16.5" x14ac:dyDescent="0.3">
      <c r="D55" t="s">
        <v>84</v>
      </c>
      <c r="E55">
        <v>0</v>
      </c>
      <c r="F55">
        <f t="shared" ref="F55" si="32">E55*10/48-10</f>
        <v>-10</v>
      </c>
    </row>
    <row r="56" spans="1:8" ht="16.5" x14ac:dyDescent="0.3">
      <c r="D56" t="s">
        <v>85</v>
      </c>
      <c r="E56">
        <v>0</v>
      </c>
      <c r="F56">
        <f t="shared" ref="F56" si="33">E56*10/6-10</f>
        <v>-10</v>
      </c>
    </row>
    <row r="57" spans="1:8" ht="16.5" x14ac:dyDescent="0.3">
      <c r="D57" t="s">
        <v>86</v>
      </c>
      <c r="E57">
        <v>0</v>
      </c>
      <c r="F57">
        <f t="shared" ref="F57" si="34">E57*10-10</f>
        <v>-10</v>
      </c>
    </row>
    <row r="58" spans="1:8" ht="16.5" x14ac:dyDescent="0.3">
      <c r="A58">
        <v>9</v>
      </c>
      <c r="C58">
        <v>7</v>
      </c>
      <c r="D58" t="s">
        <v>80</v>
      </c>
      <c r="E58">
        <v>421</v>
      </c>
      <c r="F58">
        <f t="shared" ref="F58" si="35">E58*10/55-10</f>
        <v>66.545454545454547</v>
      </c>
      <c r="H58">
        <v>421</v>
      </c>
    </row>
    <row r="59" spans="1:8" ht="16.5" x14ac:dyDescent="0.3">
      <c r="C59">
        <v>3</v>
      </c>
      <c r="D59" t="s">
        <v>81</v>
      </c>
      <c r="E59">
        <v>0</v>
      </c>
      <c r="F59">
        <f t="shared" ref="F59:F61" si="36">E59*10/6-10</f>
        <v>-10</v>
      </c>
    </row>
    <row r="60" spans="1:8" ht="16.5" x14ac:dyDescent="0.3">
      <c r="C60">
        <v>9</v>
      </c>
      <c r="D60" t="s">
        <v>82</v>
      </c>
      <c r="E60">
        <v>0</v>
      </c>
      <c r="F60">
        <f t="shared" si="36"/>
        <v>-10</v>
      </c>
    </row>
    <row r="61" spans="1:8" ht="16.5" x14ac:dyDescent="0.3">
      <c r="D61" t="s">
        <v>83</v>
      </c>
      <c r="E61">
        <v>0</v>
      </c>
      <c r="F61">
        <f t="shared" si="36"/>
        <v>-10</v>
      </c>
    </row>
    <row r="62" spans="1:8" ht="16.5" x14ac:dyDescent="0.3">
      <c r="D62" t="s">
        <v>84</v>
      </c>
      <c r="E62">
        <v>421</v>
      </c>
      <c r="F62">
        <f t="shared" ref="F62" si="37">E62*10/48-10</f>
        <v>77.708333333333329</v>
      </c>
    </row>
    <row r="63" spans="1:8" ht="16.5" x14ac:dyDescent="0.3">
      <c r="D63" t="s">
        <v>85</v>
      </c>
      <c r="E63">
        <v>0</v>
      </c>
      <c r="F63">
        <f t="shared" ref="F63" si="38">E63*10/6-10</f>
        <v>-10</v>
      </c>
    </row>
    <row r="64" spans="1:8" ht="16.5" x14ac:dyDescent="0.3">
      <c r="D64" t="s">
        <v>86</v>
      </c>
      <c r="E64">
        <v>0</v>
      </c>
      <c r="F64">
        <f t="shared" ref="F64" si="39">E64*10-10</f>
        <v>-10</v>
      </c>
    </row>
    <row r="65" spans="1:8" ht="16.5" x14ac:dyDescent="0.3">
      <c r="A65">
        <v>10</v>
      </c>
      <c r="C65">
        <v>6</v>
      </c>
      <c r="D65" t="s">
        <v>80</v>
      </c>
      <c r="E65">
        <v>37</v>
      </c>
      <c r="F65">
        <f t="shared" ref="F65" si="40">E65*10/55-10</f>
        <v>-3.2727272727272725</v>
      </c>
      <c r="H65">
        <v>37</v>
      </c>
    </row>
    <row r="66" spans="1:8" ht="16.5" x14ac:dyDescent="0.3">
      <c r="C66">
        <v>5</v>
      </c>
      <c r="D66" t="s">
        <v>81</v>
      </c>
      <c r="E66">
        <v>0</v>
      </c>
      <c r="F66">
        <f t="shared" ref="F66:F68" si="41">E66*10/6-10</f>
        <v>-10</v>
      </c>
    </row>
    <row r="67" spans="1:8" ht="16.5" x14ac:dyDescent="0.3">
      <c r="C67">
        <v>7</v>
      </c>
      <c r="D67" t="s">
        <v>82</v>
      </c>
      <c r="E67">
        <v>0</v>
      </c>
      <c r="F67">
        <f t="shared" si="41"/>
        <v>-10</v>
      </c>
    </row>
    <row r="68" spans="1:8" ht="16.5" x14ac:dyDescent="0.3">
      <c r="D68" t="s">
        <v>83</v>
      </c>
      <c r="E68">
        <v>0</v>
      </c>
      <c r="F68">
        <f t="shared" si="41"/>
        <v>-10</v>
      </c>
    </row>
    <row r="69" spans="1:8" ht="16.5" x14ac:dyDescent="0.3">
      <c r="D69" t="s">
        <v>84</v>
      </c>
      <c r="E69">
        <v>37</v>
      </c>
      <c r="F69">
        <f t="shared" ref="F69" si="42">E69*10/48-10</f>
        <v>-2.291666666666667</v>
      </c>
    </row>
    <row r="70" spans="1:8" ht="16.5" x14ac:dyDescent="0.3">
      <c r="D70" t="s">
        <v>85</v>
      </c>
      <c r="E70">
        <v>0</v>
      </c>
      <c r="F70">
        <f t="shared" ref="F70" si="43">E70*10/6-10</f>
        <v>-10</v>
      </c>
    </row>
    <row r="71" spans="1:8" ht="16.5" x14ac:dyDescent="0.3">
      <c r="D71" t="s">
        <v>86</v>
      </c>
      <c r="E71">
        <v>0</v>
      </c>
      <c r="F71">
        <f t="shared" ref="F71" si="44">E71*10-10</f>
        <v>-10</v>
      </c>
    </row>
    <row r="72" spans="1:8" ht="16.5" x14ac:dyDescent="0.3">
      <c r="A72">
        <v>11</v>
      </c>
      <c r="C72">
        <v>3</v>
      </c>
      <c r="D72" t="s">
        <v>80</v>
      </c>
      <c r="E72">
        <v>0</v>
      </c>
      <c r="F72">
        <f t="shared" ref="F72" si="45">E72*10/55-10</f>
        <v>-10</v>
      </c>
      <c r="H72">
        <v>742</v>
      </c>
    </row>
    <row r="73" spans="1:8" ht="16.5" x14ac:dyDescent="0.3">
      <c r="C73">
        <v>4</v>
      </c>
      <c r="D73" t="s">
        <v>81</v>
      </c>
      <c r="E73">
        <v>0</v>
      </c>
      <c r="F73">
        <f t="shared" ref="F73:F75" si="46">E73*10/6-10</f>
        <v>-10</v>
      </c>
    </row>
    <row r="74" spans="1:8" ht="16.5" x14ac:dyDescent="0.3">
      <c r="C74">
        <v>7</v>
      </c>
      <c r="D74" t="s">
        <v>82</v>
      </c>
      <c r="E74">
        <v>0</v>
      </c>
      <c r="F74">
        <f t="shared" si="46"/>
        <v>-10</v>
      </c>
    </row>
    <row r="75" spans="1:8" ht="16.5" x14ac:dyDescent="0.3">
      <c r="D75" t="s">
        <v>83</v>
      </c>
      <c r="E75">
        <v>0</v>
      </c>
      <c r="F75">
        <f t="shared" si="46"/>
        <v>-10</v>
      </c>
    </row>
    <row r="76" spans="1:8" ht="16.5" x14ac:dyDescent="0.3">
      <c r="D76" t="s">
        <v>84</v>
      </c>
      <c r="E76">
        <v>0</v>
      </c>
      <c r="F76">
        <f t="shared" ref="F76" si="47">E76*10/48-10</f>
        <v>-10</v>
      </c>
    </row>
    <row r="77" spans="1:8" ht="16.5" x14ac:dyDescent="0.3">
      <c r="D77" t="s">
        <v>85</v>
      </c>
      <c r="E77">
        <v>0</v>
      </c>
      <c r="F77">
        <f t="shared" ref="F77" si="48">E77*10/6-10</f>
        <v>-10</v>
      </c>
    </row>
    <row r="78" spans="1:8" ht="16.5" x14ac:dyDescent="0.3">
      <c r="D78" t="s">
        <v>86</v>
      </c>
      <c r="E78">
        <v>0</v>
      </c>
      <c r="F78">
        <f t="shared" ref="F78" si="49">E78*10-10</f>
        <v>-10</v>
      </c>
    </row>
    <row r="79" spans="1:8" ht="16.5" x14ac:dyDescent="0.3">
      <c r="A79">
        <v>12</v>
      </c>
      <c r="C79">
        <v>4</v>
      </c>
      <c r="D79" t="s">
        <v>80</v>
      </c>
      <c r="E79">
        <v>0</v>
      </c>
      <c r="F79">
        <f t="shared" ref="F79" si="50">E79*10/55-10</f>
        <v>-10</v>
      </c>
      <c r="H79">
        <v>1192</v>
      </c>
    </row>
    <row r="80" spans="1:8" x14ac:dyDescent="0.4">
      <c r="C80">
        <v>9</v>
      </c>
      <c r="D80" t="s">
        <v>81</v>
      </c>
      <c r="E80">
        <v>0</v>
      </c>
      <c r="F80">
        <f t="shared" ref="F80:F82" si="51">E80*10/6-10</f>
        <v>-10</v>
      </c>
    </row>
    <row r="81" spans="3:6" x14ac:dyDescent="0.4">
      <c r="C81">
        <v>12</v>
      </c>
      <c r="D81" t="s">
        <v>82</v>
      </c>
      <c r="E81">
        <v>0</v>
      </c>
      <c r="F81">
        <f t="shared" si="51"/>
        <v>-10</v>
      </c>
    </row>
    <row r="82" spans="3:6" x14ac:dyDescent="0.4">
      <c r="D82" t="s">
        <v>83</v>
      </c>
      <c r="E82">
        <v>0</v>
      </c>
      <c r="F82">
        <f t="shared" si="51"/>
        <v>-10</v>
      </c>
    </row>
    <row r="83" spans="3:6" x14ac:dyDescent="0.4">
      <c r="D83" t="s">
        <v>84</v>
      </c>
      <c r="E83">
        <v>0</v>
      </c>
      <c r="F83">
        <f t="shared" ref="F83" si="52">E83*10/48-10</f>
        <v>-10</v>
      </c>
    </row>
    <row r="84" spans="3:6" x14ac:dyDescent="0.4">
      <c r="D84" t="s">
        <v>85</v>
      </c>
      <c r="E84">
        <v>0</v>
      </c>
      <c r="F84">
        <f t="shared" ref="F84" si="53">E84*10/6-10</f>
        <v>-10</v>
      </c>
    </row>
    <row r="85" spans="3:6" x14ac:dyDescent="0.4">
      <c r="D85" t="s">
        <v>86</v>
      </c>
      <c r="E85">
        <v>0</v>
      </c>
      <c r="F85">
        <f t="shared" ref="F85" si="54">E85*10-10</f>
        <v>-10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7"/>
  <sheetViews>
    <sheetView workbookViewId="0">
      <pane ySplit="1" topLeftCell="A2" activePane="bottomLeft" state="frozen"/>
      <selection pane="bottomLeft" sqref="A1:XFD1048576"/>
    </sheetView>
  </sheetViews>
  <sheetFormatPr defaultRowHeight="17.399999999999999" x14ac:dyDescent="0.4"/>
  <cols>
    <col min="1" max="1" width="3.3984375" bestFit="1" customWidth="1"/>
    <col min="2" max="2" width="5.69921875" bestFit="1" customWidth="1"/>
    <col min="3" max="3" width="3.5" customWidth="1"/>
    <col min="4" max="4" width="5.19921875" bestFit="1" customWidth="1"/>
    <col min="5" max="5" width="5.5" bestFit="1" customWidth="1"/>
    <col min="6" max="6" width="6.59765625" customWidth="1"/>
  </cols>
  <sheetData>
    <row r="1" spans="1:6" ht="16.5" x14ac:dyDescent="0.3">
      <c r="B1" t="s">
        <v>0</v>
      </c>
      <c r="D1" t="s">
        <v>1</v>
      </c>
      <c r="F1">
        <f>SUM(F2:F300)</f>
        <v>-458</v>
      </c>
    </row>
    <row r="2" spans="1:6" ht="16.5" x14ac:dyDescent="0.3">
      <c r="A2">
        <v>1</v>
      </c>
      <c r="B2">
        <v>9</v>
      </c>
      <c r="C2">
        <v>2</v>
      </c>
      <c r="D2" t="s">
        <v>7</v>
      </c>
      <c r="E2">
        <v>0</v>
      </c>
      <c r="F2">
        <f>E2*10-10</f>
        <v>-10</v>
      </c>
    </row>
    <row r="3" spans="1:6" ht="16.5" x14ac:dyDescent="0.3">
      <c r="B3">
        <v>11</v>
      </c>
      <c r="C3">
        <v>7</v>
      </c>
      <c r="D3" t="s">
        <v>2</v>
      </c>
      <c r="E3">
        <v>0</v>
      </c>
      <c r="F3">
        <f>E3*10-10</f>
        <v>-10</v>
      </c>
    </row>
    <row r="4" spans="1:6" ht="16.5" x14ac:dyDescent="0.3">
      <c r="B4">
        <v>10</v>
      </c>
      <c r="C4">
        <v>11</v>
      </c>
      <c r="D4" t="s">
        <v>3</v>
      </c>
      <c r="E4">
        <v>0</v>
      </c>
      <c r="F4">
        <f>E4*10-10</f>
        <v>-10</v>
      </c>
    </row>
    <row r="5" spans="1:6" ht="16.5" x14ac:dyDescent="0.3">
      <c r="B5">
        <v>3</v>
      </c>
      <c r="D5" t="s">
        <v>4</v>
      </c>
      <c r="E5">
        <v>0</v>
      </c>
      <c r="F5">
        <f>E5*10/2-10</f>
        <v>-10</v>
      </c>
    </row>
    <row r="6" spans="1:6" ht="16.5" x14ac:dyDescent="0.3">
      <c r="B6">
        <v>4</v>
      </c>
      <c r="D6" t="s">
        <v>5</v>
      </c>
      <c r="E6">
        <v>0</v>
      </c>
      <c r="F6">
        <f>E6*10/10-10</f>
        <v>-10</v>
      </c>
    </row>
    <row r="7" spans="1:6" ht="16.5" x14ac:dyDescent="0.3">
      <c r="D7" t="s">
        <v>6</v>
      </c>
      <c r="E7">
        <v>0</v>
      </c>
      <c r="F7">
        <f>E7*10/24-10</f>
        <v>-10</v>
      </c>
    </row>
    <row r="9" spans="1:6" ht="16.5" x14ac:dyDescent="0.3">
      <c r="A9">
        <v>2</v>
      </c>
      <c r="B9">
        <v>3</v>
      </c>
      <c r="C9">
        <v>1</v>
      </c>
      <c r="D9" t="s">
        <v>7</v>
      </c>
      <c r="E9">
        <v>0</v>
      </c>
      <c r="F9">
        <f>E9*10-10</f>
        <v>-10</v>
      </c>
    </row>
    <row r="10" spans="1:6" ht="16.5" x14ac:dyDescent="0.3">
      <c r="B10">
        <v>4</v>
      </c>
      <c r="C10">
        <v>8</v>
      </c>
      <c r="D10" t="s">
        <v>2</v>
      </c>
      <c r="E10">
        <v>0</v>
      </c>
      <c r="F10">
        <f>E10*10-10</f>
        <v>-10</v>
      </c>
    </row>
    <row r="11" spans="1:6" ht="16.5" x14ac:dyDescent="0.3">
      <c r="B11">
        <v>8</v>
      </c>
      <c r="C11">
        <v>6</v>
      </c>
      <c r="D11" t="s">
        <v>3</v>
      </c>
      <c r="E11">
        <v>0</v>
      </c>
      <c r="F11">
        <f>E11*10-10</f>
        <v>-10</v>
      </c>
    </row>
    <row r="12" spans="1:6" ht="16.5" x14ac:dyDescent="0.3">
      <c r="B12">
        <v>5</v>
      </c>
      <c r="D12" t="s">
        <v>4</v>
      </c>
      <c r="E12">
        <v>0</v>
      </c>
      <c r="F12">
        <f>E12*10/2-10</f>
        <v>-10</v>
      </c>
    </row>
    <row r="13" spans="1:6" ht="16.5" x14ac:dyDescent="0.3">
      <c r="B13">
        <v>6</v>
      </c>
      <c r="D13" t="s">
        <v>5</v>
      </c>
      <c r="E13">
        <v>0</v>
      </c>
      <c r="F13">
        <f>E13*10/10-10</f>
        <v>-10</v>
      </c>
    </row>
    <row r="14" spans="1:6" ht="16.5" x14ac:dyDescent="0.3">
      <c r="D14" t="s">
        <v>6</v>
      </c>
      <c r="E14">
        <v>0</v>
      </c>
      <c r="F14">
        <f>E14*10/24-10</f>
        <v>-10</v>
      </c>
    </row>
    <row r="16" spans="1:6" ht="16.5" x14ac:dyDescent="0.3">
      <c r="A16">
        <v>3</v>
      </c>
      <c r="B16">
        <v>10</v>
      </c>
      <c r="C16">
        <v>7</v>
      </c>
      <c r="D16" t="s">
        <v>7</v>
      </c>
      <c r="E16">
        <v>0</v>
      </c>
      <c r="F16">
        <f>E16*10-10</f>
        <v>-10</v>
      </c>
    </row>
    <row r="17" spans="1:6" ht="16.5" x14ac:dyDescent="0.3">
      <c r="B17">
        <v>1</v>
      </c>
      <c r="C17">
        <v>6</v>
      </c>
      <c r="D17" t="s">
        <v>2</v>
      </c>
      <c r="E17">
        <v>0</v>
      </c>
      <c r="F17">
        <f>E17*10-10</f>
        <v>-10</v>
      </c>
    </row>
    <row r="18" spans="1:6" ht="16.5" x14ac:dyDescent="0.3">
      <c r="B18">
        <v>7</v>
      </c>
      <c r="C18">
        <v>5</v>
      </c>
      <c r="D18" t="s">
        <v>3</v>
      </c>
      <c r="E18">
        <v>0</v>
      </c>
      <c r="F18">
        <f>E18*10-10</f>
        <v>-10</v>
      </c>
    </row>
    <row r="19" spans="1:6" ht="16.5" x14ac:dyDescent="0.3">
      <c r="B19">
        <v>6</v>
      </c>
      <c r="D19" t="s">
        <v>4</v>
      </c>
      <c r="E19">
        <v>0</v>
      </c>
      <c r="F19">
        <f>E19*10/2-10</f>
        <v>-10</v>
      </c>
    </row>
    <row r="20" spans="1:6" ht="16.5" x14ac:dyDescent="0.3">
      <c r="B20">
        <v>2</v>
      </c>
      <c r="D20" t="s">
        <v>5</v>
      </c>
      <c r="E20">
        <v>0</v>
      </c>
      <c r="F20">
        <f>E20*10/10-10</f>
        <v>-10</v>
      </c>
    </row>
    <row r="21" spans="1:6" ht="16.5" x14ac:dyDescent="0.3">
      <c r="D21" t="s">
        <v>6</v>
      </c>
      <c r="E21">
        <v>0</v>
      </c>
      <c r="F21">
        <f>E21*10/24-10</f>
        <v>-10</v>
      </c>
    </row>
    <row r="23" spans="1:6" ht="16.5" x14ac:dyDescent="0.3">
      <c r="A23">
        <v>4</v>
      </c>
      <c r="B23">
        <v>5</v>
      </c>
      <c r="C23">
        <v>11</v>
      </c>
      <c r="D23" t="s">
        <v>7</v>
      </c>
      <c r="E23">
        <v>0</v>
      </c>
      <c r="F23">
        <f>E23*10-10</f>
        <v>-10</v>
      </c>
    </row>
    <row r="24" spans="1:6" ht="16.5" x14ac:dyDescent="0.3">
      <c r="B24">
        <v>3</v>
      </c>
      <c r="C24">
        <v>2</v>
      </c>
      <c r="D24" t="s">
        <v>2</v>
      </c>
      <c r="E24">
        <v>0</v>
      </c>
      <c r="F24">
        <f>E24*10-10</f>
        <v>-10</v>
      </c>
    </row>
    <row r="25" spans="1:6" ht="16.5" x14ac:dyDescent="0.3">
      <c r="B25">
        <v>11</v>
      </c>
      <c r="C25">
        <v>6</v>
      </c>
      <c r="D25" t="s">
        <v>3</v>
      </c>
      <c r="E25">
        <v>0</v>
      </c>
      <c r="F25">
        <f>E25*10-10</f>
        <v>-10</v>
      </c>
    </row>
    <row r="26" spans="1:6" ht="16.5" x14ac:dyDescent="0.3">
      <c r="B26">
        <v>2</v>
      </c>
      <c r="D26" t="s">
        <v>4</v>
      </c>
      <c r="E26">
        <v>0</v>
      </c>
      <c r="F26">
        <f>E26*10/2-10</f>
        <v>-10</v>
      </c>
    </row>
    <row r="27" spans="1:6" ht="16.5" x14ac:dyDescent="0.3">
      <c r="B27">
        <v>4</v>
      </c>
      <c r="D27" t="s">
        <v>5</v>
      </c>
      <c r="E27">
        <v>0</v>
      </c>
      <c r="F27">
        <f>E27*10/10-10</f>
        <v>-10</v>
      </c>
    </row>
    <row r="28" spans="1:6" ht="16.5" x14ac:dyDescent="0.3">
      <c r="D28" t="s">
        <v>6</v>
      </c>
      <c r="E28">
        <v>0</v>
      </c>
      <c r="F28">
        <f>E28*10/24-10</f>
        <v>-10</v>
      </c>
    </row>
    <row r="30" spans="1:6" x14ac:dyDescent="0.4">
      <c r="A30">
        <v>5</v>
      </c>
      <c r="B30">
        <v>11</v>
      </c>
      <c r="C30">
        <v>5</v>
      </c>
      <c r="D30" t="s">
        <v>7</v>
      </c>
      <c r="E30">
        <v>0</v>
      </c>
      <c r="F30">
        <f>E30*10-10</f>
        <v>-10</v>
      </c>
    </row>
    <row r="31" spans="1:6" x14ac:dyDescent="0.4">
      <c r="B31">
        <v>7</v>
      </c>
      <c r="C31">
        <v>7</v>
      </c>
      <c r="D31" t="s">
        <v>2</v>
      </c>
      <c r="E31">
        <v>0</v>
      </c>
      <c r="F31">
        <f>E31*10-10</f>
        <v>-10</v>
      </c>
    </row>
    <row r="32" spans="1:6" x14ac:dyDescent="0.4">
      <c r="B32">
        <v>8</v>
      </c>
      <c r="C32">
        <v>10</v>
      </c>
      <c r="D32" t="s">
        <v>3</v>
      </c>
      <c r="E32">
        <v>0</v>
      </c>
      <c r="F32">
        <f>E32*10-10</f>
        <v>-10</v>
      </c>
    </row>
    <row r="33" spans="1:6" x14ac:dyDescent="0.4">
      <c r="B33">
        <v>10</v>
      </c>
      <c r="D33" t="s">
        <v>4</v>
      </c>
      <c r="E33">
        <v>0</v>
      </c>
      <c r="F33">
        <f>E33*10/2-10</f>
        <v>-10</v>
      </c>
    </row>
    <row r="34" spans="1:6" x14ac:dyDescent="0.4">
      <c r="B34">
        <v>3</v>
      </c>
      <c r="D34" t="s">
        <v>5</v>
      </c>
      <c r="E34">
        <v>0</v>
      </c>
      <c r="F34">
        <f>E34*10/10-10</f>
        <v>-10</v>
      </c>
    </row>
    <row r="35" spans="1:6" x14ac:dyDescent="0.4">
      <c r="D35" t="s">
        <v>6</v>
      </c>
      <c r="E35">
        <v>0</v>
      </c>
      <c r="F35">
        <f>E35*10/24-10</f>
        <v>-10</v>
      </c>
    </row>
    <row r="37" spans="1:6" x14ac:dyDescent="0.4">
      <c r="A37">
        <v>6</v>
      </c>
      <c r="B37">
        <v>2</v>
      </c>
      <c r="C37">
        <v>4</v>
      </c>
      <c r="D37" t="s">
        <v>7</v>
      </c>
      <c r="E37">
        <v>0</v>
      </c>
      <c r="F37">
        <f>E37*10-10</f>
        <v>-10</v>
      </c>
    </row>
    <row r="38" spans="1:6" x14ac:dyDescent="0.4">
      <c r="B38">
        <v>7</v>
      </c>
      <c r="C38">
        <v>1</v>
      </c>
      <c r="D38" t="s">
        <v>2</v>
      </c>
      <c r="E38">
        <v>0</v>
      </c>
      <c r="F38">
        <f>E38*10-10</f>
        <v>-10</v>
      </c>
    </row>
    <row r="39" spans="1:6" x14ac:dyDescent="0.4">
      <c r="B39">
        <v>5</v>
      </c>
      <c r="C39">
        <v>11</v>
      </c>
      <c r="D39" t="s">
        <v>3</v>
      </c>
      <c r="E39">
        <v>0</v>
      </c>
      <c r="F39">
        <f>E39*10-10</f>
        <v>-10</v>
      </c>
    </row>
    <row r="40" spans="1:6" x14ac:dyDescent="0.4">
      <c r="B40">
        <v>9</v>
      </c>
      <c r="D40" t="s">
        <v>4</v>
      </c>
      <c r="E40">
        <v>0</v>
      </c>
      <c r="F40">
        <f>E40*10/2-10</f>
        <v>-10</v>
      </c>
    </row>
    <row r="41" spans="1:6" x14ac:dyDescent="0.4">
      <c r="B41">
        <v>1</v>
      </c>
      <c r="D41" t="s">
        <v>5</v>
      </c>
      <c r="E41">
        <v>0</v>
      </c>
      <c r="F41">
        <f>E41*10/10-10</f>
        <v>-10</v>
      </c>
    </row>
    <row r="42" spans="1:6" x14ac:dyDescent="0.4">
      <c r="D42" t="s">
        <v>6</v>
      </c>
      <c r="E42">
        <v>0</v>
      </c>
      <c r="F42">
        <f>E42*10/24-10</f>
        <v>-10</v>
      </c>
    </row>
    <row r="44" spans="1:6" x14ac:dyDescent="0.4">
      <c r="A44">
        <v>7</v>
      </c>
      <c r="B44">
        <v>9</v>
      </c>
      <c r="C44">
        <v>5</v>
      </c>
      <c r="D44" t="s">
        <v>7</v>
      </c>
      <c r="E44">
        <v>0</v>
      </c>
      <c r="F44">
        <f>E44*10-10</f>
        <v>-10</v>
      </c>
    </row>
    <row r="45" spans="1:6" x14ac:dyDescent="0.4">
      <c r="B45">
        <v>10</v>
      </c>
      <c r="C45">
        <v>10</v>
      </c>
      <c r="D45" t="s">
        <v>2</v>
      </c>
      <c r="E45">
        <v>0</v>
      </c>
      <c r="F45">
        <f>E45*10-10</f>
        <v>-10</v>
      </c>
    </row>
    <row r="46" spans="1:6" x14ac:dyDescent="0.4">
      <c r="B46">
        <v>4</v>
      </c>
      <c r="C46">
        <v>7</v>
      </c>
      <c r="D46" t="s">
        <v>3</v>
      </c>
      <c r="E46">
        <v>0</v>
      </c>
      <c r="F46">
        <f>E46*10-10</f>
        <v>-10</v>
      </c>
    </row>
    <row r="47" spans="1:6" x14ac:dyDescent="0.4">
      <c r="B47">
        <v>5</v>
      </c>
      <c r="D47" t="s">
        <v>4</v>
      </c>
      <c r="E47">
        <v>0</v>
      </c>
      <c r="F47">
        <f>E47*10/2-10</f>
        <v>-10</v>
      </c>
    </row>
    <row r="48" spans="1:6" x14ac:dyDescent="0.4">
      <c r="B48">
        <v>7</v>
      </c>
      <c r="D48" t="s">
        <v>5</v>
      </c>
      <c r="E48">
        <v>20</v>
      </c>
      <c r="F48">
        <f>E48*10/10-10</f>
        <v>10</v>
      </c>
    </row>
    <row r="49" spans="1:6" x14ac:dyDescent="0.4">
      <c r="D49" t="s">
        <v>6</v>
      </c>
      <c r="E49">
        <v>0</v>
      </c>
      <c r="F49">
        <f>E49*10/24-10</f>
        <v>-10</v>
      </c>
    </row>
    <row r="51" spans="1:6" x14ac:dyDescent="0.4">
      <c r="A51">
        <v>8</v>
      </c>
      <c r="B51">
        <v>12</v>
      </c>
      <c r="C51">
        <v>1</v>
      </c>
      <c r="D51" t="s">
        <v>7</v>
      </c>
      <c r="E51">
        <v>1.2</v>
      </c>
      <c r="F51">
        <f>E51*10-10</f>
        <v>2</v>
      </c>
    </row>
    <row r="52" spans="1:6" x14ac:dyDescent="0.4">
      <c r="B52">
        <v>2</v>
      </c>
      <c r="C52">
        <v>7</v>
      </c>
      <c r="D52" t="s">
        <v>2</v>
      </c>
      <c r="E52">
        <v>0</v>
      </c>
      <c r="F52">
        <f>E52*10-10</f>
        <v>-10</v>
      </c>
    </row>
    <row r="53" spans="1:6" x14ac:dyDescent="0.4">
      <c r="B53">
        <v>1</v>
      </c>
      <c r="C53">
        <v>12</v>
      </c>
      <c r="D53" t="s">
        <v>3</v>
      </c>
      <c r="E53">
        <v>0</v>
      </c>
      <c r="F53">
        <f>E53*10-10</f>
        <v>-10</v>
      </c>
    </row>
    <row r="54" spans="1:6" x14ac:dyDescent="0.4">
      <c r="B54">
        <v>7</v>
      </c>
      <c r="D54" t="s">
        <v>4</v>
      </c>
      <c r="E54">
        <v>0</v>
      </c>
      <c r="F54">
        <f>E54*10/2-10</f>
        <v>-10</v>
      </c>
    </row>
    <row r="55" spans="1:6" x14ac:dyDescent="0.4">
      <c r="B55">
        <v>4</v>
      </c>
      <c r="D55" t="s">
        <v>5</v>
      </c>
      <c r="E55">
        <v>8</v>
      </c>
      <c r="F55">
        <f>E55*10/10-10</f>
        <v>-2</v>
      </c>
    </row>
    <row r="56" spans="1:6" x14ac:dyDescent="0.4">
      <c r="D56" t="s">
        <v>6</v>
      </c>
      <c r="E56">
        <v>84</v>
      </c>
      <c r="F56">
        <f>E56*10/24-10</f>
        <v>25</v>
      </c>
    </row>
    <row r="58" spans="1:6" x14ac:dyDescent="0.4">
      <c r="A58">
        <v>9</v>
      </c>
      <c r="B58">
        <v>7</v>
      </c>
      <c r="C58">
        <v>8</v>
      </c>
      <c r="D58" t="s">
        <v>7</v>
      </c>
      <c r="E58">
        <v>0</v>
      </c>
      <c r="F58">
        <f>E58*10-10</f>
        <v>-10</v>
      </c>
    </row>
    <row r="59" spans="1:6" x14ac:dyDescent="0.4">
      <c r="B59">
        <v>2</v>
      </c>
      <c r="C59">
        <v>3</v>
      </c>
      <c r="D59" t="s">
        <v>2</v>
      </c>
      <c r="E59">
        <v>0</v>
      </c>
      <c r="F59">
        <f>E59*10-10</f>
        <v>-10</v>
      </c>
    </row>
    <row r="60" spans="1:6" x14ac:dyDescent="0.4">
      <c r="B60">
        <v>16</v>
      </c>
      <c r="C60">
        <v>4</v>
      </c>
      <c r="D60" t="s">
        <v>3</v>
      </c>
      <c r="E60">
        <v>0</v>
      </c>
      <c r="F60">
        <f>E60*10-10</f>
        <v>-10</v>
      </c>
    </row>
    <row r="61" spans="1:6" x14ac:dyDescent="0.4">
      <c r="B61">
        <v>12</v>
      </c>
      <c r="D61" t="s">
        <v>4</v>
      </c>
      <c r="E61">
        <v>0</v>
      </c>
      <c r="F61">
        <f>E61*10/2-10</f>
        <v>-10</v>
      </c>
    </row>
    <row r="62" spans="1:6" x14ac:dyDescent="0.4">
      <c r="B62">
        <v>3</v>
      </c>
      <c r="D62" t="s">
        <v>5</v>
      </c>
      <c r="E62">
        <v>0</v>
      </c>
      <c r="F62">
        <f>E62*10/10-10</f>
        <v>-10</v>
      </c>
    </row>
    <row r="63" spans="1:6" x14ac:dyDescent="0.4">
      <c r="D63" t="s">
        <v>6</v>
      </c>
      <c r="E63">
        <v>0</v>
      </c>
      <c r="F63">
        <f>E63*10/24-10</f>
        <v>-10</v>
      </c>
    </row>
    <row r="65" spans="1:6" x14ac:dyDescent="0.4">
      <c r="A65">
        <v>10</v>
      </c>
      <c r="B65">
        <v>2</v>
      </c>
      <c r="C65">
        <v>3</v>
      </c>
      <c r="D65" t="s">
        <v>7</v>
      </c>
      <c r="E65">
        <v>6.5</v>
      </c>
      <c r="F65">
        <f>E65*10-10</f>
        <v>55</v>
      </c>
    </row>
    <row r="66" spans="1:6" x14ac:dyDescent="0.4">
      <c r="B66">
        <v>4</v>
      </c>
      <c r="C66">
        <v>2</v>
      </c>
      <c r="D66" t="s">
        <v>2</v>
      </c>
      <c r="E66">
        <v>0</v>
      </c>
      <c r="F66">
        <f>E66*10-10</f>
        <v>-10</v>
      </c>
    </row>
    <row r="67" spans="1:6" x14ac:dyDescent="0.4">
      <c r="B67">
        <v>6</v>
      </c>
      <c r="C67">
        <v>6</v>
      </c>
      <c r="D67" t="s">
        <v>3</v>
      </c>
      <c r="E67">
        <v>0</v>
      </c>
      <c r="F67">
        <f>E67*10-10</f>
        <v>-10</v>
      </c>
    </row>
    <row r="68" spans="1:6" x14ac:dyDescent="0.4">
      <c r="B68">
        <v>5</v>
      </c>
      <c r="D68" t="s">
        <v>4</v>
      </c>
      <c r="E68">
        <v>0</v>
      </c>
      <c r="F68">
        <f>E68*10/2-10</f>
        <v>-10</v>
      </c>
    </row>
    <row r="69" spans="1:6" x14ac:dyDescent="0.4">
      <c r="B69">
        <v>3</v>
      </c>
      <c r="D69" t="s">
        <v>5</v>
      </c>
      <c r="E69">
        <v>38</v>
      </c>
      <c r="F69">
        <f>E69*10/10-10</f>
        <v>28</v>
      </c>
    </row>
    <row r="70" spans="1:6" x14ac:dyDescent="0.4">
      <c r="D70" t="s">
        <v>6</v>
      </c>
      <c r="E70">
        <v>0</v>
      </c>
      <c r="F70">
        <f>E70*10/24-10</f>
        <v>-10</v>
      </c>
    </row>
    <row r="72" spans="1:6" x14ac:dyDescent="0.4">
      <c r="A72">
        <v>11</v>
      </c>
      <c r="B72">
        <v>1</v>
      </c>
      <c r="C72">
        <v>2</v>
      </c>
      <c r="D72" t="s">
        <v>7</v>
      </c>
      <c r="E72">
        <v>2.4</v>
      </c>
      <c r="F72">
        <f>E72*10-10</f>
        <v>14</v>
      </c>
    </row>
    <row r="73" spans="1:6" x14ac:dyDescent="0.4">
      <c r="B73">
        <v>9</v>
      </c>
      <c r="C73">
        <v>4</v>
      </c>
      <c r="D73" t="s">
        <v>2</v>
      </c>
      <c r="E73">
        <v>0</v>
      </c>
      <c r="F73">
        <f>E73*10-10</f>
        <v>-10</v>
      </c>
    </row>
    <row r="74" spans="1:6" x14ac:dyDescent="0.4">
      <c r="B74">
        <v>12</v>
      </c>
      <c r="C74">
        <v>1</v>
      </c>
      <c r="D74" t="s">
        <v>3</v>
      </c>
      <c r="E74">
        <v>0</v>
      </c>
      <c r="F74">
        <f>E74*10-10</f>
        <v>-10</v>
      </c>
    </row>
    <row r="75" spans="1:6" x14ac:dyDescent="0.4">
      <c r="B75">
        <v>6</v>
      </c>
      <c r="D75" t="s">
        <v>4</v>
      </c>
      <c r="E75">
        <v>0</v>
      </c>
      <c r="F75">
        <f>E75*10/2-10</f>
        <v>-10</v>
      </c>
    </row>
    <row r="76" spans="1:6" x14ac:dyDescent="0.4">
      <c r="B76">
        <v>2</v>
      </c>
      <c r="D76" t="s">
        <v>5</v>
      </c>
      <c r="E76">
        <v>0</v>
      </c>
      <c r="F76">
        <f>E76*10/10-10</f>
        <v>-10</v>
      </c>
    </row>
    <row r="77" spans="1:6" x14ac:dyDescent="0.4">
      <c r="D77" t="s">
        <v>6</v>
      </c>
      <c r="E77">
        <v>0</v>
      </c>
      <c r="F77">
        <f>E77*10/24-10</f>
        <v>-10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78"/>
  <sheetViews>
    <sheetView workbookViewId="0">
      <pane ySplit="1" topLeftCell="A2" activePane="bottomLeft" state="frozen"/>
      <selection pane="bottomLeft" activeCell="E39" sqref="E39"/>
    </sheetView>
  </sheetViews>
  <sheetFormatPr defaultRowHeight="17.399999999999999" x14ac:dyDescent="0.4"/>
  <cols>
    <col min="1" max="1" width="3.3984375" bestFit="1" customWidth="1"/>
    <col min="2" max="2" width="5.69921875" bestFit="1" customWidth="1"/>
    <col min="3" max="3" width="3.5" customWidth="1"/>
    <col min="4" max="4" width="5.19921875" bestFit="1" customWidth="1"/>
    <col min="5" max="5" width="5.5" bestFit="1" customWidth="1"/>
    <col min="6" max="6" width="6.59765625" customWidth="1"/>
  </cols>
  <sheetData>
    <row r="1" spans="1:8" ht="16.5" x14ac:dyDescent="0.3">
      <c r="B1" t="s">
        <v>0</v>
      </c>
      <c r="D1" t="s">
        <v>1</v>
      </c>
      <c r="F1">
        <f>SUM(F2:F300)/7</f>
        <v>-99.763528138528144</v>
      </c>
    </row>
    <row r="2" spans="1:8" ht="16.5" x14ac:dyDescent="0.3">
      <c r="A2">
        <v>1</v>
      </c>
      <c r="B2">
        <v>9</v>
      </c>
      <c r="C2">
        <v>2</v>
      </c>
      <c r="D2" t="s">
        <v>80</v>
      </c>
      <c r="E2">
        <v>0</v>
      </c>
      <c r="F2">
        <f>E2*10/55-10</f>
        <v>-10</v>
      </c>
      <c r="H2">
        <v>434</v>
      </c>
    </row>
    <row r="3" spans="1:8" ht="16.5" x14ac:dyDescent="0.3">
      <c r="B3">
        <v>11</v>
      </c>
      <c r="C3">
        <v>7</v>
      </c>
      <c r="D3" t="s">
        <v>81</v>
      </c>
      <c r="E3">
        <v>0</v>
      </c>
      <c r="F3">
        <f>E3*10/6-10</f>
        <v>-10</v>
      </c>
    </row>
    <row r="4" spans="1:8" ht="16.5" x14ac:dyDescent="0.3">
      <c r="B4">
        <v>10</v>
      </c>
      <c r="C4">
        <v>11</v>
      </c>
      <c r="D4" t="s">
        <v>82</v>
      </c>
      <c r="E4">
        <v>0</v>
      </c>
      <c r="F4">
        <f>E4*10/6-10</f>
        <v>-10</v>
      </c>
    </row>
    <row r="5" spans="1:8" ht="16.5" x14ac:dyDescent="0.3">
      <c r="B5">
        <v>3</v>
      </c>
      <c r="D5" t="s">
        <v>83</v>
      </c>
      <c r="E5">
        <v>0</v>
      </c>
      <c r="F5">
        <f>E5*10/6-10</f>
        <v>-10</v>
      </c>
    </row>
    <row r="6" spans="1:8" ht="16.5" x14ac:dyDescent="0.3">
      <c r="B6">
        <v>4</v>
      </c>
      <c r="D6" t="s">
        <v>84</v>
      </c>
      <c r="E6">
        <v>0</v>
      </c>
      <c r="F6">
        <f>E6*10/48-10</f>
        <v>-10</v>
      </c>
    </row>
    <row r="7" spans="1:8" ht="16.5" x14ac:dyDescent="0.3">
      <c r="D7" t="s">
        <v>85</v>
      </c>
      <c r="E7">
        <v>0</v>
      </c>
      <c r="F7">
        <f>E7*10/6-10</f>
        <v>-10</v>
      </c>
    </row>
    <row r="8" spans="1:8" ht="16.5" x14ac:dyDescent="0.3">
      <c r="D8" t="s">
        <v>86</v>
      </c>
      <c r="E8">
        <v>0</v>
      </c>
      <c r="F8">
        <f>E8*10-10</f>
        <v>-10</v>
      </c>
    </row>
    <row r="9" spans="1:8" x14ac:dyDescent="0.4">
      <c r="A9">
        <v>2</v>
      </c>
      <c r="B9">
        <v>3</v>
      </c>
      <c r="C9">
        <v>1</v>
      </c>
      <c r="D9" t="s">
        <v>80</v>
      </c>
      <c r="E9">
        <v>73</v>
      </c>
      <c r="F9">
        <f t="shared" ref="F9" si="0">E9*10/55-10</f>
        <v>3.2727272727272734</v>
      </c>
      <c r="H9" t="s">
        <v>87</v>
      </c>
    </row>
    <row r="10" spans="1:8" ht="16.5" x14ac:dyDescent="0.3">
      <c r="B10">
        <v>4</v>
      </c>
      <c r="C10">
        <v>8</v>
      </c>
      <c r="D10" t="s">
        <v>81</v>
      </c>
      <c r="E10">
        <v>0</v>
      </c>
      <c r="F10">
        <f t="shared" ref="F10:F12" si="1">E10*10/6-10</f>
        <v>-10</v>
      </c>
    </row>
    <row r="11" spans="1:8" ht="16.5" x14ac:dyDescent="0.3">
      <c r="B11">
        <v>8</v>
      </c>
      <c r="C11">
        <v>6</v>
      </c>
      <c r="D11" t="s">
        <v>82</v>
      </c>
      <c r="E11">
        <v>0</v>
      </c>
      <c r="F11">
        <f t="shared" si="1"/>
        <v>-10</v>
      </c>
    </row>
    <row r="12" spans="1:8" ht="16.5" x14ac:dyDescent="0.3">
      <c r="B12">
        <v>5</v>
      </c>
      <c r="D12" t="s">
        <v>83</v>
      </c>
      <c r="E12">
        <v>0</v>
      </c>
      <c r="F12">
        <f t="shared" si="1"/>
        <v>-10</v>
      </c>
    </row>
    <row r="13" spans="1:8" ht="16.5" x14ac:dyDescent="0.3">
      <c r="B13">
        <v>6</v>
      </c>
      <c r="D13" t="s">
        <v>84</v>
      </c>
      <c r="E13">
        <v>0</v>
      </c>
      <c r="F13">
        <f t="shared" ref="F13" si="2">E13*10/48-10</f>
        <v>-10</v>
      </c>
    </row>
    <row r="14" spans="1:8" ht="16.5" x14ac:dyDescent="0.3">
      <c r="D14" t="s">
        <v>85</v>
      </c>
      <c r="E14">
        <v>0</v>
      </c>
      <c r="F14">
        <f t="shared" ref="F14" si="3">E14*10/6-10</f>
        <v>-10</v>
      </c>
    </row>
    <row r="15" spans="1:8" ht="16.5" x14ac:dyDescent="0.3">
      <c r="D15" t="s">
        <v>86</v>
      </c>
      <c r="E15">
        <v>0</v>
      </c>
      <c r="F15">
        <f t="shared" ref="F15" si="4">E15*10-10</f>
        <v>-10</v>
      </c>
    </row>
    <row r="16" spans="1:8" x14ac:dyDescent="0.4">
      <c r="A16">
        <v>3</v>
      </c>
      <c r="B16">
        <v>10</v>
      </c>
      <c r="C16">
        <v>7</v>
      </c>
      <c r="D16" t="s">
        <v>80</v>
      </c>
      <c r="E16">
        <v>0</v>
      </c>
      <c r="F16">
        <f t="shared" ref="F16" si="5">E16*10/55-10</f>
        <v>-10</v>
      </c>
      <c r="H16" t="s">
        <v>88</v>
      </c>
    </row>
    <row r="17" spans="1:8" ht="16.5" x14ac:dyDescent="0.3">
      <c r="B17">
        <v>1</v>
      </c>
      <c r="C17">
        <v>6</v>
      </c>
      <c r="D17" t="s">
        <v>81</v>
      </c>
      <c r="E17">
        <v>0</v>
      </c>
      <c r="F17">
        <f t="shared" ref="F17:F19" si="6">E17*10/6-10</f>
        <v>-10</v>
      </c>
    </row>
    <row r="18" spans="1:8" ht="16.5" x14ac:dyDescent="0.3">
      <c r="B18">
        <v>7</v>
      </c>
      <c r="C18">
        <v>5</v>
      </c>
      <c r="D18" t="s">
        <v>82</v>
      </c>
      <c r="E18">
        <v>0</v>
      </c>
      <c r="F18">
        <f t="shared" si="6"/>
        <v>-10</v>
      </c>
    </row>
    <row r="19" spans="1:8" ht="16.5" x14ac:dyDescent="0.3">
      <c r="B19">
        <v>6</v>
      </c>
      <c r="D19" t="s">
        <v>83</v>
      </c>
      <c r="E19">
        <v>0</v>
      </c>
      <c r="F19">
        <f t="shared" si="6"/>
        <v>-10</v>
      </c>
    </row>
    <row r="20" spans="1:8" ht="16.5" x14ac:dyDescent="0.3">
      <c r="B20">
        <v>2</v>
      </c>
      <c r="D20" t="s">
        <v>84</v>
      </c>
      <c r="E20">
        <v>91</v>
      </c>
      <c r="F20">
        <f t="shared" ref="F20" si="7">E20*10/48-10</f>
        <v>8.9583333333333321</v>
      </c>
    </row>
    <row r="21" spans="1:8" ht="16.5" x14ac:dyDescent="0.3">
      <c r="D21" t="s">
        <v>85</v>
      </c>
      <c r="E21">
        <v>0</v>
      </c>
      <c r="F21">
        <f t="shared" ref="F21" si="8">E21*10/6-10</f>
        <v>-10</v>
      </c>
    </row>
    <row r="22" spans="1:8" ht="16.5" x14ac:dyDescent="0.3">
      <c r="D22" t="s">
        <v>86</v>
      </c>
      <c r="E22">
        <v>0</v>
      </c>
      <c r="F22">
        <f t="shared" ref="F22" si="9">E22*10-10</f>
        <v>-10</v>
      </c>
    </row>
    <row r="23" spans="1:8" x14ac:dyDescent="0.4">
      <c r="A23">
        <v>4</v>
      </c>
      <c r="B23">
        <v>5</v>
      </c>
      <c r="C23">
        <v>11</v>
      </c>
      <c r="D23" t="s">
        <v>80</v>
      </c>
      <c r="E23">
        <v>61</v>
      </c>
      <c r="F23">
        <f t="shared" ref="F23" si="10">E23*10/55-10</f>
        <v>1.0909090909090917</v>
      </c>
      <c r="H23" t="s">
        <v>89</v>
      </c>
    </row>
    <row r="24" spans="1:8" ht="16.5" x14ac:dyDescent="0.3">
      <c r="B24">
        <v>3</v>
      </c>
      <c r="C24">
        <v>2</v>
      </c>
      <c r="D24" t="s">
        <v>81</v>
      </c>
      <c r="E24">
        <v>0</v>
      </c>
      <c r="F24">
        <f t="shared" ref="F24:F26" si="11">E24*10/6-10</f>
        <v>-10</v>
      </c>
    </row>
    <row r="25" spans="1:8" ht="16.5" x14ac:dyDescent="0.3">
      <c r="B25">
        <v>11</v>
      </c>
      <c r="C25">
        <v>6</v>
      </c>
      <c r="D25" t="s">
        <v>82</v>
      </c>
      <c r="E25">
        <v>0</v>
      </c>
      <c r="F25">
        <f t="shared" si="11"/>
        <v>-10</v>
      </c>
    </row>
    <row r="26" spans="1:8" ht="16.5" x14ac:dyDescent="0.3">
      <c r="B26">
        <v>2</v>
      </c>
      <c r="D26" t="s">
        <v>83</v>
      </c>
      <c r="E26">
        <v>0</v>
      </c>
      <c r="F26">
        <f t="shared" si="11"/>
        <v>-10</v>
      </c>
    </row>
    <row r="27" spans="1:8" ht="16.5" x14ac:dyDescent="0.3">
      <c r="B27">
        <v>4</v>
      </c>
      <c r="D27" t="s">
        <v>84</v>
      </c>
      <c r="E27">
        <v>0</v>
      </c>
      <c r="F27">
        <f t="shared" ref="F27" si="12">E27*10/48-10</f>
        <v>-10</v>
      </c>
    </row>
    <row r="28" spans="1:8" ht="16.5" x14ac:dyDescent="0.3">
      <c r="D28" t="s">
        <v>85</v>
      </c>
      <c r="E28">
        <v>0</v>
      </c>
      <c r="F28">
        <f t="shared" ref="F28" si="13">E28*10/6-10</f>
        <v>-10</v>
      </c>
    </row>
    <row r="29" spans="1:8" ht="16.5" x14ac:dyDescent="0.3">
      <c r="D29" t="s">
        <v>86</v>
      </c>
      <c r="E29">
        <v>0</v>
      </c>
      <c r="F29">
        <f t="shared" ref="F29" si="14">E29*10-10</f>
        <v>-10</v>
      </c>
    </row>
    <row r="30" spans="1:8" x14ac:dyDescent="0.4">
      <c r="A30">
        <v>5</v>
      </c>
      <c r="B30">
        <v>11</v>
      </c>
      <c r="C30">
        <v>5</v>
      </c>
      <c r="D30" t="s">
        <v>80</v>
      </c>
      <c r="E30">
        <v>0</v>
      </c>
      <c r="F30">
        <f t="shared" ref="F30" si="15">E30*10/55-10</f>
        <v>-10</v>
      </c>
      <c r="H30" t="s">
        <v>90</v>
      </c>
    </row>
    <row r="31" spans="1:8" ht="16.5" x14ac:dyDescent="0.3">
      <c r="B31">
        <v>7</v>
      </c>
      <c r="C31">
        <v>7</v>
      </c>
      <c r="D31" t="s">
        <v>81</v>
      </c>
      <c r="E31">
        <v>0</v>
      </c>
      <c r="F31">
        <f t="shared" ref="F31:F33" si="16">E31*10/6-10</f>
        <v>-10</v>
      </c>
    </row>
    <row r="32" spans="1:8" ht="16.5" x14ac:dyDescent="0.3">
      <c r="B32">
        <v>8</v>
      </c>
      <c r="C32">
        <v>10</v>
      </c>
      <c r="D32" t="s">
        <v>82</v>
      </c>
      <c r="E32">
        <v>0</v>
      </c>
      <c r="F32">
        <f t="shared" si="16"/>
        <v>-10</v>
      </c>
    </row>
    <row r="33" spans="1:8" ht="16.5" x14ac:dyDescent="0.3">
      <c r="B33">
        <v>10</v>
      </c>
      <c r="D33" t="s">
        <v>83</v>
      </c>
      <c r="E33">
        <v>0</v>
      </c>
      <c r="F33">
        <f t="shared" si="16"/>
        <v>-10</v>
      </c>
    </row>
    <row r="34" spans="1:8" ht="16.5" x14ac:dyDescent="0.3">
      <c r="B34">
        <v>3</v>
      </c>
      <c r="D34" t="s">
        <v>84</v>
      </c>
      <c r="E34">
        <v>136</v>
      </c>
      <c r="F34">
        <f t="shared" ref="F34" si="17">E34*10/48-10</f>
        <v>18.333333333333332</v>
      </c>
    </row>
    <row r="35" spans="1:8" ht="16.5" x14ac:dyDescent="0.3">
      <c r="D35" t="s">
        <v>85</v>
      </c>
      <c r="E35">
        <v>0</v>
      </c>
      <c r="F35">
        <f t="shared" ref="F35" si="18">E35*10/6-10</f>
        <v>-10</v>
      </c>
    </row>
    <row r="36" spans="1:8" ht="16.5" x14ac:dyDescent="0.3">
      <c r="D36" t="s">
        <v>86</v>
      </c>
      <c r="E36">
        <v>0</v>
      </c>
      <c r="F36">
        <f t="shared" ref="F36" si="19">E36*10-10</f>
        <v>-10</v>
      </c>
    </row>
    <row r="37" spans="1:8" x14ac:dyDescent="0.4">
      <c r="A37">
        <v>6</v>
      </c>
      <c r="B37">
        <v>2</v>
      </c>
      <c r="C37">
        <v>4</v>
      </c>
      <c r="D37" t="s">
        <v>80</v>
      </c>
      <c r="E37">
        <v>0</v>
      </c>
      <c r="F37">
        <f t="shared" ref="F37" si="20">E37*10/55-10</f>
        <v>-10</v>
      </c>
      <c r="H37" t="s">
        <v>91</v>
      </c>
    </row>
    <row r="38" spans="1:8" ht="16.5" x14ac:dyDescent="0.3">
      <c r="B38">
        <v>7</v>
      </c>
      <c r="C38">
        <v>1</v>
      </c>
      <c r="D38" t="s">
        <v>81</v>
      </c>
      <c r="E38">
        <v>0</v>
      </c>
      <c r="F38">
        <f t="shared" ref="F38:F40" si="21">E38*10/6-10</f>
        <v>-10</v>
      </c>
    </row>
    <row r="39" spans="1:8" ht="16.5" x14ac:dyDescent="0.3">
      <c r="B39">
        <v>5</v>
      </c>
      <c r="C39">
        <v>11</v>
      </c>
      <c r="D39" t="s">
        <v>82</v>
      </c>
      <c r="E39">
        <v>0</v>
      </c>
      <c r="F39">
        <f t="shared" si="21"/>
        <v>-10</v>
      </c>
    </row>
    <row r="40" spans="1:8" ht="16.5" x14ac:dyDescent="0.3">
      <c r="B40">
        <v>9</v>
      </c>
      <c r="D40" t="s">
        <v>83</v>
      </c>
      <c r="E40">
        <v>0</v>
      </c>
      <c r="F40">
        <f t="shared" si="21"/>
        <v>-10</v>
      </c>
    </row>
    <row r="41" spans="1:8" ht="16.5" x14ac:dyDescent="0.3">
      <c r="B41">
        <v>1</v>
      </c>
      <c r="D41" t="s">
        <v>84</v>
      </c>
      <c r="E41">
        <v>0</v>
      </c>
      <c r="F41">
        <f t="shared" ref="F41" si="22">E41*10/48-10</f>
        <v>-10</v>
      </c>
    </row>
    <row r="42" spans="1:8" ht="16.5" x14ac:dyDescent="0.3">
      <c r="D42" t="s">
        <v>85</v>
      </c>
      <c r="E42">
        <v>0</v>
      </c>
      <c r="F42">
        <f t="shared" ref="F42" si="23">E42*10/6-10</f>
        <v>-10</v>
      </c>
    </row>
    <row r="43" spans="1:8" ht="16.5" x14ac:dyDescent="0.3">
      <c r="D43" t="s">
        <v>86</v>
      </c>
      <c r="E43">
        <v>0</v>
      </c>
      <c r="F43">
        <f t="shared" ref="F43" si="24">E43*10-10</f>
        <v>-10</v>
      </c>
    </row>
    <row r="44" spans="1:8" x14ac:dyDescent="0.4">
      <c r="A44">
        <v>7</v>
      </c>
      <c r="B44">
        <v>9</v>
      </c>
      <c r="C44">
        <v>5</v>
      </c>
      <c r="D44" t="s">
        <v>80</v>
      </c>
      <c r="F44">
        <f t="shared" ref="F44" si="25">E44*10/55-10</f>
        <v>-10</v>
      </c>
      <c r="H44" t="s">
        <v>92</v>
      </c>
    </row>
    <row r="45" spans="1:8" ht="16.5" x14ac:dyDescent="0.3">
      <c r="B45">
        <v>10</v>
      </c>
      <c r="C45">
        <v>10</v>
      </c>
      <c r="D45" t="s">
        <v>81</v>
      </c>
      <c r="F45">
        <f t="shared" ref="F45:F47" si="26">E45*10/6-10</f>
        <v>-10</v>
      </c>
    </row>
    <row r="46" spans="1:8" ht="16.5" x14ac:dyDescent="0.3">
      <c r="B46">
        <v>4</v>
      </c>
      <c r="C46">
        <v>7</v>
      </c>
      <c r="D46" t="s">
        <v>82</v>
      </c>
      <c r="F46">
        <f t="shared" si="26"/>
        <v>-10</v>
      </c>
    </row>
    <row r="47" spans="1:8" ht="16.5" x14ac:dyDescent="0.3">
      <c r="B47">
        <v>5</v>
      </c>
      <c r="D47" t="s">
        <v>83</v>
      </c>
      <c r="F47">
        <f t="shared" si="26"/>
        <v>-10</v>
      </c>
    </row>
    <row r="48" spans="1:8" ht="16.5" x14ac:dyDescent="0.3">
      <c r="B48">
        <v>7</v>
      </c>
      <c r="D48" t="s">
        <v>84</v>
      </c>
      <c r="F48">
        <f t="shared" ref="F48" si="27">E48*10/48-10</f>
        <v>-10</v>
      </c>
    </row>
    <row r="49" spans="1:8" ht="16.5" x14ac:dyDescent="0.3">
      <c r="D49" t="s">
        <v>85</v>
      </c>
      <c r="F49">
        <f t="shared" ref="F49" si="28">E49*10/6-10</f>
        <v>-10</v>
      </c>
    </row>
    <row r="50" spans="1:8" ht="16.5" x14ac:dyDescent="0.3">
      <c r="D50" t="s">
        <v>86</v>
      </c>
      <c r="F50">
        <f t="shared" ref="F50" si="29">E50*10-10</f>
        <v>-10</v>
      </c>
    </row>
    <row r="51" spans="1:8" x14ac:dyDescent="0.4">
      <c r="A51">
        <v>8</v>
      </c>
      <c r="B51">
        <v>12</v>
      </c>
      <c r="C51">
        <v>1</v>
      </c>
      <c r="D51" t="s">
        <v>80</v>
      </c>
      <c r="F51">
        <f t="shared" ref="F51" si="30">E51*10/55-10</f>
        <v>-10</v>
      </c>
      <c r="H51" t="s">
        <v>93</v>
      </c>
    </row>
    <row r="52" spans="1:8" ht="16.5" x14ac:dyDescent="0.3">
      <c r="B52">
        <v>2</v>
      </c>
      <c r="C52">
        <v>7</v>
      </c>
      <c r="D52" t="s">
        <v>81</v>
      </c>
      <c r="F52">
        <f t="shared" ref="F52:F54" si="31">E52*10/6-10</f>
        <v>-10</v>
      </c>
    </row>
    <row r="53" spans="1:8" ht="16.5" x14ac:dyDescent="0.3">
      <c r="B53">
        <v>1</v>
      </c>
      <c r="C53">
        <v>12</v>
      </c>
      <c r="D53" t="s">
        <v>82</v>
      </c>
      <c r="F53">
        <f t="shared" si="31"/>
        <v>-10</v>
      </c>
    </row>
    <row r="54" spans="1:8" x14ac:dyDescent="0.4">
      <c r="B54">
        <v>7</v>
      </c>
      <c r="D54" t="s">
        <v>83</v>
      </c>
      <c r="F54">
        <f t="shared" si="31"/>
        <v>-10</v>
      </c>
    </row>
    <row r="55" spans="1:8" x14ac:dyDescent="0.4">
      <c r="B55">
        <v>4</v>
      </c>
      <c r="D55" t="s">
        <v>84</v>
      </c>
      <c r="F55">
        <f t="shared" ref="F55" si="32">E55*10/48-10</f>
        <v>-10</v>
      </c>
    </row>
    <row r="56" spans="1:8" x14ac:dyDescent="0.4">
      <c r="D56" t="s">
        <v>85</v>
      </c>
      <c r="F56">
        <f t="shared" ref="F56" si="33">E56*10/6-10</f>
        <v>-10</v>
      </c>
    </row>
    <row r="57" spans="1:8" x14ac:dyDescent="0.4">
      <c r="D57" t="s">
        <v>86</v>
      </c>
      <c r="F57">
        <f t="shared" ref="F57" si="34">E57*10-10</f>
        <v>-10</v>
      </c>
    </row>
    <row r="58" spans="1:8" x14ac:dyDescent="0.4">
      <c r="A58">
        <v>9</v>
      </c>
      <c r="B58">
        <v>7</v>
      </c>
      <c r="C58">
        <v>8</v>
      </c>
      <c r="D58" t="s">
        <v>80</v>
      </c>
      <c r="F58">
        <f t="shared" ref="F58" si="35">E58*10/55-10</f>
        <v>-10</v>
      </c>
      <c r="H58" t="s">
        <v>94</v>
      </c>
    </row>
    <row r="59" spans="1:8" x14ac:dyDescent="0.4">
      <c r="B59">
        <v>2</v>
      </c>
      <c r="C59">
        <v>3</v>
      </c>
      <c r="D59" t="s">
        <v>81</v>
      </c>
      <c r="F59">
        <f t="shared" ref="F59:F61" si="36">E59*10/6-10</f>
        <v>-10</v>
      </c>
    </row>
    <row r="60" spans="1:8" x14ac:dyDescent="0.4">
      <c r="B60">
        <v>16</v>
      </c>
      <c r="C60">
        <v>4</v>
      </c>
      <c r="D60" t="s">
        <v>82</v>
      </c>
      <c r="F60">
        <f t="shared" si="36"/>
        <v>-10</v>
      </c>
    </row>
    <row r="61" spans="1:8" x14ac:dyDescent="0.4">
      <c r="B61">
        <v>12</v>
      </c>
      <c r="D61" t="s">
        <v>83</v>
      </c>
      <c r="F61">
        <f t="shared" si="36"/>
        <v>-10</v>
      </c>
    </row>
    <row r="62" spans="1:8" x14ac:dyDescent="0.4">
      <c r="B62">
        <v>3</v>
      </c>
      <c r="D62" t="s">
        <v>84</v>
      </c>
      <c r="F62">
        <f t="shared" ref="F62" si="37">E62*10/48-10</f>
        <v>-10</v>
      </c>
    </row>
    <row r="63" spans="1:8" x14ac:dyDescent="0.4">
      <c r="D63" t="s">
        <v>85</v>
      </c>
      <c r="F63">
        <f t="shared" ref="F63" si="38">E63*10/6-10</f>
        <v>-10</v>
      </c>
    </row>
    <row r="64" spans="1:8" x14ac:dyDescent="0.4">
      <c r="D64" t="s">
        <v>86</v>
      </c>
      <c r="F64">
        <f t="shared" ref="F64" si="39">E64*10-10</f>
        <v>-10</v>
      </c>
    </row>
    <row r="65" spans="1:8" x14ac:dyDescent="0.4">
      <c r="A65">
        <v>10</v>
      </c>
      <c r="B65">
        <v>2</v>
      </c>
      <c r="C65">
        <v>3</v>
      </c>
      <c r="D65" t="s">
        <v>80</v>
      </c>
      <c r="F65">
        <f t="shared" ref="F65" si="40">E65*10/55-10</f>
        <v>-10</v>
      </c>
      <c r="H65" t="s">
        <v>95</v>
      </c>
    </row>
    <row r="66" spans="1:8" x14ac:dyDescent="0.4">
      <c r="B66">
        <v>4</v>
      </c>
      <c r="C66">
        <v>2</v>
      </c>
      <c r="D66" t="s">
        <v>81</v>
      </c>
      <c r="F66">
        <f t="shared" ref="F66:F68" si="41">E66*10/6-10</f>
        <v>-10</v>
      </c>
    </row>
    <row r="67" spans="1:8" x14ac:dyDescent="0.4">
      <c r="B67">
        <v>6</v>
      </c>
      <c r="C67">
        <v>6</v>
      </c>
      <c r="D67" t="s">
        <v>82</v>
      </c>
      <c r="F67">
        <f t="shared" si="41"/>
        <v>-10</v>
      </c>
    </row>
    <row r="68" spans="1:8" x14ac:dyDescent="0.4">
      <c r="B68">
        <v>5</v>
      </c>
      <c r="D68" t="s">
        <v>83</v>
      </c>
      <c r="F68">
        <f t="shared" si="41"/>
        <v>-10</v>
      </c>
    </row>
    <row r="69" spans="1:8" x14ac:dyDescent="0.4">
      <c r="B69">
        <v>3</v>
      </c>
      <c r="D69" t="s">
        <v>84</v>
      </c>
      <c r="F69">
        <f t="shared" ref="F69" si="42">E69*10/48-10</f>
        <v>-10</v>
      </c>
    </row>
    <row r="70" spans="1:8" x14ac:dyDescent="0.4">
      <c r="D70" t="s">
        <v>85</v>
      </c>
      <c r="F70">
        <f t="shared" ref="F70" si="43">E70*10/6-10</f>
        <v>-10</v>
      </c>
    </row>
    <row r="71" spans="1:8" x14ac:dyDescent="0.4">
      <c r="D71" t="s">
        <v>86</v>
      </c>
      <c r="F71">
        <f t="shared" ref="F71" si="44">E71*10-10</f>
        <v>-10</v>
      </c>
    </row>
    <row r="72" spans="1:8" x14ac:dyDescent="0.4">
      <c r="A72">
        <v>11</v>
      </c>
      <c r="B72">
        <v>1</v>
      </c>
      <c r="C72">
        <v>2</v>
      </c>
      <c r="D72" t="s">
        <v>80</v>
      </c>
      <c r="F72">
        <f t="shared" ref="F72" si="45">E72*10/55-10</f>
        <v>-10</v>
      </c>
      <c r="H72" t="s">
        <v>96</v>
      </c>
    </row>
    <row r="73" spans="1:8" x14ac:dyDescent="0.4">
      <c r="B73">
        <v>9</v>
      </c>
      <c r="C73">
        <v>4</v>
      </c>
      <c r="D73" t="s">
        <v>81</v>
      </c>
      <c r="F73">
        <f t="shared" ref="F73:F75" si="46">E73*10/6-10</f>
        <v>-10</v>
      </c>
    </row>
    <row r="74" spans="1:8" x14ac:dyDescent="0.4">
      <c r="B74">
        <v>12</v>
      </c>
      <c r="C74">
        <v>1</v>
      </c>
      <c r="D74" t="s">
        <v>82</v>
      </c>
      <c r="F74">
        <f t="shared" si="46"/>
        <v>-10</v>
      </c>
    </row>
    <row r="75" spans="1:8" x14ac:dyDescent="0.4">
      <c r="B75">
        <v>6</v>
      </c>
      <c r="D75" t="s">
        <v>83</v>
      </c>
      <c r="F75">
        <f t="shared" si="46"/>
        <v>-10</v>
      </c>
    </row>
    <row r="76" spans="1:8" x14ac:dyDescent="0.4">
      <c r="B76">
        <v>2</v>
      </c>
      <c r="D76" t="s">
        <v>84</v>
      </c>
      <c r="F76">
        <f t="shared" ref="F76" si="47">E76*10/48-10</f>
        <v>-10</v>
      </c>
    </row>
    <row r="77" spans="1:8" x14ac:dyDescent="0.4">
      <c r="D77" t="s">
        <v>85</v>
      </c>
      <c r="F77">
        <f t="shared" ref="F77" si="48">E77*10/6-10</f>
        <v>-10</v>
      </c>
    </row>
    <row r="78" spans="1:8" x14ac:dyDescent="0.4">
      <c r="D78" t="s">
        <v>86</v>
      </c>
      <c r="F78">
        <f t="shared" ref="F78" si="49">E78*10-10</f>
        <v>-10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84"/>
  <sheetViews>
    <sheetView workbookViewId="0">
      <pane ySplit="1" topLeftCell="A2" activePane="bottomLeft" state="frozen"/>
      <selection pane="bottomLeft" activeCell="G1" sqref="A1:G1048576"/>
    </sheetView>
  </sheetViews>
  <sheetFormatPr defaultRowHeight="17.399999999999999" x14ac:dyDescent="0.4"/>
  <cols>
    <col min="1" max="1" width="3.3984375" bestFit="1" customWidth="1"/>
    <col min="2" max="2" width="5.69921875" bestFit="1" customWidth="1"/>
    <col min="3" max="3" width="3.5" customWidth="1"/>
    <col min="4" max="4" width="5.19921875" bestFit="1" customWidth="1"/>
    <col min="5" max="5" width="5.5" bestFit="1" customWidth="1"/>
    <col min="6" max="6" width="6.59765625" customWidth="1"/>
    <col min="8" max="8" width="3.3984375" bestFit="1" customWidth="1"/>
    <col min="9" max="9" width="5.69921875" bestFit="1" customWidth="1"/>
    <col min="10" max="10" width="3.5" customWidth="1"/>
    <col min="11" max="11" width="5.19921875" bestFit="1" customWidth="1"/>
    <col min="12" max="12" width="5.5" bestFit="1" customWidth="1"/>
    <col min="13" max="13" width="6.59765625" customWidth="1"/>
    <col min="15" max="15" width="3.3984375" bestFit="1" customWidth="1"/>
    <col min="16" max="16" width="5.69921875" bestFit="1" customWidth="1"/>
    <col min="17" max="17" width="3.5" customWidth="1"/>
    <col min="18" max="18" width="5.19921875" bestFit="1" customWidth="1"/>
    <col min="19" max="19" width="5.5" bestFit="1" customWidth="1"/>
    <col min="20" max="20" width="6.59765625" customWidth="1"/>
    <col min="22" max="22" width="3.3984375" bestFit="1" customWidth="1"/>
    <col min="23" max="23" width="5.69921875" bestFit="1" customWidth="1"/>
    <col min="24" max="24" width="3.5" customWidth="1"/>
    <col min="25" max="25" width="5.19921875" bestFit="1" customWidth="1"/>
    <col min="26" max="26" width="5.5" bestFit="1" customWidth="1"/>
    <col min="27" max="27" width="6.59765625" customWidth="1"/>
  </cols>
  <sheetData>
    <row r="1" spans="1:28" ht="16.5" x14ac:dyDescent="0.3">
      <c r="B1" t="s">
        <v>0</v>
      </c>
      <c r="D1" t="s">
        <v>1</v>
      </c>
      <c r="F1">
        <f>SUM(F2:F300)</f>
        <v>-202.97826086956522</v>
      </c>
      <c r="I1" t="s">
        <v>0</v>
      </c>
      <c r="K1" t="s">
        <v>1</v>
      </c>
      <c r="M1">
        <f>SUM(M2:M300)</f>
        <v>-325.06521739130437</v>
      </c>
      <c r="P1" t="s">
        <v>0</v>
      </c>
      <c r="R1" t="s">
        <v>1</v>
      </c>
      <c r="T1">
        <f>SUM(T2:T300)</f>
        <v>-294.22826086956525</v>
      </c>
      <c r="W1" t="s">
        <v>0</v>
      </c>
      <c r="Y1" t="s">
        <v>1</v>
      </c>
      <c r="AA1">
        <f>SUM(AA2:AA300)</f>
        <v>-365.47826086956525</v>
      </c>
    </row>
    <row r="2" spans="1:28" ht="16.5" x14ac:dyDescent="0.3">
      <c r="A2">
        <v>1</v>
      </c>
      <c r="B2">
        <v>4</v>
      </c>
      <c r="C2">
        <v>1</v>
      </c>
      <c r="D2" t="s">
        <v>74</v>
      </c>
      <c r="E2">
        <v>0</v>
      </c>
      <c r="F2">
        <f>E2*10-10</f>
        <v>-10</v>
      </c>
      <c r="G2">
        <f>F2+F9+F16+F23+F30+F37+F44+F51+F58+F65+F72+F79</f>
        <v>66</v>
      </c>
      <c r="H2">
        <v>1</v>
      </c>
      <c r="I2">
        <v>4</v>
      </c>
      <c r="J2">
        <v>1</v>
      </c>
      <c r="K2" t="s">
        <v>74</v>
      </c>
      <c r="L2">
        <v>0</v>
      </c>
      <c r="M2">
        <f>L2*10-10</f>
        <v>-10</v>
      </c>
      <c r="N2">
        <f>M2+M9+M16+M23+M30+M37+M44+M51+M58+M65+M72+M79</f>
        <v>66</v>
      </c>
      <c r="O2">
        <v>1</v>
      </c>
      <c r="P2">
        <v>10</v>
      </c>
      <c r="Q2">
        <v>1</v>
      </c>
      <c r="R2" t="s">
        <v>74</v>
      </c>
      <c r="S2">
        <v>0</v>
      </c>
      <c r="T2">
        <f>S2*10-10</f>
        <v>-10</v>
      </c>
      <c r="U2">
        <f>T2+T9+T16+T23+T30+T37+T44+T51+T58+T65+T72+T79</f>
        <v>91</v>
      </c>
      <c r="V2">
        <v>1</v>
      </c>
      <c r="W2">
        <v>10</v>
      </c>
      <c r="X2">
        <v>1</v>
      </c>
      <c r="Y2" t="s">
        <v>74</v>
      </c>
      <c r="Z2">
        <v>0</v>
      </c>
      <c r="AA2">
        <f>Z2*10-10</f>
        <v>-10</v>
      </c>
      <c r="AB2">
        <f>AA2+AA9+AA16+AA23+AA30+AA37+AA44+AA51+AA58+AA65+AA72+AA79</f>
        <v>91</v>
      </c>
    </row>
    <row r="3" spans="1:28" ht="16.5" x14ac:dyDescent="0.3">
      <c r="B3">
        <v>8</v>
      </c>
      <c r="C3">
        <v>10</v>
      </c>
      <c r="D3" t="s">
        <v>2</v>
      </c>
      <c r="E3">
        <v>0</v>
      </c>
      <c r="F3">
        <f>E3*10-10</f>
        <v>-10</v>
      </c>
      <c r="G3">
        <f t="shared" ref="G3:G7" si="0">F3+F10+F17+F24+F31+F38+F45+F52+F59+F66+F73+F80</f>
        <v>-68</v>
      </c>
      <c r="I3">
        <v>8</v>
      </c>
      <c r="J3">
        <v>10</v>
      </c>
      <c r="K3" t="s">
        <v>2</v>
      </c>
      <c r="L3">
        <v>0</v>
      </c>
      <c r="M3">
        <f>L3*10-10</f>
        <v>-10</v>
      </c>
      <c r="N3">
        <f t="shared" ref="N3:N7" si="1">M3+M10+M17+M24+M31+M38+M45+M52+M59+M66+M73+M80</f>
        <v>-120</v>
      </c>
      <c r="P3">
        <v>4</v>
      </c>
      <c r="Q3">
        <v>10</v>
      </c>
      <c r="R3" t="s">
        <v>2</v>
      </c>
      <c r="S3">
        <v>0</v>
      </c>
      <c r="T3">
        <f>S3*10-10</f>
        <v>-10</v>
      </c>
      <c r="U3">
        <f t="shared" ref="U3:U7" si="2">T3+T10+T17+T24+T31+T38+T45+T52+T59+T66+T73+T80</f>
        <v>-120</v>
      </c>
      <c r="W3">
        <v>4</v>
      </c>
      <c r="X3">
        <v>10</v>
      </c>
      <c r="Y3" t="s">
        <v>2</v>
      </c>
      <c r="Z3">
        <v>0</v>
      </c>
      <c r="AA3">
        <f>Z3*10-10</f>
        <v>-10</v>
      </c>
      <c r="AB3">
        <f t="shared" ref="AB3:AB7" si="3">AA3+AA10+AA17+AA24+AA31+AA38+AA45+AA52+AA59+AA66+AA73+AA80</f>
        <v>-120</v>
      </c>
    </row>
    <row r="4" spans="1:28" ht="16.5" x14ac:dyDescent="0.3">
      <c r="B4">
        <v>10</v>
      </c>
      <c r="C4">
        <v>3</v>
      </c>
      <c r="D4" t="s">
        <v>3</v>
      </c>
      <c r="E4">
        <v>0</v>
      </c>
      <c r="F4">
        <f>E4*10-10</f>
        <v>-10</v>
      </c>
      <c r="G4">
        <f t="shared" si="0"/>
        <v>6</v>
      </c>
      <c r="I4">
        <v>10</v>
      </c>
      <c r="J4">
        <v>3</v>
      </c>
      <c r="K4" t="s">
        <v>3</v>
      </c>
      <c r="L4">
        <v>0</v>
      </c>
      <c r="M4">
        <f>L4*10-10</f>
        <v>-10</v>
      </c>
      <c r="N4">
        <f t="shared" si="1"/>
        <v>-75</v>
      </c>
      <c r="P4">
        <v>6</v>
      </c>
      <c r="Q4">
        <v>3</v>
      </c>
      <c r="R4" t="s">
        <v>3</v>
      </c>
      <c r="S4">
        <v>0</v>
      </c>
      <c r="T4">
        <f>S4*10-10</f>
        <v>-10</v>
      </c>
      <c r="U4">
        <f t="shared" si="2"/>
        <v>-11</v>
      </c>
      <c r="W4">
        <v>6</v>
      </c>
      <c r="X4">
        <v>3</v>
      </c>
      <c r="Y4" t="s">
        <v>3</v>
      </c>
      <c r="Z4">
        <v>0</v>
      </c>
      <c r="AA4">
        <f>Z4*10-10</f>
        <v>-10</v>
      </c>
      <c r="AB4">
        <f t="shared" si="3"/>
        <v>-31</v>
      </c>
    </row>
    <row r="5" spans="1:28" ht="16.5" x14ac:dyDescent="0.3">
      <c r="B5">
        <v>6</v>
      </c>
      <c r="D5" t="s">
        <v>4</v>
      </c>
      <c r="E5">
        <v>0</v>
      </c>
      <c r="F5">
        <f>E5*10/4-10</f>
        <v>-10</v>
      </c>
      <c r="G5">
        <f t="shared" si="0"/>
        <v>-21.5</v>
      </c>
      <c r="I5">
        <v>6</v>
      </c>
      <c r="K5" t="s">
        <v>4</v>
      </c>
      <c r="L5">
        <v>0</v>
      </c>
      <c r="M5">
        <f>L5*10/2-10</f>
        <v>-10</v>
      </c>
      <c r="N5">
        <f t="shared" si="1"/>
        <v>-21.5</v>
      </c>
      <c r="P5">
        <v>8</v>
      </c>
      <c r="R5" t="s">
        <v>4</v>
      </c>
      <c r="S5">
        <v>0</v>
      </c>
      <c r="T5">
        <f>S5*10/2-10</f>
        <v>-10</v>
      </c>
      <c r="U5">
        <f t="shared" si="2"/>
        <v>-102.25</v>
      </c>
      <c r="W5">
        <v>8</v>
      </c>
      <c r="Y5" t="s">
        <v>4</v>
      </c>
      <c r="Z5">
        <v>0</v>
      </c>
      <c r="AA5">
        <f>Z5*10/2-10</f>
        <v>-10</v>
      </c>
      <c r="AB5">
        <f t="shared" si="3"/>
        <v>-120</v>
      </c>
    </row>
    <row r="6" spans="1:28" ht="16.5" x14ac:dyDescent="0.3">
      <c r="B6">
        <v>9</v>
      </c>
      <c r="D6" t="s">
        <v>5</v>
      </c>
      <c r="E6">
        <v>0</v>
      </c>
      <c r="F6">
        <f>E6*10/2-10</f>
        <v>-10</v>
      </c>
      <c r="G6">
        <f t="shared" si="0"/>
        <v>-92</v>
      </c>
      <c r="I6">
        <v>2</v>
      </c>
      <c r="K6" t="s">
        <v>5</v>
      </c>
      <c r="L6">
        <v>0</v>
      </c>
      <c r="M6">
        <f>L6*10/10-10</f>
        <v>-10</v>
      </c>
      <c r="N6">
        <f t="shared" si="1"/>
        <v>-92</v>
      </c>
      <c r="P6">
        <v>2</v>
      </c>
      <c r="R6" t="s">
        <v>5</v>
      </c>
      <c r="S6">
        <v>0</v>
      </c>
      <c r="T6">
        <f>S6*10/10-10</f>
        <v>-10</v>
      </c>
      <c r="U6">
        <f t="shared" si="2"/>
        <v>-58.5</v>
      </c>
      <c r="W6">
        <v>2</v>
      </c>
      <c r="Y6" t="s">
        <v>5</v>
      </c>
      <c r="Z6">
        <v>0</v>
      </c>
      <c r="AA6">
        <f>Z6*10/10-10</f>
        <v>-10</v>
      </c>
      <c r="AB6">
        <f t="shared" si="3"/>
        <v>-92</v>
      </c>
    </row>
    <row r="7" spans="1:28" ht="16.5" x14ac:dyDescent="0.3">
      <c r="D7" t="s">
        <v>6</v>
      </c>
      <c r="E7">
        <v>0</v>
      </c>
      <c r="F7">
        <f>E7*10/23-10</f>
        <v>-10</v>
      </c>
      <c r="G7">
        <f t="shared" si="0"/>
        <v>-93.478260869565219</v>
      </c>
      <c r="K7" t="s">
        <v>6</v>
      </c>
      <c r="L7">
        <v>0</v>
      </c>
      <c r="M7">
        <f>L7*10/24-10</f>
        <v>-10</v>
      </c>
      <c r="N7">
        <f t="shared" si="1"/>
        <v>-82.565217391304344</v>
      </c>
      <c r="R7" t="s">
        <v>6</v>
      </c>
      <c r="S7">
        <v>0</v>
      </c>
      <c r="T7">
        <f>S7*10/24-10</f>
        <v>-10</v>
      </c>
      <c r="U7">
        <f t="shared" si="2"/>
        <v>-93.478260869565219</v>
      </c>
      <c r="Y7" t="s">
        <v>6</v>
      </c>
      <c r="Z7">
        <v>0</v>
      </c>
      <c r="AA7">
        <f>Z7*10/24-10</f>
        <v>-10</v>
      </c>
      <c r="AB7">
        <f t="shared" si="3"/>
        <v>-93.478260869565219</v>
      </c>
    </row>
    <row r="9" spans="1:28" ht="16.5" x14ac:dyDescent="0.3">
      <c r="A9">
        <v>2</v>
      </c>
      <c r="B9">
        <v>4</v>
      </c>
      <c r="C9">
        <v>4</v>
      </c>
      <c r="D9" t="s">
        <v>74</v>
      </c>
      <c r="E9">
        <v>2.9</v>
      </c>
      <c r="F9">
        <f t="shared" ref="F9:F11" si="4">E9*10-10</f>
        <v>19</v>
      </c>
      <c r="H9">
        <v>2</v>
      </c>
      <c r="I9">
        <v>4</v>
      </c>
      <c r="J9">
        <v>4</v>
      </c>
      <c r="K9" t="s">
        <v>74</v>
      </c>
      <c r="L9">
        <v>2.9</v>
      </c>
      <c r="M9">
        <f t="shared" ref="M9:M11" si="5">L9*10-10</f>
        <v>19</v>
      </c>
      <c r="O9">
        <v>2</v>
      </c>
      <c r="P9">
        <v>4</v>
      </c>
      <c r="Q9">
        <v>4</v>
      </c>
      <c r="R9" t="s">
        <v>74</v>
      </c>
      <c r="S9">
        <v>2.9</v>
      </c>
      <c r="T9">
        <f t="shared" ref="T9:T11" si="6">S9*10-10</f>
        <v>19</v>
      </c>
      <c r="V9">
        <v>2</v>
      </c>
      <c r="W9">
        <v>4</v>
      </c>
      <c r="X9">
        <v>4</v>
      </c>
      <c r="Y9" t="s">
        <v>74</v>
      </c>
      <c r="Z9">
        <v>2.9</v>
      </c>
      <c r="AA9">
        <f t="shared" ref="AA9:AA11" si="7">Z9*10-10</f>
        <v>19</v>
      </c>
    </row>
    <row r="10" spans="1:28" ht="16.5" x14ac:dyDescent="0.3">
      <c r="B10">
        <v>5</v>
      </c>
      <c r="C10">
        <v>1</v>
      </c>
      <c r="D10" t="s">
        <v>2</v>
      </c>
      <c r="E10">
        <v>0</v>
      </c>
      <c r="F10">
        <f t="shared" si="4"/>
        <v>-10</v>
      </c>
      <c r="I10">
        <v>7</v>
      </c>
      <c r="J10">
        <v>1</v>
      </c>
      <c r="K10" t="s">
        <v>2</v>
      </c>
      <c r="L10">
        <v>0</v>
      </c>
      <c r="M10">
        <f t="shared" si="5"/>
        <v>-10</v>
      </c>
      <c r="P10">
        <v>7</v>
      </c>
      <c r="Q10">
        <v>1</v>
      </c>
      <c r="R10" t="s">
        <v>2</v>
      </c>
      <c r="S10">
        <v>0</v>
      </c>
      <c r="T10">
        <f t="shared" si="6"/>
        <v>-10</v>
      </c>
      <c r="W10">
        <v>7</v>
      </c>
      <c r="X10">
        <v>1</v>
      </c>
      <c r="Y10" t="s">
        <v>2</v>
      </c>
      <c r="Z10">
        <v>0</v>
      </c>
      <c r="AA10">
        <f t="shared" si="7"/>
        <v>-10</v>
      </c>
    </row>
    <row r="11" spans="1:28" ht="16.5" x14ac:dyDescent="0.3">
      <c r="B11">
        <v>7</v>
      </c>
      <c r="C11">
        <v>5</v>
      </c>
      <c r="D11" t="s">
        <v>3</v>
      </c>
      <c r="E11">
        <v>3.1</v>
      </c>
      <c r="F11">
        <f t="shared" si="4"/>
        <v>21</v>
      </c>
      <c r="I11">
        <v>5</v>
      </c>
      <c r="J11">
        <v>5</v>
      </c>
      <c r="K11" t="s">
        <v>3</v>
      </c>
      <c r="L11">
        <v>0</v>
      </c>
      <c r="M11">
        <f t="shared" si="5"/>
        <v>-10</v>
      </c>
      <c r="P11">
        <v>3</v>
      </c>
      <c r="Q11">
        <v>5</v>
      </c>
      <c r="R11" t="s">
        <v>3</v>
      </c>
      <c r="S11">
        <v>0</v>
      </c>
      <c r="T11">
        <f t="shared" si="6"/>
        <v>-10</v>
      </c>
      <c r="W11">
        <v>5</v>
      </c>
      <c r="X11">
        <v>5</v>
      </c>
      <c r="Y11" t="s">
        <v>3</v>
      </c>
      <c r="Z11">
        <v>0</v>
      </c>
      <c r="AA11">
        <f t="shared" si="7"/>
        <v>-10</v>
      </c>
    </row>
    <row r="12" spans="1:28" ht="16.5" x14ac:dyDescent="0.3">
      <c r="B12">
        <v>3</v>
      </c>
      <c r="D12" t="s">
        <v>4</v>
      </c>
      <c r="E12">
        <v>0</v>
      </c>
      <c r="F12">
        <f t="shared" ref="F12" si="8">E12*10/4-10</f>
        <v>-10</v>
      </c>
      <c r="I12">
        <v>1</v>
      </c>
      <c r="K12" t="s">
        <v>4</v>
      </c>
      <c r="L12">
        <v>0</v>
      </c>
      <c r="M12">
        <f t="shared" ref="M12" si="9">L12*10/4-10</f>
        <v>-10</v>
      </c>
      <c r="P12">
        <v>5</v>
      </c>
      <c r="R12" t="s">
        <v>4</v>
      </c>
      <c r="S12">
        <v>0</v>
      </c>
      <c r="T12">
        <f t="shared" ref="T12" si="10">S12*10/4-10</f>
        <v>-10</v>
      </c>
      <c r="W12">
        <v>3</v>
      </c>
      <c r="Y12" t="s">
        <v>4</v>
      </c>
      <c r="Z12">
        <v>0</v>
      </c>
      <c r="AA12">
        <f t="shared" ref="AA12" si="11">Z12*10/4-10</f>
        <v>-10</v>
      </c>
    </row>
    <row r="13" spans="1:28" ht="16.5" x14ac:dyDescent="0.3">
      <c r="B13">
        <v>1</v>
      </c>
      <c r="D13" t="s">
        <v>5</v>
      </c>
      <c r="E13">
        <v>0</v>
      </c>
      <c r="F13">
        <f t="shared" ref="F13" si="12">E13*10/2-10</f>
        <v>-10</v>
      </c>
      <c r="I13">
        <v>3</v>
      </c>
      <c r="K13" t="s">
        <v>5</v>
      </c>
      <c r="L13">
        <v>0</v>
      </c>
      <c r="M13">
        <f t="shared" ref="M13" si="13">L13*10/2-10</f>
        <v>-10</v>
      </c>
      <c r="P13">
        <v>1</v>
      </c>
      <c r="R13" t="s">
        <v>5</v>
      </c>
      <c r="S13">
        <v>0</v>
      </c>
      <c r="T13">
        <f t="shared" ref="T13" si="14">S13*10/2-10</f>
        <v>-10</v>
      </c>
      <c r="W13">
        <v>1</v>
      </c>
      <c r="Y13" t="s">
        <v>5</v>
      </c>
      <c r="Z13">
        <v>0</v>
      </c>
      <c r="AA13">
        <f t="shared" ref="AA13" si="15">Z13*10/2-10</f>
        <v>-10</v>
      </c>
    </row>
    <row r="14" spans="1:28" ht="16.5" x14ac:dyDescent="0.3">
      <c r="D14" t="s">
        <v>6</v>
      </c>
      <c r="E14">
        <v>0</v>
      </c>
      <c r="F14">
        <f t="shared" ref="F14" si="16">E14*10/23-10</f>
        <v>-10</v>
      </c>
      <c r="K14" t="s">
        <v>6</v>
      </c>
      <c r="L14">
        <v>25.1</v>
      </c>
      <c r="M14">
        <f t="shared" ref="M14" si="17">L14*10/23-10</f>
        <v>0.91304347826086918</v>
      </c>
      <c r="R14" t="s">
        <v>6</v>
      </c>
      <c r="S14">
        <v>0</v>
      </c>
      <c r="T14">
        <f t="shared" ref="T14" si="18">S14*10/23-10</f>
        <v>-10</v>
      </c>
      <c r="Y14" t="s">
        <v>6</v>
      </c>
      <c r="Z14">
        <v>0</v>
      </c>
      <c r="AA14">
        <f t="shared" ref="AA14" si="19">Z14*10/23-10</f>
        <v>-10</v>
      </c>
    </row>
    <row r="16" spans="1:28" ht="16.5" x14ac:dyDescent="0.3">
      <c r="A16">
        <v>3</v>
      </c>
      <c r="B16">
        <v>6</v>
      </c>
      <c r="C16">
        <v>6</v>
      </c>
      <c r="D16" t="s">
        <v>74</v>
      </c>
      <c r="E16">
        <v>5.4</v>
      </c>
      <c r="F16">
        <f t="shared" ref="F16:F18" si="20">E16*10-10</f>
        <v>44</v>
      </c>
      <c r="H16">
        <v>3</v>
      </c>
      <c r="I16">
        <v>6</v>
      </c>
      <c r="J16">
        <v>6</v>
      </c>
      <c r="K16" t="s">
        <v>74</v>
      </c>
      <c r="L16">
        <v>5.4</v>
      </c>
      <c r="M16">
        <f t="shared" ref="M16:M18" si="21">L16*10-10</f>
        <v>44</v>
      </c>
      <c r="O16">
        <v>3</v>
      </c>
      <c r="P16">
        <v>6</v>
      </c>
      <c r="Q16">
        <v>6</v>
      </c>
      <c r="R16" t="s">
        <v>74</v>
      </c>
      <c r="S16">
        <v>5.4</v>
      </c>
      <c r="T16">
        <f t="shared" ref="T16:T18" si="22">S16*10-10</f>
        <v>44</v>
      </c>
      <c r="V16">
        <v>3</v>
      </c>
      <c r="W16">
        <v>6</v>
      </c>
      <c r="X16">
        <v>6</v>
      </c>
      <c r="Y16" t="s">
        <v>74</v>
      </c>
      <c r="Z16">
        <v>5.4</v>
      </c>
      <c r="AA16">
        <f t="shared" ref="AA16:AA18" si="23">Z16*10-10</f>
        <v>44</v>
      </c>
    </row>
    <row r="17" spans="1:27" ht="16.5" x14ac:dyDescent="0.3">
      <c r="B17">
        <v>4</v>
      </c>
      <c r="C17">
        <v>5</v>
      </c>
      <c r="D17" t="s">
        <v>2</v>
      </c>
      <c r="E17">
        <v>0</v>
      </c>
      <c r="F17">
        <f t="shared" si="20"/>
        <v>-10</v>
      </c>
      <c r="I17">
        <v>8</v>
      </c>
      <c r="J17">
        <v>5</v>
      </c>
      <c r="K17" t="s">
        <v>2</v>
      </c>
      <c r="L17">
        <v>0</v>
      </c>
      <c r="M17">
        <f t="shared" si="21"/>
        <v>-10</v>
      </c>
      <c r="P17">
        <v>4</v>
      </c>
      <c r="Q17">
        <v>5</v>
      </c>
      <c r="R17" t="s">
        <v>2</v>
      </c>
      <c r="S17">
        <v>0</v>
      </c>
      <c r="T17">
        <f t="shared" si="22"/>
        <v>-10</v>
      </c>
      <c r="W17">
        <v>4</v>
      </c>
      <c r="X17">
        <v>5</v>
      </c>
      <c r="Y17" t="s">
        <v>2</v>
      </c>
      <c r="Z17">
        <v>0</v>
      </c>
      <c r="AA17">
        <f t="shared" si="23"/>
        <v>-10</v>
      </c>
    </row>
    <row r="18" spans="1:27" ht="16.5" x14ac:dyDescent="0.3">
      <c r="B18">
        <v>1</v>
      </c>
      <c r="C18">
        <v>4</v>
      </c>
      <c r="D18" t="s">
        <v>3</v>
      </c>
      <c r="E18">
        <v>2.7</v>
      </c>
      <c r="F18">
        <f t="shared" si="20"/>
        <v>17</v>
      </c>
      <c r="I18">
        <v>4</v>
      </c>
      <c r="J18">
        <v>4</v>
      </c>
      <c r="K18" t="s">
        <v>3</v>
      </c>
      <c r="L18">
        <v>0</v>
      </c>
      <c r="M18">
        <f t="shared" si="21"/>
        <v>-10</v>
      </c>
      <c r="P18">
        <v>1</v>
      </c>
      <c r="Q18">
        <v>4</v>
      </c>
      <c r="R18" t="s">
        <v>3</v>
      </c>
      <c r="S18">
        <v>2.7</v>
      </c>
      <c r="T18">
        <f t="shared" si="22"/>
        <v>17</v>
      </c>
      <c r="W18">
        <v>8</v>
      </c>
      <c r="X18">
        <v>4</v>
      </c>
      <c r="Y18" t="s">
        <v>3</v>
      </c>
      <c r="Z18">
        <v>2.7</v>
      </c>
      <c r="AA18">
        <f t="shared" si="23"/>
        <v>17</v>
      </c>
    </row>
    <row r="19" spans="1:27" ht="16.5" x14ac:dyDescent="0.3">
      <c r="B19">
        <v>8</v>
      </c>
      <c r="D19" t="s">
        <v>4</v>
      </c>
      <c r="E19">
        <v>0</v>
      </c>
      <c r="F19">
        <f t="shared" ref="F19" si="24">E19*10/4-10</f>
        <v>-10</v>
      </c>
      <c r="I19">
        <v>1</v>
      </c>
      <c r="K19" t="s">
        <v>4</v>
      </c>
      <c r="L19">
        <v>0</v>
      </c>
      <c r="M19">
        <f t="shared" ref="M19" si="25">L19*10/4-10</f>
        <v>-10</v>
      </c>
      <c r="P19">
        <v>2</v>
      </c>
      <c r="R19" t="s">
        <v>4</v>
      </c>
      <c r="S19">
        <v>0</v>
      </c>
      <c r="T19">
        <f t="shared" ref="T19" si="26">S19*10/4-10</f>
        <v>-10</v>
      </c>
      <c r="W19">
        <v>2</v>
      </c>
      <c r="Y19" t="s">
        <v>4</v>
      </c>
      <c r="Z19">
        <v>0</v>
      </c>
      <c r="AA19">
        <f t="shared" ref="AA19" si="27">Z19*10/4-10</f>
        <v>-10</v>
      </c>
    </row>
    <row r="20" spans="1:27" ht="16.5" x14ac:dyDescent="0.3">
      <c r="B20">
        <v>2</v>
      </c>
      <c r="D20" t="s">
        <v>5</v>
      </c>
      <c r="E20">
        <v>0</v>
      </c>
      <c r="F20">
        <f t="shared" ref="F20" si="28">E20*10/2-10</f>
        <v>-10</v>
      </c>
      <c r="I20">
        <v>2</v>
      </c>
      <c r="K20" t="s">
        <v>5</v>
      </c>
      <c r="L20">
        <v>0</v>
      </c>
      <c r="M20">
        <f t="shared" ref="M20" si="29">L20*10/2-10</f>
        <v>-10</v>
      </c>
      <c r="P20">
        <v>8</v>
      </c>
      <c r="R20" t="s">
        <v>5</v>
      </c>
      <c r="S20">
        <v>0</v>
      </c>
      <c r="T20">
        <f t="shared" ref="T20" si="30">S20*10/2-10</f>
        <v>-10</v>
      </c>
      <c r="W20">
        <v>1</v>
      </c>
      <c r="Y20" t="s">
        <v>5</v>
      </c>
      <c r="Z20">
        <v>0</v>
      </c>
      <c r="AA20">
        <f t="shared" ref="AA20" si="31">Z20*10/2-10</f>
        <v>-10</v>
      </c>
    </row>
    <row r="21" spans="1:27" ht="16.5" x14ac:dyDescent="0.3">
      <c r="D21" t="s">
        <v>6</v>
      </c>
      <c r="E21">
        <v>0</v>
      </c>
      <c r="F21">
        <f t="shared" ref="F21" si="32">E21*10/23-10</f>
        <v>-10</v>
      </c>
      <c r="K21" t="s">
        <v>6</v>
      </c>
      <c r="L21">
        <v>0</v>
      </c>
      <c r="M21">
        <f t="shared" ref="M21" si="33">L21*10/23-10</f>
        <v>-10</v>
      </c>
      <c r="R21" t="s">
        <v>6</v>
      </c>
      <c r="S21">
        <v>0</v>
      </c>
      <c r="T21">
        <f t="shared" ref="T21" si="34">S21*10/23-10</f>
        <v>-10</v>
      </c>
      <c r="Y21" t="s">
        <v>6</v>
      </c>
      <c r="Z21">
        <v>0</v>
      </c>
      <c r="AA21">
        <f t="shared" ref="AA21" si="35">Z21*10/23-10</f>
        <v>-10</v>
      </c>
    </row>
    <row r="23" spans="1:27" ht="16.5" x14ac:dyDescent="0.3">
      <c r="A23">
        <v>4</v>
      </c>
      <c r="B23">
        <v>1</v>
      </c>
      <c r="C23">
        <v>10</v>
      </c>
      <c r="D23" t="s">
        <v>74</v>
      </c>
      <c r="E23">
        <v>0</v>
      </c>
      <c r="F23">
        <f t="shared" ref="F23:F25" si="36">E23*10-10</f>
        <v>-10</v>
      </c>
      <c r="H23">
        <v>4</v>
      </c>
      <c r="I23">
        <v>1</v>
      </c>
      <c r="J23">
        <v>10</v>
      </c>
      <c r="K23" t="s">
        <v>74</v>
      </c>
      <c r="L23">
        <v>0</v>
      </c>
      <c r="M23">
        <f t="shared" ref="M23:M25" si="37">L23*10-10</f>
        <v>-10</v>
      </c>
      <c r="O23">
        <v>4</v>
      </c>
      <c r="P23">
        <v>2</v>
      </c>
      <c r="Q23">
        <v>10</v>
      </c>
      <c r="R23" t="s">
        <v>74</v>
      </c>
      <c r="S23">
        <v>0</v>
      </c>
      <c r="T23">
        <f t="shared" ref="T23:T25" si="38">S23*10-10</f>
        <v>-10</v>
      </c>
      <c r="V23">
        <v>4</v>
      </c>
      <c r="W23">
        <v>2</v>
      </c>
      <c r="X23">
        <v>10</v>
      </c>
      <c r="Y23" t="s">
        <v>74</v>
      </c>
      <c r="Z23">
        <v>0</v>
      </c>
      <c r="AA23">
        <f t="shared" ref="AA23:AA25" si="39">Z23*10-10</f>
        <v>-10</v>
      </c>
    </row>
    <row r="24" spans="1:27" ht="16.5" x14ac:dyDescent="0.3">
      <c r="B24">
        <v>8</v>
      </c>
      <c r="C24">
        <v>4</v>
      </c>
      <c r="D24" t="s">
        <v>2</v>
      </c>
      <c r="E24">
        <v>0</v>
      </c>
      <c r="F24">
        <f t="shared" si="36"/>
        <v>-10</v>
      </c>
      <c r="I24">
        <v>8</v>
      </c>
      <c r="J24">
        <v>4</v>
      </c>
      <c r="K24" t="s">
        <v>2</v>
      </c>
      <c r="L24">
        <v>0</v>
      </c>
      <c r="M24">
        <f t="shared" si="37"/>
        <v>-10</v>
      </c>
      <c r="P24">
        <v>5</v>
      </c>
      <c r="Q24">
        <v>4</v>
      </c>
      <c r="R24" t="s">
        <v>2</v>
      </c>
      <c r="S24">
        <v>0</v>
      </c>
      <c r="T24">
        <f t="shared" si="38"/>
        <v>-10</v>
      </c>
      <c r="W24">
        <v>1</v>
      </c>
      <c r="X24">
        <v>4</v>
      </c>
      <c r="Y24" t="s">
        <v>2</v>
      </c>
      <c r="Z24">
        <v>0</v>
      </c>
      <c r="AA24">
        <f t="shared" si="39"/>
        <v>-10</v>
      </c>
    </row>
    <row r="25" spans="1:27" ht="16.5" x14ac:dyDescent="0.3">
      <c r="B25">
        <v>2</v>
      </c>
      <c r="C25">
        <v>5</v>
      </c>
      <c r="D25" t="s">
        <v>3</v>
      </c>
      <c r="E25">
        <v>0</v>
      </c>
      <c r="F25">
        <f t="shared" si="36"/>
        <v>-10</v>
      </c>
      <c r="I25">
        <v>2</v>
      </c>
      <c r="J25">
        <v>5</v>
      </c>
      <c r="K25" t="s">
        <v>3</v>
      </c>
      <c r="L25">
        <v>0</v>
      </c>
      <c r="M25">
        <f t="shared" si="37"/>
        <v>-10</v>
      </c>
      <c r="P25">
        <v>1</v>
      </c>
      <c r="Q25">
        <v>5</v>
      </c>
      <c r="R25" t="s">
        <v>3</v>
      </c>
      <c r="S25">
        <v>0</v>
      </c>
      <c r="T25">
        <f t="shared" si="38"/>
        <v>-10</v>
      </c>
      <c r="W25">
        <v>5</v>
      </c>
      <c r="X25">
        <v>5</v>
      </c>
      <c r="Y25" t="s">
        <v>3</v>
      </c>
      <c r="Z25">
        <v>0</v>
      </c>
      <c r="AA25">
        <f t="shared" si="39"/>
        <v>-10</v>
      </c>
    </row>
    <row r="26" spans="1:27" ht="16.5" x14ac:dyDescent="0.3">
      <c r="B26">
        <v>5</v>
      </c>
      <c r="D26" t="s">
        <v>4</v>
      </c>
      <c r="E26">
        <v>0</v>
      </c>
      <c r="F26">
        <f t="shared" ref="F26" si="40">E26*10/4-10</f>
        <v>-10</v>
      </c>
      <c r="I26">
        <v>5</v>
      </c>
      <c r="K26" t="s">
        <v>4</v>
      </c>
      <c r="L26">
        <v>0</v>
      </c>
      <c r="M26">
        <f t="shared" ref="M26" si="41">L26*10/4-10</f>
        <v>-10</v>
      </c>
      <c r="P26">
        <v>8</v>
      </c>
      <c r="R26" t="s">
        <v>4</v>
      </c>
      <c r="S26">
        <v>0</v>
      </c>
      <c r="T26">
        <f t="shared" ref="T26" si="42">S26*10/4-10</f>
        <v>-10</v>
      </c>
      <c r="W26">
        <v>8</v>
      </c>
      <c r="Y26" t="s">
        <v>4</v>
      </c>
      <c r="Z26">
        <v>0</v>
      </c>
      <c r="AA26">
        <f t="shared" ref="AA26" si="43">Z26*10/4-10</f>
        <v>-10</v>
      </c>
    </row>
    <row r="27" spans="1:27" ht="16.5" x14ac:dyDescent="0.3">
      <c r="B27">
        <v>4</v>
      </c>
      <c r="D27" t="s">
        <v>5</v>
      </c>
      <c r="E27">
        <v>0</v>
      </c>
      <c r="F27">
        <f t="shared" ref="F27" si="44">E27*10/2-10</f>
        <v>-10</v>
      </c>
      <c r="I27">
        <v>4</v>
      </c>
      <c r="K27" t="s">
        <v>5</v>
      </c>
      <c r="L27">
        <v>0</v>
      </c>
      <c r="M27">
        <f t="shared" ref="M27" si="45">L27*10/2-10</f>
        <v>-10</v>
      </c>
      <c r="P27">
        <v>4</v>
      </c>
      <c r="R27" t="s">
        <v>5</v>
      </c>
      <c r="S27">
        <v>0</v>
      </c>
      <c r="T27">
        <f t="shared" ref="T27" si="46">S27*10/2-10</f>
        <v>-10</v>
      </c>
      <c r="W27">
        <v>4</v>
      </c>
      <c r="Y27" t="s">
        <v>5</v>
      </c>
      <c r="Z27">
        <v>0</v>
      </c>
      <c r="AA27">
        <f t="shared" ref="AA27" si="47">Z27*10/2-10</f>
        <v>-10</v>
      </c>
    </row>
    <row r="28" spans="1:27" ht="16.5" x14ac:dyDescent="0.3">
      <c r="D28" t="s">
        <v>6</v>
      </c>
      <c r="E28">
        <v>0</v>
      </c>
      <c r="F28">
        <f t="shared" ref="F28" si="48">E28*10/23-10</f>
        <v>-10</v>
      </c>
      <c r="K28" t="s">
        <v>6</v>
      </c>
      <c r="L28">
        <v>0</v>
      </c>
      <c r="M28">
        <f t="shared" ref="M28" si="49">L28*10/23-10</f>
        <v>-10</v>
      </c>
      <c r="R28" t="s">
        <v>6</v>
      </c>
      <c r="S28">
        <v>0</v>
      </c>
      <c r="T28">
        <f t="shared" ref="T28" si="50">S28*10/23-10</f>
        <v>-10</v>
      </c>
      <c r="Y28" t="s">
        <v>6</v>
      </c>
      <c r="Z28">
        <v>0</v>
      </c>
      <c r="AA28">
        <f t="shared" ref="AA28" si="51">Z28*10/23-10</f>
        <v>-10</v>
      </c>
    </row>
    <row r="30" spans="1:27" x14ac:dyDescent="0.4">
      <c r="A30">
        <v>5</v>
      </c>
      <c r="B30">
        <v>2</v>
      </c>
      <c r="C30">
        <v>3</v>
      </c>
      <c r="D30" t="s">
        <v>74</v>
      </c>
      <c r="E30">
        <v>0</v>
      </c>
      <c r="F30">
        <f t="shared" ref="F30:F32" si="52">E30*10-10</f>
        <v>-10</v>
      </c>
      <c r="H30">
        <v>5</v>
      </c>
      <c r="I30">
        <v>2</v>
      </c>
      <c r="J30">
        <v>3</v>
      </c>
      <c r="K30" t="s">
        <v>74</v>
      </c>
      <c r="L30">
        <v>0</v>
      </c>
      <c r="M30">
        <f t="shared" ref="M30:M32" si="53">L30*10-10</f>
        <v>-10</v>
      </c>
      <c r="O30">
        <v>5</v>
      </c>
      <c r="P30">
        <v>2</v>
      </c>
      <c r="Q30">
        <v>3</v>
      </c>
      <c r="R30" t="s">
        <v>74</v>
      </c>
      <c r="S30">
        <v>0</v>
      </c>
      <c r="T30">
        <f t="shared" ref="T30:T32" si="54">S30*10-10</f>
        <v>-10</v>
      </c>
      <c r="V30">
        <v>5</v>
      </c>
      <c r="W30">
        <v>2</v>
      </c>
      <c r="X30">
        <v>3</v>
      </c>
      <c r="Y30" t="s">
        <v>74</v>
      </c>
      <c r="Z30">
        <v>0</v>
      </c>
      <c r="AA30">
        <f t="shared" ref="AA30:AA32" si="55">Z30*10-10</f>
        <v>-10</v>
      </c>
    </row>
    <row r="31" spans="1:27" x14ac:dyDescent="0.4">
      <c r="B31">
        <v>6</v>
      </c>
      <c r="C31">
        <v>2</v>
      </c>
      <c r="D31" t="s">
        <v>2</v>
      </c>
      <c r="E31">
        <v>0</v>
      </c>
      <c r="F31">
        <f t="shared" si="52"/>
        <v>-10</v>
      </c>
      <c r="I31">
        <v>6</v>
      </c>
      <c r="J31">
        <v>2</v>
      </c>
      <c r="K31" t="s">
        <v>2</v>
      </c>
      <c r="L31">
        <v>0</v>
      </c>
      <c r="M31">
        <f t="shared" si="53"/>
        <v>-10</v>
      </c>
      <c r="P31">
        <v>6</v>
      </c>
      <c r="Q31">
        <v>2</v>
      </c>
      <c r="R31" t="s">
        <v>2</v>
      </c>
      <c r="S31">
        <v>0</v>
      </c>
      <c r="T31">
        <f t="shared" si="54"/>
        <v>-10</v>
      </c>
      <c r="W31">
        <v>6</v>
      </c>
      <c r="X31">
        <v>2</v>
      </c>
      <c r="Y31" t="s">
        <v>2</v>
      </c>
      <c r="Z31">
        <v>0</v>
      </c>
      <c r="AA31">
        <f t="shared" si="55"/>
        <v>-10</v>
      </c>
    </row>
    <row r="32" spans="1:27" x14ac:dyDescent="0.4">
      <c r="B32">
        <v>10</v>
      </c>
      <c r="C32">
        <v>6</v>
      </c>
      <c r="D32" t="s">
        <v>3</v>
      </c>
      <c r="E32">
        <v>0</v>
      </c>
      <c r="F32">
        <f t="shared" si="52"/>
        <v>-10</v>
      </c>
      <c r="I32">
        <v>10</v>
      </c>
      <c r="J32">
        <v>6</v>
      </c>
      <c r="K32" t="s">
        <v>3</v>
      </c>
      <c r="L32">
        <v>0</v>
      </c>
      <c r="M32">
        <f t="shared" si="53"/>
        <v>-10</v>
      </c>
      <c r="P32">
        <v>10</v>
      </c>
      <c r="Q32">
        <v>6</v>
      </c>
      <c r="R32" t="s">
        <v>3</v>
      </c>
      <c r="S32">
        <v>0</v>
      </c>
      <c r="T32">
        <f t="shared" si="54"/>
        <v>-10</v>
      </c>
      <c r="W32">
        <v>10</v>
      </c>
      <c r="X32">
        <v>6</v>
      </c>
      <c r="Y32" t="s">
        <v>3</v>
      </c>
      <c r="Z32">
        <v>0</v>
      </c>
      <c r="AA32">
        <f t="shared" si="55"/>
        <v>-10</v>
      </c>
    </row>
    <row r="33" spans="1:27" x14ac:dyDescent="0.4">
      <c r="B33">
        <v>9</v>
      </c>
      <c r="D33" t="s">
        <v>4</v>
      </c>
      <c r="E33">
        <v>0</v>
      </c>
      <c r="F33">
        <f t="shared" ref="F33" si="56">E33*10/4-10</f>
        <v>-10</v>
      </c>
      <c r="I33">
        <v>9</v>
      </c>
      <c r="K33" t="s">
        <v>4</v>
      </c>
      <c r="L33">
        <v>0</v>
      </c>
      <c r="M33">
        <f t="shared" ref="M33" si="57">L33*10/4-10</f>
        <v>-10</v>
      </c>
      <c r="P33">
        <v>9</v>
      </c>
      <c r="R33" t="s">
        <v>4</v>
      </c>
      <c r="S33">
        <v>0</v>
      </c>
      <c r="T33">
        <f t="shared" ref="T33" si="58">S33*10/4-10</f>
        <v>-10</v>
      </c>
      <c r="W33">
        <v>9</v>
      </c>
      <c r="Y33" t="s">
        <v>4</v>
      </c>
      <c r="Z33">
        <v>0</v>
      </c>
      <c r="AA33">
        <f t="shared" ref="AA33" si="59">Z33*10/4-10</f>
        <v>-10</v>
      </c>
    </row>
    <row r="34" spans="1:27" x14ac:dyDescent="0.4">
      <c r="B34">
        <v>4</v>
      </c>
      <c r="D34" t="s">
        <v>5</v>
      </c>
      <c r="E34">
        <v>0</v>
      </c>
      <c r="F34">
        <f t="shared" ref="F34" si="60">E34*10/2-10</f>
        <v>-10</v>
      </c>
      <c r="I34">
        <v>4</v>
      </c>
      <c r="K34" t="s">
        <v>5</v>
      </c>
      <c r="L34">
        <v>0</v>
      </c>
      <c r="M34">
        <f t="shared" ref="M34" si="61">L34*10/2-10</f>
        <v>-10</v>
      </c>
      <c r="P34">
        <v>8</v>
      </c>
      <c r="R34" t="s">
        <v>5</v>
      </c>
      <c r="S34">
        <v>0</v>
      </c>
      <c r="T34">
        <f t="shared" ref="T34" si="62">S34*10/2-10</f>
        <v>-10</v>
      </c>
      <c r="W34">
        <v>8</v>
      </c>
      <c r="Y34" t="s">
        <v>5</v>
      </c>
      <c r="Z34">
        <v>0</v>
      </c>
      <c r="AA34">
        <f t="shared" ref="AA34" si="63">Z34*10/2-10</f>
        <v>-10</v>
      </c>
    </row>
    <row r="35" spans="1:27" x14ac:dyDescent="0.4">
      <c r="D35" t="s">
        <v>6</v>
      </c>
      <c r="E35">
        <v>0</v>
      </c>
      <c r="F35">
        <f t="shared" ref="F35" si="64">E35*10/23-10</f>
        <v>-10</v>
      </c>
      <c r="K35" t="s">
        <v>6</v>
      </c>
      <c r="L35">
        <v>0</v>
      </c>
      <c r="M35">
        <f t="shared" ref="M35" si="65">L35*10/23-10</f>
        <v>-10</v>
      </c>
      <c r="R35" t="s">
        <v>6</v>
      </c>
      <c r="S35">
        <v>0</v>
      </c>
      <c r="T35">
        <f t="shared" ref="T35" si="66">S35*10/23-10</f>
        <v>-10</v>
      </c>
      <c r="Y35" t="s">
        <v>6</v>
      </c>
      <c r="Z35">
        <v>0</v>
      </c>
      <c r="AA35">
        <f t="shared" ref="AA35" si="67">Z35*10/23-10</f>
        <v>-10</v>
      </c>
    </row>
    <row r="37" spans="1:27" x14ac:dyDescent="0.4">
      <c r="A37">
        <v>6</v>
      </c>
      <c r="B37">
        <v>3</v>
      </c>
      <c r="C37">
        <v>2</v>
      </c>
      <c r="D37" t="s">
        <v>74</v>
      </c>
      <c r="E37">
        <v>0</v>
      </c>
      <c r="F37">
        <f t="shared" ref="F37:F39" si="68">E37*10-10</f>
        <v>-10</v>
      </c>
      <c r="H37">
        <v>6</v>
      </c>
      <c r="I37">
        <v>3</v>
      </c>
      <c r="J37">
        <v>2</v>
      </c>
      <c r="K37" t="s">
        <v>74</v>
      </c>
      <c r="L37">
        <v>0</v>
      </c>
      <c r="M37">
        <f t="shared" ref="M37:M39" si="69">L37*10-10</f>
        <v>-10</v>
      </c>
      <c r="O37">
        <v>6</v>
      </c>
      <c r="P37">
        <v>2</v>
      </c>
      <c r="Q37">
        <v>2</v>
      </c>
      <c r="R37" t="s">
        <v>74</v>
      </c>
      <c r="S37">
        <v>2.5</v>
      </c>
      <c r="T37">
        <f t="shared" ref="T37:T39" si="70">S37*10-10</f>
        <v>15</v>
      </c>
      <c r="V37">
        <v>6</v>
      </c>
      <c r="W37">
        <v>2</v>
      </c>
      <c r="X37">
        <v>2</v>
      </c>
      <c r="Y37" t="s">
        <v>74</v>
      </c>
      <c r="Z37">
        <v>2.5</v>
      </c>
      <c r="AA37">
        <f t="shared" ref="AA37:AA39" si="71">Z37*10-10</f>
        <v>15</v>
      </c>
    </row>
    <row r="38" spans="1:27" x14ac:dyDescent="0.4">
      <c r="B38">
        <v>2</v>
      </c>
      <c r="C38">
        <v>7</v>
      </c>
      <c r="D38" t="s">
        <v>2</v>
      </c>
      <c r="E38">
        <v>0</v>
      </c>
      <c r="F38">
        <f t="shared" si="68"/>
        <v>-10</v>
      </c>
      <c r="I38">
        <v>2</v>
      </c>
      <c r="J38">
        <v>7</v>
      </c>
      <c r="K38" t="s">
        <v>2</v>
      </c>
      <c r="L38">
        <v>0</v>
      </c>
      <c r="M38">
        <f t="shared" si="69"/>
        <v>-10</v>
      </c>
      <c r="P38">
        <v>3</v>
      </c>
      <c r="Q38">
        <v>7</v>
      </c>
      <c r="R38" t="s">
        <v>2</v>
      </c>
      <c r="S38">
        <v>0</v>
      </c>
      <c r="T38">
        <f t="shared" si="70"/>
        <v>-10</v>
      </c>
      <c r="W38">
        <v>10</v>
      </c>
      <c r="X38">
        <v>7</v>
      </c>
      <c r="Y38" t="s">
        <v>2</v>
      </c>
      <c r="Z38">
        <v>0</v>
      </c>
      <c r="AA38">
        <f t="shared" si="71"/>
        <v>-10</v>
      </c>
    </row>
    <row r="39" spans="1:27" x14ac:dyDescent="0.4">
      <c r="B39">
        <v>10</v>
      </c>
      <c r="C39">
        <v>3</v>
      </c>
      <c r="D39" t="s">
        <v>3</v>
      </c>
      <c r="E39">
        <v>2</v>
      </c>
      <c r="F39">
        <f t="shared" si="68"/>
        <v>10</v>
      </c>
      <c r="I39">
        <v>10</v>
      </c>
      <c r="J39">
        <v>3</v>
      </c>
      <c r="K39" t="s">
        <v>3</v>
      </c>
      <c r="L39">
        <v>2</v>
      </c>
      <c r="M39">
        <f t="shared" si="69"/>
        <v>10</v>
      </c>
      <c r="P39">
        <v>10</v>
      </c>
      <c r="Q39">
        <v>3</v>
      </c>
      <c r="R39" t="s">
        <v>3</v>
      </c>
      <c r="S39">
        <v>2</v>
      </c>
      <c r="T39">
        <f t="shared" si="70"/>
        <v>10</v>
      </c>
      <c r="W39">
        <v>3</v>
      </c>
      <c r="X39">
        <v>3</v>
      </c>
      <c r="Y39" t="s">
        <v>3</v>
      </c>
      <c r="Z39">
        <v>0</v>
      </c>
      <c r="AA39">
        <f t="shared" si="71"/>
        <v>-10</v>
      </c>
    </row>
    <row r="40" spans="1:27" x14ac:dyDescent="0.4">
      <c r="B40">
        <v>1</v>
      </c>
      <c r="D40" t="s">
        <v>4</v>
      </c>
      <c r="E40">
        <v>0</v>
      </c>
      <c r="F40">
        <f t="shared" ref="F40" si="72">E40*10/4-10</f>
        <v>-10</v>
      </c>
      <c r="I40">
        <v>1</v>
      </c>
      <c r="K40" t="s">
        <v>4</v>
      </c>
      <c r="L40">
        <v>0</v>
      </c>
      <c r="M40">
        <f t="shared" ref="M40" si="73">L40*10/4-10</f>
        <v>-10</v>
      </c>
      <c r="P40">
        <v>1</v>
      </c>
      <c r="R40" t="s">
        <v>4</v>
      </c>
      <c r="S40">
        <v>0</v>
      </c>
      <c r="T40">
        <f t="shared" ref="T40" si="74">S40*10/4-10</f>
        <v>-10</v>
      </c>
      <c r="W40">
        <v>1</v>
      </c>
      <c r="Y40" t="s">
        <v>4</v>
      </c>
      <c r="Z40">
        <v>0</v>
      </c>
      <c r="AA40">
        <f t="shared" ref="AA40" si="75">Z40*10/4-10</f>
        <v>-10</v>
      </c>
    </row>
    <row r="41" spans="1:27" x14ac:dyDescent="0.4">
      <c r="B41">
        <v>4</v>
      </c>
      <c r="D41" t="s">
        <v>5</v>
      </c>
      <c r="E41">
        <v>0</v>
      </c>
      <c r="F41">
        <f t="shared" ref="F41" si="76">E41*10/2-10</f>
        <v>-10</v>
      </c>
      <c r="I41">
        <v>4</v>
      </c>
      <c r="K41" t="s">
        <v>5</v>
      </c>
      <c r="L41">
        <v>0</v>
      </c>
      <c r="M41">
        <f t="shared" ref="M41" si="77">L41*10/2-10</f>
        <v>-10</v>
      </c>
      <c r="P41">
        <v>4</v>
      </c>
      <c r="R41" t="s">
        <v>5</v>
      </c>
      <c r="S41">
        <v>0</v>
      </c>
      <c r="T41">
        <f t="shared" ref="T41" si="78">S41*10/2-10</f>
        <v>-10</v>
      </c>
      <c r="W41">
        <v>9</v>
      </c>
      <c r="Y41" t="s">
        <v>5</v>
      </c>
      <c r="Z41">
        <v>0</v>
      </c>
      <c r="AA41">
        <f t="shared" ref="AA41" si="79">Z41*10/2-10</f>
        <v>-10</v>
      </c>
    </row>
    <row r="42" spans="1:27" x14ac:dyDescent="0.4">
      <c r="D42" t="s">
        <v>6</v>
      </c>
      <c r="E42">
        <v>0</v>
      </c>
      <c r="F42">
        <f t="shared" ref="F42" si="80">E42*10/23-10</f>
        <v>-10</v>
      </c>
      <c r="K42" t="s">
        <v>6</v>
      </c>
      <c r="L42">
        <v>0</v>
      </c>
      <c r="M42">
        <f t="shared" ref="M42" si="81">L42*10/23-10</f>
        <v>-10</v>
      </c>
      <c r="R42" t="s">
        <v>6</v>
      </c>
      <c r="S42">
        <v>0</v>
      </c>
      <c r="T42">
        <f t="shared" ref="T42" si="82">S42*10/23-10</f>
        <v>-10</v>
      </c>
      <c r="Y42" t="s">
        <v>6</v>
      </c>
      <c r="Z42">
        <v>0</v>
      </c>
      <c r="AA42">
        <f t="shared" ref="AA42" si="83">Z42*10/23-10</f>
        <v>-10</v>
      </c>
    </row>
    <row r="44" spans="1:27" x14ac:dyDescent="0.4">
      <c r="A44">
        <v>7</v>
      </c>
      <c r="B44">
        <v>11</v>
      </c>
      <c r="C44">
        <v>7</v>
      </c>
      <c r="D44" t="s">
        <v>74</v>
      </c>
      <c r="E44">
        <v>1.3</v>
      </c>
      <c r="F44">
        <f t="shared" ref="F44:F46" si="84">E44*10-10</f>
        <v>3</v>
      </c>
      <c r="H44">
        <v>7</v>
      </c>
      <c r="I44">
        <v>7</v>
      </c>
      <c r="J44">
        <v>7</v>
      </c>
      <c r="K44" t="s">
        <v>74</v>
      </c>
      <c r="L44">
        <v>1.3</v>
      </c>
      <c r="M44">
        <f t="shared" ref="M44:M46" si="85">L44*10-10</f>
        <v>3</v>
      </c>
      <c r="O44">
        <v>7</v>
      </c>
      <c r="P44">
        <v>7</v>
      </c>
      <c r="Q44">
        <v>7</v>
      </c>
      <c r="R44" t="s">
        <v>74</v>
      </c>
      <c r="S44">
        <v>1.3</v>
      </c>
      <c r="T44">
        <f t="shared" ref="T44:T46" si="86">S44*10-10</f>
        <v>3</v>
      </c>
      <c r="V44">
        <v>7</v>
      </c>
      <c r="W44">
        <v>7</v>
      </c>
      <c r="X44">
        <v>7</v>
      </c>
      <c r="Y44" t="s">
        <v>74</v>
      </c>
      <c r="Z44">
        <v>1.3</v>
      </c>
      <c r="AA44">
        <f t="shared" ref="AA44:AA46" si="87">Z44*10-10</f>
        <v>3</v>
      </c>
    </row>
    <row r="45" spans="1:27" x14ac:dyDescent="0.4">
      <c r="B45">
        <v>7</v>
      </c>
      <c r="C45">
        <v>2</v>
      </c>
      <c r="D45" t="s">
        <v>2</v>
      </c>
      <c r="E45">
        <v>0</v>
      </c>
      <c r="F45">
        <f t="shared" si="84"/>
        <v>-10</v>
      </c>
      <c r="I45">
        <v>11</v>
      </c>
      <c r="J45">
        <v>2</v>
      </c>
      <c r="K45" t="s">
        <v>2</v>
      </c>
      <c r="L45">
        <v>0</v>
      </c>
      <c r="M45">
        <f t="shared" si="85"/>
        <v>-10</v>
      </c>
      <c r="P45">
        <v>11</v>
      </c>
      <c r="Q45">
        <v>2</v>
      </c>
      <c r="R45" t="s">
        <v>2</v>
      </c>
      <c r="S45">
        <v>0</v>
      </c>
      <c r="T45">
        <f t="shared" si="86"/>
        <v>-10</v>
      </c>
      <c r="W45">
        <v>11</v>
      </c>
      <c r="X45">
        <v>2</v>
      </c>
      <c r="Y45" t="s">
        <v>2</v>
      </c>
      <c r="Z45">
        <v>0</v>
      </c>
      <c r="AA45">
        <f t="shared" si="87"/>
        <v>-10</v>
      </c>
    </row>
    <row r="46" spans="1:27" x14ac:dyDescent="0.4">
      <c r="B46">
        <v>1</v>
      </c>
      <c r="C46">
        <v>6</v>
      </c>
      <c r="D46" t="s">
        <v>3</v>
      </c>
      <c r="E46">
        <v>0</v>
      </c>
      <c r="F46">
        <f t="shared" si="84"/>
        <v>-10</v>
      </c>
      <c r="I46">
        <v>5</v>
      </c>
      <c r="J46">
        <v>6</v>
      </c>
      <c r="K46" t="s">
        <v>3</v>
      </c>
      <c r="L46">
        <v>0</v>
      </c>
      <c r="M46">
        <f t="shared" si="85"/>
        <v>-10</v>
      </c>
      <c r="P46">
        <v>1</v>
      </c>
      <c r="Q46">
        <v>6</v>
      </c>
      <c r="R46" t="s">
        <v>3</v>
      </c>
      <c r="S46">
        <v>0</v>
      </c>
      <c r="T46">
        <f t="shared" si="86"/>
        <v>-10</v>
      </c>
      <c r="W46">
        <v>5</v>
      </c>
      <c r="X46">
        <v>6</v>
      </c>
      <c r="Y46" t="s">
        <v>3</v>
      </c>
      <c r="Z46">
        <v>0</v>
      </c>
      <c r="AA46">
        <f t="shared" si="87"/>
        <v>-10</v>
      </c>
    </row>
    <row r="47" spans="1:27" x14ac:dyDescent="0.4">
      <c r="B47">
        <v>6</v>
      </c>
      <c r="D47" t="s">
        <v>4</v>
      </c>
      <c r="E47">
        <v>0</v>
      </c>
      <c r="F47">
        <f t="shared" ref="F47" si="88">E47*10/4-10</f>
        <v>-10</v>
      </c>
      <c r="I47">
        <v>1</v>
      </c>
      <c r="K47" t="s">
        <v>4</v>
      </c>
      <c r="L47">
        <v>0</v>
      </c>
      <c r="M47">
        <f t="shared" ref="M47" si="89">L47*10/4-10</f>
        <v>-10</v>
      </c>
      <c r="P47">
        <v>6</v>
      </c>
      <c r="R47" t="s">
        <v>4</v>
      </c>
      <c r="S47">
        <v>0</v>
      </c>
      <c r="T47">
        <f t="shared" ref="T47" si="90">S47*10/4-10</f>
        <v>-10</v>
      </c>
      <c r="W47">
        <v>6</v>
      </c>
      <c r="Y47" t="s">
        <v>4</v>
      </c>
      <c r="Z47">
        <v>0</v>
      </c>
      <c r="AA47">
        <f t="shared" ref="AA47" si="91">Z47*10/4-10</f>
        <v>-10</v>
      </c>
    </row>
    <row r="48" spans="1:27" x14ac:dyDescent="0.4">
      <c r="B48">
        <v>5</v>
      </c>
      <c r="D48" t="s">
        <v>5</v>
      </c>
      <c r="E48">
        <v>0</v>
      </c>
      <c r="F48">
        <f t="shared" ref="F48" si="92">E48*10/2-10</f>
        <v>-10</v>
      </c>
      <c r="I48">
        <v>6</v>
      </c>
      <c r="K48" t="s">
        <v>5</v>
      </c>
      <c r="L48">
        <v>0</v>
      </c>
      <c r="M48">
        <f t="shared" ref="M48" si="93">L48*10/2-10</f>
        <v>-10</v>
      </c>
      <c r="P48">
        <v>5</v>
      </c>
      <c r="R48" t="s">
        <v>5</v>
      </c>
      <c r="S48">
        <v>0</v>
      </c>
      <c r="T48">
        <f t="shared" ref="T48" si="94">S48*10/2-10</f>
        <v>-10</v>
      </c>
      <c r="W48">
        <v>1</v>
      </c>
      <c r="Y48" t="s">
        <v>5</v>
      </c>
      <c r="Z48">
        <v>0</v>
      </c>
      <c r="AA48">
        <f t="shared" ref="AA48" si="95">Z48*10/2-10</f>
        <v>-10</v>
      </c>
    </row>
    <row r="49" spans="1:27" x14ac:dyDescent="0.4">
      <c r="D49" t="s">
        <v>6</v>
      </c>
      <c r="E49">
        <v>0</v>
      </c>
      <c r="F49">
        <f t="shared" ref="F49" si="96">E49*10/23-10</f>
        <v>-10</v>
      </c>
      <c r="K49" t="s">
        <v>6</v>
      </c>
      <c r="L49">
        <v>0</v>
      </c>
      <c r="M49">
        <f t="shared" ref="M49" si="97">L49*10/23-10</f>
        <v>-10</v>
      </c>
      <c r="R49" t="s">
        <v>6</v>
      </c>
      <c r="S49">
        <v>0</v>
      </c>
      <c r="T49">
        <f t="shared" ref="T49" si="98">S49*10/23-10</f>
        <v>-10</v>
      </c>
      <c r="Y49" t="s">
        <v>6</v>
      </c>
      <c r="Z49">
        <v>0</v>
      </c>
      <c r="AA49">
        <f t="shared" ref="AA49" si="99">Z49*10/23-10</f>
        <v>-10</v>
      </c>
    </row>
    <row r="51" spans="1:27" x14ac:dyDescent="0.4">
      <c r="A51">
        <v>8</v>
      </c>
      <c r="B51">
        <v>2</v>
      </c>
      <c r="C51">
        <v>2</v>
      </c>
      <c r="D51" t="s">
        <v>74</v>
      </c>
      <c r="E51">
        <v>1.9</v>
      </c>
      <c r="F51">
        <f t="shared" ref="F51:F53" si="100">E51*10-10</f>
        <v>9</v>
      </c>
      <c r="H51">
        <v>8</v>
      </c>
      <c r="I51">
        <v>2</v>
      </c>
      <c r="J51">
        <v>2</v>
      </c>
      <c r="K51" t="s">
        <v>74</v>
      </c>
      <c r="L51">
        <v>1.9</v>
      </c>
      <c r="M51">
        <f t="shared" ref="M51:M53" si="101">L51*10-10</f>
        <v>9</v>
      </c>
      <c r="O51">
        <v>8</v>
      </c>
      <c r="P51">
        <v>2</v>
      </c>
      <c r="Q51">
        <v>2</v>
      </c>
      <c r="R51" t="s">
        <v>74</v>
      </c>
      <c r="S51">
        <v>1.9</v>
      </c>
      <c r="T51">
        <f t="shared" ref="T51:T53" si="102">S51*10-10</f>
        <v>9</v>
      </c>
      <c r="V51">
        <v>8</v>
      </c>
      <c r="W51">
        <v>2</v>
      </c>
      <c r="X51">
        <v>2</v>
      </c>
      <c r="Y51" t="s">
        <v>74</v>
      </c>
      <c r="Z51">
        <v>1.9</v>
      </c>
      <c r="AA51">
        <f t="shared" ref="AA51:AA53" si="103">Z51*10-10</f>
        <v>9</v>
      </c>
    </row>
    <row r="52" spans="1:27" x14ac:dyDescent="0.4">
      <c r="B52">
        <v>5</v>
      </c>
      <c r="C52">
        <v>5</v>
      </c>
      <c r="D52" t="s">
        <v>2</v>
      </c>
      <c r="E52">
        <v>5.2</v>
      </c>
      <c r="F52">
        <f t="shared" si="100"/>
        <v>42</v>
      </c>
      <c r="I52">
        <v>4</v>
      </c>
      <c r="J52">
        <v>5</v>
      </c>
      <c r="K52" t="s">
        <v>2</v>
      </c>
      <c r="L52">
        <v>0</v>
      </c>
      <c r="M52">
        <f t="shared" si="101"/>
        <v>-10</v>
      </c>
      <c r="P52">
        <v>4</v>
      </c>
      <c r="Q52">
        <v>5</v>
      </c>
      <c r="R52" t="s">
        <v>2</v>
      </c>
      <c r="S52">
        <v>0</v>
      </c>
      <c r="T52">
        <f t="shared" si="102"/>
        <v>-10</v>
      </c>
      <c r="W52">
        <v>4</v>
      </c>
      <c r="X52">
        <v>5</v>
      </c>
      <c r="Y52" t="s">
        <v>2</v>
      </c>
      <c r="Z52">
        <v>0</v>
      </c>
      <c r="AA52">
        <f t="shared" si="103"/>
        <v>-10</v>
      </c>
    </row>
    <row r="53" spans="1:27" x14ac:dyDescent="0.4">
      <c r="B53">
        <v>4</v>
      </c>
      <c r="C53">
        <v>7</v>
      </c>
      <c r="D53" t="s">
        <v>3</v>
      </c>
      <c r="E53">
        <v>2.2999999999999998</v>
      </c>
      <c r="F53">
        <f t="shared" si="100"/>
        <v>13</v>
      </c>
      <c r="I53">
        <v>5</v>
      </c>
      <c r="J53">
        <v>7</v>
      </c>
      <c r="K53" t="s">
        <v>3</v>
      </c>
      <c r="L53">
        <v>0</v>
      </c>
      <c r="M53">
        <f t="shared" si="101"/>
        <v>-10</v>
      </c>
      <c r="P53">
        <v>5</v>
      </c>
      <c r="Q53">
        <v>7</v>
      </c>
      <c r="R53" t="s">
        <v>3</v>
      </c>
      <c r="S53">
        <v>0</v>
      </c>
      <c r="T53">
        <f t="shared" si="102"/>
        <v>-10</v>
      </c>
      <c r="W53">
        <v>10</v>
      </c>
      <c r="X53">
        <v>7</v>
      </c>
      <c r="Y53" t="s">
        <v>3</v>
      </c>
      <c r="Z53">
        <v>0</v>
      </c>
      <c r="AA53">
        <f t="shared" si="103"/>
        <v>-10</v>
      </c>
    </row>
    <row r="54" spans="1:27" x14ac:dyDescent="0.4">
      <c r="B54">
        <v>10</v>
      </c>
      <c r="D54" t="s">
        <v>4</v>
      </c>
      <c r="E54">
        <v>7.1</v>
      </c>
      <c r="F54">
        <f t="shared" ref="F54" si="104">E54*10/4-10</f>
        <v>7.75</v>
      </c>
      <c r="I54">
        <v>10</v>
      </c>
      <c r="K54" t="s">
        <v>4</v>
      </c>
      <c r="L54">
        <v>7.1</v>
      </c>
      <c r="M54">
        <f t="shared" ref="M54" si="105">L54*10/4-10</f>
        <v>7.75</v>
      </c>
      <c r="P54">
        <v>10</v>
      </c>
      <c r="R54" t="s">
        <v>4</v>
      </c>
      <c r="S54">
        <v>7.1</v>
      </c>
      <c r="T54">
        <f t="shared" ref="T54" si="106">S54*10/4-10</f>
        <v>7.75</v>
      </c>
      <c r="W54">
        <v>5</v>
      </c>
      <c r="Y54" t="s">
        <v>4</v>
      </c>
      <c r="Z54">
        <v>0</v>
      </c>
      <c r="AA54">
        <f t="shared" ref="AA54" si="107">Z54*10/4-10</f>
        <v>-10</v>
      </c>
    </row>
    <row r="55" spans="1:27" x14ac:dyDescent="0.4">
      <c r="B55">
        <v>11</v>
      </c>
      <c r="D55" t="s">
        <v>5</v>
      </c>
      <c r="E55">
        <v>0</v>
      </c>
      <c r="F55">
        <f t="shared" ref="F55" si="108">E55*10/2-10</f>
        <v>-10</v>
      </c>
      <c r="I55">
        <v>11</v>
      </c>
      <c r="K55" t="s">
        <v>5</v>
      </c>
      <c r="L55">
        <v>0</v>
      </c>
      <c r="M55">
        <f t="shared" ref="M55" si="109">L55*10/2-10</f>
        <v>-10</v>
      </c>
      <c r="P55">
        <v>11</v>
      </c>
      <c r="R55" t="s">
        <v>5</v>
      </c>
      <c r="S55">
        <v>0</v>
      </c>
      <c r="T55">
        <f t="shared" ref="T55" si="110">S55*10/2-10</f>
        <v>-10</v>
      </c>
      <c r="W55">
        <v>3</v>
      </c>
      <c r="Y55" t="s">
        <v>5</v>
      </c>
      <c r="Z55">
        <v>0</v>
      </c>
      <c r="AA55">
        <f t="shared" ref="AA55" si="111">Z55*10/2-10</f>
        <v>-10</v>
      </c>
    </row>
    <row r="56" spans="1:27" x14ac:dyDescent="0.4">
      <c r="D56" t="s">
        <v>6</v>
      </c>
      <c r="E56">
        <v>0</v>
      </c>
      <c r="F56">
        <f t="shared" ref="F56" si="112">E56*10/23-10</f>
        <v>-10</v>
      </c>
      <c r="K56" t="s">
        <v>6</v>
      </c>
      <c r="L56">
        <v>0</v>
      </c>
      <c r="M56">
        <f t="shared" ref="M56" si="113">L56*10/23-10</f>
        <v>-10</v>
      </c>
      <c r="R56" t="s">
        <v>6</v>
      </c>
      <c r="S56">
        <v>0</v>
      </c>
      <c r="T56">
        <f t="shared" ref="T56" si="114">S56*10/23-10</f>
        <v>-10</v>
      </c>
      <c r="Y56" t="s">
        <v>6</v>
      </c>
      <c r="Z56">
        <v>0</v>
      </c>
      <c r="AA56">
        <f t="shared" ref="AA56" si="115">Z56*10/23-10</f>
        <v>-10</v>
      </c>
    </row>
    <row r="58" spans="1:27" x14ac:dyDescent="0.4">
      <c r="A58">
        <v>9</v>
      </c>
      <c r="B58">
        <v>5</v>
      </c>
      <c r="C58">
        <v>3</v>
      </c>
      <c r="D58" t="s">
        <v>74</v>
      </c>
      <c r="E58">
        <v>0</v>
      </c>
      <c r="F58">
        <f t="shared" ref="F58:F60" si="116">E58*10-10</f>
        <v>-10</v>
      </c>
      <c r="H58">
        <v>9</v>
      </c>
      <c r="I58">
        <v>5</v>
      </c>
      <c r="J58">
        <v>3</v>
      </c>
      <c r="K58" t="s">
        <v>74</v>
      </c>
      <c r="L58">
        <v>0</v>
      </c>
      <c r="M58">
        <f t="shared" ref="M58:M60" si="117">L58*10-10</f>
        <v>-10</v>
      </c>
      <c r="O58">
        <v>9</v>
      </c>
      <c r="P58">
        <v>5</v>
      </c>
      <c r="Q58">
        <v>3</v>
      </c>
      <c r="R58" t="s">
        <v>74</v>
      </c>
      <c r="S58">
        <v>0</v>
      </c>
      <c r="T58">
        <f t="shared" ref="T58:T60" si="118">S58*10-10</f>
        <v>-10</v>
      </c>
      <c r="V58">
        <v>9</v>
      </c>
      <c r="W58">
        <v>5</v>
      </c>
      <c r="X58">
        <v>3</v>
      </c>
      <c r="Y58" t="s">
        <v>74</v>
      </c>
      <c r="Z58">
        <v>0</v>
      </c>
      <c r="AA58">
        <f t="shared" ref="AA58:AA60" si="119">Z58*10-10</f>
        <v>-10</v>
      </c>
    </row>
    <row r="59" spans="1:27" x14ac:dyDescent="0.4">
      <c r="B59">
        <v>6</v>
      </c>
      <c r="C59">
        <v>5</v>
      </c>
      <c r="D59" t="s">
        <v>2</v>
      </c>
      <c r="E59">
        <v>0</v>
      </c>
      <c r="F59">
        <f t="shared" si="116"/>
        <v>-10</v>
      </c>
      <c r="I59">
        <v>6</v>
      </c>
      <c r="J59">
        <v>5</v>
      </c>
      <c r="K59" t="s">
        <v>2</v>
      </c>
      <c r="L59">
        <v>0</v>
      </c>
      <c r="M59">
        <f t="shared" si="117"/>
        <v>-10</v>
      </c>
      <c r="P59">
        <v>4</v>
      </c>
      <c r="Q59">
        <v>5</v>
      </c>
      <c r="R59" t="s">
        <v>2</v>
      </c>
      <c r="S59">
        <v>0</v>
      </c>
      <c r="T59">
        <f t="shared" si="118"/>
        <v>-10</v>
      </c>
      <c r="W59">
        <v>4</v>
      </c>
      <c r="X59">
        <v>5</v>
      </c>
      <c r="Y59" t="s">
        <v>2</v>
      </c>
      <c r="Z59">
        <v>0</v>
      </c>
      <c r="AA59">
        <f t="shared" si="119"/>
        <v>-10</v>
      </c>
    </row>
    <row r="60" spans="1:27" x14ac:dyDescent="0.4">
      <c r="B60">
        <v>4</v>
      </c>
      <c r="C60">
        <v>4</v>
      </c>
      <c r="D60" t="s">
        <v>3</v>
      </c>
      <c r="E60">
        <v>0</v>
      </c>
      <c r="F60">
        <f t="shared" si="116"/>
        <v>-10</v>
      </c>
      <c r="I60">
        <v>4</v>
      </c>
      <c r="J60">
        <v>4</v>
      </c>
      <c r="K60" t="s">
        <v>3</v>
      </c>
      <c r="L60">
        <v>0</v>
      </c>
      <c r="M60">
        <f t="shared" si="117"/>
        <v>-10</v>
      </c>
      <c r="P60">
        <v>6</v>
      </c>
      <c r="Q60">
        <v>4</v>
      </c>
      <c r="R60" t="s">
        <v>3</v>
      </c>
      <c r="S60">
        <v>3.7</v>
      </c>
      <c r="T60">
        <f t="shared" si="118"/>
        <v>27</v>
      </c>
      <c r="W60">
        <v>9</v>
      </c>
      <c r="X60">
        <v>4</v>
      </c>
      <c r="Y60" t="s">
        <v>3</v>
      </c>
      <c r="Z60">
        <v>3.7</v>
      </c>
      <c r="AA60">
        <f t="shared" si="119"/>
        <v>27</v>
      </c>
    </row>
    <row r="61" spans="1:27" x14ac:dyDescent="0.4">
      <c r="B61">
        <v>3</v>
      </c>
      <c r="D61" t="s">
        <v>4</v>
      </c>
      <c r="E61">
        <v>0</v>
      </c>
      <c r="F61">
        <f t="shared" ref="F61" si="120">E61*10/4-10</f>
        <v>-10</v>
      </c>
      <c r="I61">
        <v>3</v>
      </c>
      <c r="K61" t="s">
        <v>4</v>
      </c>
      <c r="L61">
        <v>0</v>
      </c>
      <c r="M61">
        <f t="shared" ref="M61" si="121">L61*10/4-10</f>
        <v>-10</v>
      </c>
      <c r="P61">
        <v>3</v>
      </c>
      <c r="R61" t="s">
        <v>4</v>
      </c>
      <c r="S61">
        <v>0</v>
      </c>
      <c r="T61">
        <f t="shared" ref="T61" si="122">S61*10/4-10</f>
        <v>-10</v>
      </c>
      <c r="W61">
        <v>6</v>
      </c>
      <c r="Y61" t="s">
        <v>4</v>
      </c>
      <c r="Z61">
        <v>0</v>
      </c>
      <c r="AA61">
        <f t="shared" ref="AA61" si="123">Z61*10/4-10</f>
        <v>-10</v>
      </c>
    </row>
    <row r="62" spans="1:27" x14ac:dyDescent="0.4">
      <c r="B62">
        <v>9</v>
      </c>
      <c r="D62" t="s">
        <v>5</v>
      </c>
      <c r="E62">
        <v>0</v>
      </c>
      <c r="F62">
        <f t="shared" ref="F62" si="124">E62*10/2-10</f>
        <v>-10</v>
      </c>
      <c r="I62">
        <v>9</v>
      </c>
      <c r="K62" t="s">
        <v>5</v>
      </c>
      <c r="L62">
        <v>0</v>
      </c>
      <c r="M62">
        <f t="shared" ref="M62" si="125">L62*10/2-10</f>
        <v>-10</v>
      </c>
      <c r="P62">
        <v>9</v>
      </c>
      <c r="R62" t="s">
        <v>5</v>
      </c>
      <c r="S62">
        <v>6.7</v>
      </c>
      <c r="T62">
        <f t="shared" ref="T62" si="126">S62*10/2-10</f>
        <v>23.5</v>
      </c>
      <c r="W62">
        <v>3</v>
      </c>
      <c r="Y62" t="s">
        <v>5</v>
      </c>
      <c r="Z62">
        <v>0</v>
      </c>
      <c r="AA62">
        <f t="shared" ref="AA62" si="127">Z62*10/2-10</f>
        <v>-10</v>
      </c>
    </row>
    <row r="63" spans="1:27" x14ac:dyDescent="0.4">
      <c r="D63" t="s">
        <v>6</v>
      </c>
      <c r="E63">
        <v>0</v>
      </c>
      <c r="F63">
        <f t="shared" ref="F63" si="128">E63*10/23-10</f>
        <v>-10</v>
      </c>
      <c r="K63" t="s">
        <v>6</v>
      </c>
      <c r="L63">
        <v>0</v>
      </c>
      <c r="M63">
        <f t="shared" ref="M63" si="129">L63*10/23-10</f>
        <v>-10</v>
      </c>
      <c r="R63" t="s">
        <v>6</v>
      </c>
      <c r="S63">
        <v>0</v>
      </c>
      <c r="T63">
        <f t="shared" ref="T63" si="130">S63*10/23-10</f>
        <v>-10</v>
      </c>
      <c r="Y63" t="s">
        <v>6</v>
      </c>
      <c r="Z63">
        <v>0</v>
      </c>
      <c r="AA63">
        <f t="shared" ref="AA63" si="131">Z63*10/23-10</f>
        <v>-10</v>
      </c>
    </row>
    <row r="65" spans="1:27" x14ac:dyDescent="0.4">
      <c r="A65">
        <v>10</v>
      </c>
      <c r="B65">
        <v>1</v>
      </c>
      <c r="C65">
        <v>1</v>
      </c>
      <c r="D65" t="s">
        <v>74</v>
      </c>
      <c r="E65">
        <v>7.1</v>
      </c>
      <c r="F65">
        <f t="shared" ref="F65:F67" si="132">E65*10-10</f>
        <v>61</v>
      </c>
      <c r="H65">
        <v>10</v>
      </c>
      <c r="I65">
        <v>1</v>
      </c>
      <c r="J65">
        <v>1</v>
      </c>
      <c r="K65" t="s">
        <v>74</v>
      </c>
      <c r="L65">
        <v>7.1</v>
      </c>
      <c r="M65">
        <f t="shared" ref="M65:M67" si="133">L65*10-10</f>
        <v>61</v>
      </c>
      <c r="O65">
        <v>10</v>
      </c>
      <c r="P65">
        <v>1</v>
      </c>
      <c r="Q65">
        <v>1</v>
      </c>
      <c r="R65" t="s">
        <v>74</v>
      </c>
      <c r="S65">
        <v>7.1</v>
      </c>
      <c r="T65">
        <f t="shared" ref="T65:T67" si="134">S65*10-10</f>
        <v>61</v>
      </c>
      <c r="V65">
        <v>10</v>
      </c>
      <c r="W65">
        <v>1</v>
      </c>
      <c r="X65">
        <v>1</v>
      </c>
      <c r="Y65" t="s">
        <v>74</v>
      </c>
      <c r="Z65">
        <v>7.1</v>
      </c>
      <c r="AA65">
        <f t="shared" ref="AA65:AA67" si="135">Z65*10-10</f>
        <v>61</v>
      </c>
    </row>
    <row r="66" spans="1:27" x14ac:dyDescent="0.4">
      <c r="B66">
        <v>5</v>
      </c>
      <c r="C66">
        <v>4</v>
      </c>
      <c r="D66" t="s">
        <v>2</v>
      </c>
      <c r="E66">
        <v>0</v>
      </c>
      <c r="F66">
        <f t="shared" si="132"/>
        <v>-10</v>
      </c>
      <c r="I66">
        <v>5</v>
      </c>
      <c r="J66">
        <v>4</v>
      </c>
      <c r="K66" t="s">
        <v>2</v>
      </c>
      <c r="L66">
        <v>0</v>
      </c>
      <c r="M66">
        <f t="shared" si="133"/>
        <v>-10</v>
      </c>
      <c r="P66">
        <v>5</v>
      </c>
      <c r="Q66">
        <v>4</v>
      </c>
      <c r="R66" t="s">
        <v>2</v>
      </c>
      <c r="S66">
        <v>0</v>
      </c>
      <c r="T66">
        <f t="shared" si="134"/>
        <v>-10</v>
      </c>
      <c r="W66">
        <v>5</v>
      </c>
      <c r="X66">
        <v>4</v>
      </c>
      <c r="Y66" t="s">
        <v>2</v>
      </c>
      <c r="Z66">
        <v>0</v>
      </c>
      <c r="AA66">
        <f t="shared" si="135"/>
        <v>-10</v>
      </c>
    </row>
    <row r="67" spans="1:27" x14ac:dyDescent="0.4">
      <c r="B67">
        <v>4</v>
      </c>
      <c r="C67">
        <v>5</v>
      </c>
      <c r="D67" t="s">
        <v>3</v>
      </c>
      <c r="E67">
        <v>2.5</v>
      </c>
      <c r="F67">
        <f t="shared" si="132"/>
        <v>15</v>
      </c>
      <c r="I67">
        <v>4</v>
      </c>
      <c r="J67">
        <v>5</v>
      </c>
      <c r="K67" t="s">
        <v>3</v>
      </c>
      <c r="L67">
        <v>2.5</v>
      </c>
      <c r="M67">
        <f t="shared" si="133"/>
        <v>15</v>
      </c>
      <c r="P67">
        <v>7</v>
      </c>
      <c r="Q67">
        <v>5</v>
      </c>
      <c r="R67" t="s">
        <v>3</v>
      </c>
      <c r="S67">
        <v>2.5</v>
      </c>
      <c r="T67">
        <f t="shared" si="134"/>
        <v>15</v>
      </c>
      <c r="W67">
        <v>7</v>
      </c>
      <c r="X67">
        <v>5</v>
      </c>
      <c r="Y67" t="s">
        <v>3</v>
      </c>
      <c r="Z67">
        <v>2.5</v>
      </c>
      <c r="AA67">
        <f t="shared" si="135"/>
        <v>15</v>
      </c>
    </row>
    <row r="68" spans="1:27" x14ac:dyDescent="0.4">
      <c r="B68">
        <v>7</v>
      </c>
      <c r="D68" t="s">
        <v>4</v>
      </c>
      <c r="E68">
        <v>32.299999999999997</v>
      </c>
      <c r="F68">
        <f t="shared" ref="F68" si="136">E68*10/4-10</f>
        <v>70.75</v>
      </c>
      <c r="I68">
        <v>7</v>
      </c>
      <c r="K68" t="s">
        <v>4</v>
      </c>
      <c r="L68">
        <v>32.299999999999997</v>
      </c>
      <c r="M68">
        <f t="shared" ref="M68" si="137">L68*10/4-10</f>
        <v>70.75</v>
      </c>
      <c r="P68">
        <v>4</v>
      </c>
      <c r="R68" t="s">
        <v>4</v>
      </c>
      <c r="S68">
        <v>0</v>
      </c>
      <c r="T68">
        <f t="shared" ref="T68" si="138">S68*10/4-10</f>
        <v>-10</v>
      </c>
      <c r="W68">
        <v>4</v>
      </c>
      <c r="Y68" t="s">
        <v>4</v>
      </c>
      <c r="Z68">
        <v>0</v>
      </c>
      <c r="AA68">
        <f t="shared" ref="AA68" si="139">Z68*10/4-10</f>
        <v>-10</v>
      </c>
    </row>
    <row r="69" spans="1:27" x14ac:dyDescent="0.4">
      <c r="B69">
        <v>3</v>
      </c>
      <c r="D69" t="s">
        <v>5</v>
      </c>
      <c r="E69">
        <v>5.6</v>
      </c>
      <c r="F69">
        <f t="shared" ref="F69" si="140">E69*10/2-10</f>
        <v>18</v>
      </c>
      <c r="I69">
        <v>3</v>
      </c>
      <c r="K69" t="s">
        <v>5</v>
      </c>
      <c r="L69">
        <v>5.6</v>
      </c>
      <c r="M69">
        <f t="shared" ref="M69" si="141">L69*10/2-10</f>
        <v>18</v>
      </c>
      <c r="P69">
        <v>3</v>
      </c>
      <c r="R69" t="s">
        <v>5</v>
      </c>
      <c r="S69">
        <v>5.6</v>
      </c>
      <c r="T69">
        <f t="shared" ref="T69" si="142">S69*10/2-10</f>
        <v>18</v>
      </c>
      <c r="W69">
        <v>3</v>
      </c>
      <c r="Y69" t="s">
        <v>5</v>
      </c>
      <c r="Z69">
        <v>5.6</v>
      </c>
      <c r="AA69">
        <f t="shared" ref="AA69" si="143">Z69*10/2-10</f>
        <v>18</v>
      </c>
    </row>
    <row r="70" spans="1:27" x14ac:dyDescent="0.4">
      <c r="D70" t="s">
        <v>6</v>
      </c>
      <c r="E70">
        <v>61</v>
      </c>
      <c r="F70">
        <f t="shared" ref="F70" si="144">E70*10/23-10</f>
        <v>16.521739130434781</v>
      </c>
      <c r="K70" t="s">
        <v>6</v>
      </c>
      <c r="L70">
        <v>61</v>
      </c>
      <c r="M70">
        <f t="shared" ref="M70" si="145">L70*10/23-10</f>
        <v>16.521739130434781</v>
      </c>
      <c r="R70" t="s">
        <v>6</v>
      </c>
      <c r="S70">
        <v>61</v>
      </c>
      <c r="T70">
        <f t="shared" ref="T70" si="146">S70*10/23-10</f>
        <v>16.521739130434781</v>
      </c>
      <c r="Y70" t="s">
        <v>6</v>
      </c>
      <c r="Z70">
        <v>61</v>
      </c>
      <c r="AA70">
        <f t="shared" ref="AA70" si="147">Z70*10/23-10</f>
        <v>16.521739130434781</v>
      </c>
    </row>
    <row r="72" spans="1:27" x14ac:dyDescent="0.4">
      <c r="A72">
        <v>11</v>
      </c>
      <c r="B72">
        <v>3</v>
      </c>
      <c r="C72">
        <v>8</v>
      </c>
      <c r="D72" t="s">
        <v>74</v>
      </c>
      <c r="E72">
        <v>0</v>
      </c>
      <c r="F72">
        <f t="shared" ref="F72:F74" si="148">E72*10-10</f>
        <v>-10</v>
      </c>
      <c r="H72">
        <v>11</v>
      </c>
      <c r="I72">
        <v>3</v>
      </c>
      <c r="J72">
        <v>8</v>
      </c>
      <c r="K72" t="s">
        <v>74</v>
      </c>
      <c r="L72">
        <v>0</v>
      </c>
      <c r="M72">
        <f t="shared" ref="M72:M74" si="149">L72*10-10</f>
        <v>-10</v>
      </c>
      <c r="O72">
        <v>11</v>
      </c>
      <c r="P72">
        <v>3</v>
      </c>
      <c r="Q72">
        <v>8</v>
      </c>
      <c r="R72" t="s">
        <v>74</v>
      </c>
      <c r="S72">
        <v>0</v>
      </c>
      <c r="T72">
        <f t="shared" ref="T72:T74" si="150">S72*10-10</f>
        <v>-10</v>
      </c>
      <c r="V72">
        <v>11</v>
      </c>
      <c r="W72">
        <v>3</v>
      </c>
      <c r="X72">
        <v>8</v>
      </c>
      <c r="Y72" t="s">
        <v>74</v>
      </c>
      <c r="Z72">
        <v>0</v>
      </c>
      <c r="AA72">
        <f t="shared" ref="AA72:AA74" si="151">Z72*10-10</f>
        <v>-10</v>
      </c>
    </row>
    <row r="73" spans="1:27" x14ac:dyDescent="0.4">
      <c r="B73">
        <v>2</v>
      </c>
      <c r="C73">
        <v>6</v>
      </c>
      <c r="D73" t="s">
        <v>2</v>
      </c>
      <c r="E73">
        <v>0</v>
      </c>
      <c r="F73">
        <f t="shared" si="148"/>
        <v>-10</v>
      </c>
      <c r="I73">
        <v>2</v>
      </c>
      <c r="J73">
        <v>6</v>
      </c>
      <c r="K73" t="s">
        <v>2</v>
      </c>
      <c r="L73">
        <v>0</v>
      </c>
      <c r="M73">
        <f t="shared" si="149"/>
        <v>-10</v>
      </c>
      <c r="P73">
        <v>2</v>
      </c>
      <c r="Q73">
        <v>6</v>
      </c>
      <c r="R73" t="s">
        <v>2</v>
      </c>
      <c r="S73">
        <v>0</v>
      </c>
      <c r="T73">
        <f t="shared" si="150"/>
        <v>-10</v>
      </c>
      <c r="W73">
        <v>2</v>
      </c>
      <c r="X73">
        <v>6</v>
      </c>
      <c r="Y73" t="s">
        <v>2</v>
      </c>
      <c r="Z73">
        <v>0</v>
      </c>
      <c r="AA73">
        <f t="shared" si="151"/>
        <v>-10</v>
      </c>
    </row>
    <row r="74" spans="1:27" x14ac:dyDescent="0.4">
      <c r="B74">
        <v>7</v>
      </c>
      <c r="C74">
        <v>1</v>
      </c>
      <c r="D74" t="s">
        <v>3</v>
      </c>
      <c r="E74">
        <v>0</v>
      </c>
      <c r="F74">
        <f t="shared" si="148"/>
        <v>-10</v>
      </c>
      <c r="I74">
        <v>1</v>
      </c>
      <c r="J74">
        <v>1</v>
      </c>
      <c r="K74" t="s">
        <v>3</v>
      </c>
      <c r="L74">
        <v>0</v>
      </c>
      <c r="M74">
        <f t="shared" si="149"/>
        <v>-10</v>
      </c>
      <c r="P74">
        <v>6</v>
      </c>
      <c r="Q74">
        <v>1</v>
      </c>
      <c r="R74" t="s">
        <v>3</v>
      </c>
      <c r="S74">
        <v>0</v>
      </c>
      <c r="T74">
        <f t="shared" si="150"/>
        <v>-10</v>
      </c>
      <c r="W74">
        <v>1</v>
      </c>
      <c r="X74">
        <v>1</v>
      </c>
      <c r="Y74" t="s">
        <v>3</v>
      </c>
      <c r="Z74">
        <v>0</v>
      </c>
      <c r="AA74">
        <f t="shared" si="151"/>
        <v>-10</v>
      </c>
    </row>
    <row r="75" spans="1:27" x14ac:dyDescent="0.4">
      <c r="B75">
        <v>1</v>
      </c>
      <c r="D75" t="s">
        <v>4</v>
      </c>
      <c r="E75">
        <v>0</v>
      </c>
      <c r="F75">
        <f t="shared" ref="F75" si="152">E75*10/4-10</f>
        <v>-10</v>
      </c>
      <c r="I75">
        <v>7</v>
      </c>
      <c r="K75" t="s">
        <v>4</v>
      </c>
      <c r="L75">
        <v>0</v>
      </c>
      <c r="M75">
        <f t="shared" ref="M75" si="153">L75*10/4-10</f>
        <v>-10</v>
      </c>
      <c r="P75">
        <v>1</v>
      </c>
      <c r="R75" t="s">
        <v>4</v>
      </c>
      <c r="S75">
        <v>0</v>
      </c>
      <c r="T75">
        <f t="shared" ref="T75" si="154">S75*10/4-10</f>
        <v>-10</v>
      </c>
      <c r="W75">
        <v>6</v>
      </c>
      <c r="Y75" t="s">
        <v>4</v>
      </c>
      <c r="Z75">
        <v>0</v>
      </c>
      <c r="AA75">
        <f t="shared" ref="AA75" si="155">Z75*10/4-10</f>
        <v>-10</v>
      </c>
    </row>
    <row r="76" spans="1:27" x14ac:dyDescent="0.4">
      <c r="B76">
        <v>6</v>
      </c>
      <c r="D76" t="s">
        <v>5</v>
      </c>
      <c r="E76">
        <v>0</v>
      </c>
      <c r="F76">
        <f t="shared" ref="F76" si="156">E76*10/2-10</f>
        <v>-10</v>
      </c>
      <c r="I76">
        <v>6</v>
      </c>
      <c r="K76" t="s">
        <v>5</v>
      </c>
      <c r="L76">
        <v>0</v>
      </c>
      <c r="M76">
        <f t="shared" ref="M76" si="157">L76*10/2-10</f>
        <v>-10</v>
      </c>
      <c r="P76">
        <v>5</v>
      </c>
      <c r="R76" t="s">
        <v>5</v>
      </c>
      <c r="S76">
        <v>0</v>
      </c>
      <c r="T76">
        <f t="shared" ref="T76" si="158">S76*10/2-10</f>
        <v>-10</v>
      </c>
      <c r="W76">
        <v>7</v>
      </c>
      <c r="Y76" t="s">
        <v>5</v>
      </c>
      <c r="Z76">
        <v>0</v>
      </c>
      <c r="AA76">
        <f t="shared" ref="AA76" si="159">Z76*10/2-10</f>
        <v>-10</v>
      </c>
    </row>
    <row r="77" spans="1:27" x14ac:dyDescent="0.4">
      <c r="D77" t="s">
        <v>6</v>
      </c>
      <c r="E77">
        <v>0</v>
      </c>
      <c r="F77">
        <f t="shared" ref="F77" si="160">E77*10/23-10</f>
        <v>-10</v>
      </c>
      <c r="K77" t="s">
        <v>6</v>
      </c>
      <c r="L77">
        <v>0</v>
      </c>
      <c r="M77">
        <f t="shared" ref="M77" si="161">L77*10/23-10</f>
        <v>-10</v>
      </c>
      <c r="R77" t="s">
        <v>6</v>
      </c>
      <c r="S77">
        <v>0</v>
      </c>
      <c r="T77">
        <f t="shared" ref="T77" si="162">S77*10/23-10</f>
        <v>-10</v>
      </c>
      <c r="Y77" t="s">
        <v>6</v>
      </c>
      <c r="Z77">
        <v>0</v>
      </c>
      <c r="AA77">
        <f t="shared" ref="AA77" si="163">Z77*10/23-10</f>
        <v>-10</v>
      </c>
    </row>
    <row r="79" spans="1:27" x14ac:dyDescent="0.4">
      <c r="A79">
        <v>12</v>
      </c>
      <c r="B79">
        <v>11</v>
      </c>
      <c r="C79">
        <v>10</v>
      </c>
      <c r="D79" t="s">
        <v>74</v>
      </c>
      <c r="E79">
        <v>0</v>
      </c>
      <c r="F79">
        <f t="shared" ref="F79:F81" si="164">E79*10-10</f>
        <v>-10</v>
      </c>
      <c r="H79">
        <v>12</v>
      </c>
      <c r="I79">
        <v>11</v>
      </c>
      <c r="J79">
        <v>10</v>
      </c>
      <c r="K79" t="s">
        <v>74</v>
      </c>
      <c r="L79">
        <v>0</v>
      </c>
      <c r="M79">
        <f t="shared" ref="M79:M81" si="165">L79*10-10</f>
        <v>-10</v>
      </c>
      <c r="O79">
        <v>12</v>
      </c>
      <c r="P79">
        <v>11</v>
      </c>
      <c r="Q79">
        <v>10</v>
      </c>
      <c r="R79" t="s">
        <v>74</v>
      </c>
      <c r="S79">
        <v>0</v>
      </c>
      <c r="T79">
        <f t="shared" ref="T79:T81" si="166">S79*10-10</f>
        <v>-10</v>
      </c>
      <c r="V79">
        <v>12</v>
      </c>
      <c r="W79">
        <v>11</v>
      </c>
      <c r="X79">
        <v>10</v>
      </c>
      <c r="Y79" t="s">
        <v>74</v>
      </c>
      <c r="Z79">
        <v>0</v>
      </c>
      <c r="AA79">
        <f t="shared" ref="AA79:AA81" si="167">Z79*10-10</f>
        <v>-10</v>
      </c>
    </row>
    <row r="80" spans="1:27" x14ac:dyDescent="0.4">
      <c r="B80">
        <v>6</v>
      </c>
      <c r="C80">
        <v>2</v>
      </c>
      <c r="D80" t="s">
        <v>2</v>
      </c>
      <c r="E80">
        <v>0</v>
      </c>
      <c r="F80">
        <f t="shared" si="164"/>
        <v>-10</v>
      </c>
      <c r="I80">
        <v>6</v>
      </c>
      <c r="J80">
        <v>2</v>
      </c>
      <c r="K80" t="s">
        <v>2</v>
      </c>
      <c r="L80">
        <v>0</v>
      </c>
      <c r="M80">
        <f t="shared" si="165"/>
        <v>-10</v>
      </c>
      <c r="P80">
        <v>6</v>
      </c>
      <c r="Q80">
        <v>2</v>
      </c>
      <c r="R80" t="s">
        <v>2</v>
      </c>
      <c r="S80">
        <v>0</v>
      </c>
      <c r="T80">
        <f t="shared" si="166"/>
        <v>-10</v>
      </c>
      <c r="W80">
        <v>6</v>
      </c>
      <c r="X80">
        <v>2</v>
      </c>
      <c r="Y80" t="s">
        <v>2</v>
      </c>
      <c r="Z80">
        <v>0</v>
      </c>
      <c r="AA80">
        <f t="shared" si="167"/>
        <v>-10</v>
      </c>
    </row>
    <row r="81" spans="2:27" x14ac:dyDescent="0.4">
      <c r="B81">
        <v>3</v>
      </c>
      <c r="C81">
        <v>4</v>
      </c>
      <c r="D81" t="s">
        <v>3</v>
      </c>
      <c r="E81">
        <v>0</v>
      </c>
      <c r="F81">
        <f t="shared" si="164"/>
        <v>-10</v>
      </c>
      <c r="I81">
        <v>3</v>
      </c>
      <c r="J81">
        <v>4</v>
      </c>
      <c r="K81" t="s">
        <v>3</v>
      </c>
      <c r="L81">
        <v>0</v>
      </c>
      <c r="M81">
        <f t="shared" si="165"/>
        <v>-10</v>
      </c>
      <c r="P81">
        <v>3</v>
      </c>
      <c r="Q81">
        <v>4</v>
      </c>
      <c r="R81" t="s">
        <v>3</v>
      </c>
      <c r="S81">
        <v>0</v>
      </c>
      <c r="T81">
        <f t="shared" si="166"/>
        <v>-10</v>
      </c>
      <c r="W81">
        <v>3</v>
      </c>
      <c r="X81">
        <v>4</v>
      </c>
      <c r="Y81" t="s">
        <v>3</v>
      </c>
      <c r="Z81">
        <v>0</v>
      </c>
      <c r="AA81">
        <f t="shared" si="167"/>
        <v>-10</v>
      </c>
    </row>
    <row r="82" spans="2:27" x14ac:dyDescent="0.4">
      <c r="B82">
        <v>12</v>
      </c>
      <c r="D82" t="s">
        <v>4</v>
      </c>
      <c r="E82">
        <v>0</v>
      </c>
      <c r="F82">
        <f t="shared" ref="F82" si="168">E82*10/4-10</f>
        <v>-10</v>
      </c>
      <c r="I82">
        <v>12</v>
      </c>
      <c r="K82" t="s">
        <v>4</v>
      </c>
      <c r="L82">
        <v>0</v>
      </c>
      <c r="M82">
        <f t="shared" ref="M82" si="169">L82*10/4-10</f>
        <v>-10</v>
      </c>
      <c r="P82">
        <v>9</v>
      </c>
      <c r="R82" t="s">
        <v>4</v>
      </c>
      <c r="S82">
        <v>0</v>
      </c>
      <c r="T82">
        <f t="shared" ref="T82" si="170">S82*10/4-10</f>
        <v>-10</v>
      </c>
      <c r="W82">
        <v>9</v>
      </c>
      <c r="Y82" t="s">
        <v>4</v>
      </c>
      <c r="Z82">
        <v>0</v>
      </c>
      <c r="AA82">
        <f t="shared" ref="AA82" si="171">Z82*10/4-10</f>
        <v>-10</v>
      </c>
    </row>
    <row r="83" spans="2:27" x14ac:dyDescent="0.4">
      <c r="B83">
        <v>9</v>
      </c>
      <c r="D83" t="s">
        <v>5</v>
      </c>
      <c r="E83">
        <v>0</v>
      </c>
      <c r="F83">
        <f t="shared" ref="F83" si="172">E83*10/2-10</f>
        <v>-10</v>
      </c>
      <c r="I83">
        <v>9</v>
      </c>
      <c r="K83" t="s">
        <v>5</v>
      </c>
      <c r="L83">
        <v>0</v>
      </c>
      <c r="M83">
        <f t="shared" ref="M83" si="173">L83*10/2-10</f>
        <v>-10</v>
      </c>
      <c r="P83">
        <v>12</v>
      </c>
      <c r="R83" t="s">
        <v>5</v>
      </c>
      <c r="S83">
        <v>0</v>
      </c>
      <c r="T83">
        <f t="shared" ref="T83" si="174">S83*10/2-10</f>
        <v>-10</v>
      </c>
      <c r="W83">
        <v>12</v>
      </c>
      <c r="Y83" t="s">
        <v>5</v>
      </c>
      <c r="Z83">
        <v>0</v>
      </c>
      <c r="AA83">
        <f t="shared" ref="AA83" si="175">Z83*10/2-10</f>
        <v>-10</v>
      </c>
    </row>
    <row r="84" spans="2:27" x14ac:dyDescent="0.4">
      <c r="D84" t="s">
        <v>6</v>
      </c>
      <c r="E84">
        <v>0</v>
      </c>
      <c r="F84">
        <f t="shared" ref="F84" si="176">E84*10/23-10</f>
        <v>-10</v>
      </c>
      <c r="K84" t="s">
        <v>6</v>
      </c>
      <c r="L84">
        <v>0</v>
      </c>
      <c r="M84">
        <f t="shared" ref="M84" si="177">L84*10/23-10</f>
        <v>-10</v>
      </c>
      <c r="R84" t="s">
        <v>6</v>
      </c>
      <c r="S84">
        <v>0</v>
      </c>
      <c r="T84">
        <f t="shared" ref="T84" si="178">S84*10/23-10</f>
        <v>-10</v>
      </c>
      <c r="Y84" t="s">
        <v>6</v>
      </c>
      <c r="Z84">
        <v>0</v>
      </c>
      <c r="AA84">
        <f t="shared" ref="AA84" si="179">Z84*10/23-10</f>
        <v>-10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77"/>
  <sheetViews>
    <sheetView workbookViewId="0">
      <selection activeCell="Q31" sqref="Q31"/>
    </sheetView>
  </sheetViews>
  <sheetFormatPr defaultRowHeight="17.399999999999999" x14ac:dyDescent="0.4"/>
  <cols>
    <col min="1" max="1" width="3.3984375" bestFit="1" customWidth="1"/>
    <col min="2" max="2" width="4.59765625" customWidth="1"/>
    <col min="3" max="3" width="5.69921875" bestFit="1" customWidth="1"/>
    <col min="4" max="4" width="3.5" customWidth="1"/>
    <col min="5" max="5" width="5.19921875" bestFit="1" customWidth="1"/>
    <col min="6" max="6" width="5.5" bestFit="1" customWidth="1"/>
    <col min="7" max="7" width="6.59765625" customWidth="1"/>
  </cols>
  <sheetData>
    <row r="1" spans="1:8" ht="16.5" x14ac:dyDescent="0.3">
      <c r="C1" t="s">
        <v>0</v>
      </c>
      <c r="E1" t="s">
        <v>1</v>
      </c>
      <c r="G1">
        <f>SUM(G2:G300)</f>
        <v>-626.20000000000005</v>
      </c>
    </row>
    <row r="2" spans="1:8" ht="16.5" x14ac:dyDescent="0.3">
      <c r="A2">
        <v>1</v>
      </c>
      <c r="B2">
        <v>8</v>
      </c>
      <c r="C2">
        <v>2</v>
      </c>
      <c r="D2">
        <v>2</v>
      </c>
      <c r="E2" t="s">
        <v>74</v>
      </c>
      <c r="F2">
        <v>2.1</v>
      </c>
      <c r="G2">
        <f>F2*10-10</f>
        <v>11</v>
      </c>
      <c r="H2">
        <f>G2+G9+G16+G23+G30+G37+G44+G51+G58+G65+G72+G79</f>
        <v>-89</v>
      </c>
    </row>
    <row r="3" spans="1:8" ht="16.5" x14ac:dyDescent="0.3">
      <c r="B3">
        <v>2</v>
      </c>
      <c r="C3">
        <v>8</v>
      </c>
      <c r="D3">
        <v>4</v>
      </c>
      <c r="E3" t="s">
        <v>2</v>
      </c>
      <c r="F3">
        <v>0</v>
      </c>
      <c r="G3">
        <f>F3*10/3-10</f>
        <v>-10</v>
      </c>
      <c r="H3">
        <f t="shared" ref="H3:H7" si="0">G3+G10+G17+G24+G31+G38+G45+G52+G59+G66+G73+G80</f>
        <v>-110</v>
      </c>
    </row>
    <row r="4" spans="1:8" ht="16.5" x14ac:dyDescent="0.3">
      <c r="B4">
        <v>11</v>
      </c>
      <c r="C4">
        <v>6</v>
      </c>
      <c r="D4">
        <v>6</v>
      </c>
      <c r="E4" t="s">
        <v>3</v>
      </c>
      <c r="F4">
        <v>0</v>
      </c>
      <c r="G4">
        <f>F4*10-10</f>
        <v>-10</v>
      </c>
      <c r="H4">
        <f t="shared" si="0"/>
        <v>-110</v>
      </c>
    </row>
    <row r="5" spans="1:8" ht="16.5" x14ac:dyDescent="0.3">
      <c r="B5">
        <v>6</v>
      </c>
      <c r="C5">
        <v>12</v>
      </c>
      <c r="E5" t="s">
        <v>4</v>
      </c>
      <c r="F5">
        <v>0</v>
      </c>
      <c r="G5">
        <f>F5*10/4-10</f>
        <v>-10</v>
      </c>
      <c r="H5">
        <f t="shared" si="0"/>
        <v>-110</v>
      </c>
    </row>
    <row r="6" spans="1:8" ht="16.5" x14ac:dyDescent="0.3">
      <c r="B6">
        <v>4</v>
      </c>
      <c r="C6">
        <v>11</v>
      </c>
      <c r="E6" t="s">
        <v>5</v>
      </c>
      <c r="F6">
        <v>12.8</v>
      </c>
      <c r="G6">
        <f>F6*10/10-10</f>
        <v>2.8000000000000007</v>
      </c>
      <c r="H6">
        <f t="shared" si="0"/>
        <v>-97.2</v>
      </c>
    </row>
    <row r="7" spans="1:8" ht="16.5" x14ac:dyDescent="0.3">
      <c r="E7" t="s">
        <v>6</v>
      </c>
      <c r="F7">
        <v>0</v>
      </c>
      <c r="G7">
        <f>F7*10/23-10</f>
        <v>-10</v>
      </c>
      <c r="H7">
        <f t="shared" si="0"/>
        <v>-110</v>
      </c>
    </row>
    <row r="9" spans="1:8" ht="16.5" x14ac:dyDescent="0.3">
      <c r="A9">
        <v>2</v>
      </c>
      <c r="B9">
        <v>2</v>
      </c>
      <c r="C9">
        <v>5</v>
      </c>
      <c r="D9">
        <v>9</v>
      </c>
      <c r="E9" t="s">
        <v>74</v>
      </c>
      <c r="F9">
        <v>0</v>
      </c>
      <c r="G9">
        <f t="shared" ref="G9" si="1">F9*10-10</f>
        <v>-10</v>
      </c>
    </row>
    <row r="10" spans="1:8" ht="16.5" x14ac:dyDescent="0.3">
      <c r="B10">
        <v>5</v>
      </c>
      <c r="C10">
        <v>2</v>
      </c>
      <c r="D10">
        <v>2</v>
      </c>
      <c r="E10" t="s">
        <v>2</v>
      </c>
      <c r="F10">
        <v>0</v>
      </c>
      <c r="G10">
        <f t="shared" ref="G10" si="2">F10*10/3-10</f>
        <v>-10</v>
      </c>
    </row>
    <row r="11" spans="1:8" ht="16.5" x14ac:dyDescent="0.3">
      <c r="B11">
        <v>3</v>
      </c>
      <c r="C11">
        <v>7</v>
      </c>
      <c r="D11">
        <v>6</v>
      </c>
      <c r="E11" t="s">
        <v>3</v>
      </c>
      <c r="F11">
        <v>0</v>
      </c>
      <c r="G11">
        <f t="shared" ref="G11" si="3">F11*10-10</f>
        <v>-10</v>
      </c>
    </row>
    <row r="12" spans="1:8" ht="16.5" x14ac:dyDescent="0.3">
      <c r="B12">
        <v>9</v>
      </c>
      <c r="C12">
        <v>9</v>
      </c>
      <c r="E12" t="s">
        <v>4</v>
      </c>
      <c r="F12">
        <v>0</v>
      </c>
      <c r="G12">
        <f t="shared" ref="G12" si="4">F12*10/4-10</f>
        <v>-10</v>
      </c>
    </row>
    <row r="13" spans="1:8" ht="16.5" x14ac:dyDescent="0.3">
      <c r="B13">
        <v>7</v>
      </c>
      <c r="C13">
        <v>3</v>
      </c>
      <c r="E13" t="s">
        <v>5</v>
      </c>
      <c r="F13">
        <v>0</v>
      </c>
      <c r="G13">
        <f t="shared" ref="G13" si="5">F13*10/10-10</f>
        <v>-10</v>
      </c>
    </row>
    <row r="14" spans="1:8" ht="16.5" x14ac:dyDescent="0.3">
      <c r="E14" t="s">
        <v>6</v>
      </c>
      <c r="F14">
        <v>0</v>
      </c>
      <c r="G14">
        <f t="shared" ref="G14" si="6">F14*10/23-10</f>
        <v>-10</v>
      </c>
    </row>
    <row r="16" spans="1:8" ht="16.5" x14ac:dyDescent="0.3">
      <c r="A16">
        <v>3</v>
      </c>
      <c r="B16">
        <v>3</v>
      </c>
      <c r="C16">
        <v>5</v>
      </c>
      <c r="D16">
        <v>6</v>
      </c>
      <c r="E16" t="s">
        <v>74</v>
      </c>
      <c r="F16">
        <v>0</v>
      </c>
      <c r="G16">
        <f t="shared" ref="G16" si="7">F16*10-10</f>
        <v>-10</v>
      </c>
    </row>
    <row r="17" spans="1:7" ht="16.5" x14ac:dyDescent="0.3">
      <c r="B17">
        <v>6</v>
      </c>
      <c r="C17">
        <v>4</v>
      </c>
      <c r="D17">
        <v>2</v>
      </c>
      <c r="E17" t="s">
        <v>2</v>
      </c>
      <c r="F17">
        <v>0</v>
      </c>
      <c r="G17">
        <f t="shared" ref="G17" si="8">F17*10/3-10</f>
        <v>-10</v>
      </c>
    </row>
    <row r="18" spans="1:7" ht="16.5" x14ac:dyDescent="0.3">
      <c r="B18">
        <v>9</v>
      </c>
      <c r="C18">
        <v>9</v>
      </c>
      <c r="D18">
        <v>5</v>
      </c>
      <c r="E18" t="s">
        <v>3</v>
      </c>
      <c r="F18">
        <v>0</v>
      </c>
      <c r="G18">
        <f t="shared" ref="G18" si="9">F18*10-10</f>
        <v>-10</v>
      </c>
    </row>
    <row r="19" spans="1:7" ht="16.5" x14ac:dyDescent="0.3">
      <c r="B19">
        <v>5</v>
      </c>
      <c r="C19">
        <v>3</v>
      </c>
      <c r="E19" t="s">
        <v>4</v>
      </c>
      <c r="F19">
        <v>0</v>
      </c>
      <c r="G19">
        <f t="shared" ref="G19" si="10">F19*10/4-10</f>
        <v>-10</v>
      </c>
    </row>
    <row r="20" spans="1:7" ht="16.5" x14ac:dyDescent="0.3">
      <c r="B20">
        <v>4</v>
      </c>
      <c r="C20">
        <v>6</v>
      </c>
      <c r="E20" t="s">
        <v>5</v>
      </c>
      <c r="F20">
        <v>0</v>
      </c>
      <c r="G20">
        <f t="shared" ref="G20" si="11">F20*10/10-10</f>
        <v>-10</v>
      </c>
    </row>
    <row r="21" spans="1:7" ht="16.5" x14ac:dyDescent="0.3">
      <c r="E21" t="s">
        <v>6</v>
      </c>
      <c r="F21">
        <v>0</v>
      </c>
      <c r="G21">
        <f t="shared" ref="G21" si="12">F21*10/23-10</f>
        <v>-10</v>
      </c>
    </row>
    <row r="23" spans="1:7" ht="16.5" x14ac:dyDescent="0.3">
      <c r="A23">
        <v>4</v>
      </c>
      <c r="B23">
        <v>3</v>
      </c>
      <c r="C23">
        <v>10</v>
      </c>
      <c r="D23">
        <v>4</v>
      </c>
      <c r="E23" t="s">
        <v>74</v>
      </c>
      <c r="F23">
        <v>0</v>
      </c>
      <c r="G23">
        <f t="shared" ref="G23" si="13">F23*10-10</f>
        <v>-10</v>
      </c>
    </row>
    <row r="24" spans="1:7" ht="16.5" x14ac:dyDescent="0.3">
      <c r="B24">
        <v>10</v>
      </c>
      <c r="C24">
        <v>9</v>
      </c>
      <c r="D24">
        <v>3</v>
      </c>
      <c r="E24" t="s">
        <v>2</v>
      </c>
      <c r="F24">
        <v>0</v>
      </c>
      <c r="G24">
        <f t="shared" ref="G24" si="14">F24*10/3-10</f>
        <v>-10</v>
      </c>
    </row>
    <row r="25" spans="1:7" ht="16.5" x14ac:dyDescent="0.3">
      <c r="B25">
        <v>9</v>
      </c>
      <c r="C25">
        <v>3</v>
      </c>
      <c r="D25">
        <v>10</v>
      </c>
      <c r="E25" t="s">
        <v>3</v>
      </c>
      <c r="F25">
        <v>0</v>
      </c>
      <c r="G25">
        <f t="shared" ref="G25" si="15">F25*10-10</f>
        <v>-10</v>
      </c>
    </row>
    <row r="26" spans="1:7" ht="16.5" x14ac:dyDescent="0.3">
      <c r="B26">
        <v>7</v>
      </c>
      <c r="C26">
        <v>7</v>
      </c>
      <c r="E26" t="s">
        <v>4</v>
      </c>
      <c r="F26">
        <v>0</v>
      </c>
      <c r="G26">
        <f t="shared" ref="G26" si="16">F26*10/4-10</f>
        <v>-10</v>
      </c>
    </row>
    <row r="27" spans="1:7" ht="16.5" x14ac:dyDescent="0.3">
      <c r="B27">
        <v>2</v>
      </c>
      <c r="C27">
        <v>1</v>
      </c>
      <c r="E27" t="s">
        <v>5</v>
      </c>
      <c r="F27">
        <v>0</v>
      </c>
      <c r="G27">
        <f t="shared" ref="G27" si="17">F27*10/10-10</f>
        <v>-10</v>
      </c>
    </row>
    <row r="28" spans="1:7" ht="16.5" x14ac:dyDescent="0.3">
      <c r="E28" t="s">
        <v>6</v>
      </c>
      <c r="F28">
        <v>0</v>
      </c>
      <c r="G28">
        <f t="shared" ref="G28" si="18">F28*10/23-10</f>
        <v>-10</v>
      </c>
    </row>
    <row r="30" spans="1:7" x14ac:dyDescent="0.4">
      <c r="A30">
        <v>5</v>
      </c>
      <c r="C30">
        <v>6</v>
      </c>
      <c r="E30" t="s">
        <v>74</v>
      </c>
      <c r="F30">
        <v>0</v>
      </c>
      <c r="G30">
        <f t="shared" ref="G30" si="19">F30*10-10</f>
        <v>-10</v>
      </c>
    </row>
    <row r="31" spans="1:7" x14ac:dyDescent="0.4">
      <c r="C31">
        <v>7</v>
      </c>
      <c r="E31" t="s">
        <v>2</v>
      </c>
      <c r="F31">
        <v>0</v>
      </c>
      <c r="G31">
        <f t="shared" ref="G31" si="20">F31*10/3-10</f>
        <v>-10</v>
      </c>
    </row>
    <row r="32" spans="1:7" x14ac:dyDescent="0.4">
      <c r="C32">
        <v>10</v>
      </c>
      <c r="E32" t="s">
        <v>3</v>
      </c>
      <c r="F32">
        <v>0</v>
      </c>
      <c r="G32">
        <f t="shared" ref="G32" si="21">F32*10-10</f>
        <v>-10</v>
      </c>
    </row>
    <row r="33" spans="1:7" x14ac:dyDescent="0.4">
      <c r="C33">
        <v>3</v>
      </c>
      <c r="E33" t="s">
        <v>4</v>
      </c>
      <c r="F33">
        <v>0</v>
      </c>
      <c r="G33">
        <f t="shared" ref="G33" si="22">F33*10/4-10</f>
        <v>-10</v>
      </c>
    </row>
    <row r="34" spans="1:7" x14ac:dyDescent="0.4">
      <c r="C34">
        <v>9</v>
      </c>
      <c r="E34" t="s">
        <v>5</v>
      </c>
      <c r="F34">
        <v>0</v>
      </c>
      <c r="G34">
        <f t="shared" ref="G34" si="23">F34*10/10-10</f>
        <v>-10</v>
      </c>
    </row>
    <row r="35" spans="1:7" x14ac:dyDescent="0.4">
      <c r="E35" t="s">
        <v>6</v>
      </c>
      <c r="F35">
        <v>0</v>
      </c>
      <c r="G35">
        <f t="shared" ref="G35" si="24">F35*10/23-10</f>
        <v>-10</v>
      </c>
    </row>
    <row r="37" spans="1:7" x14ac:dyDescent="0.4">
      <c r="A37">
        <v>6</v>
      </c>
      <c r="C37">
        <v>6</v>
      </c>
      <c r="E37" t="s">
        <v>74</v>
      </c>
      <c r="F37">
        <v>0</v>
      </c>
      <c r="G37">
        <f t="shared" ref="G37" si="25">F37*10-10</f>
        <v>-10</v>
      </c>
    </row>
    <row r="38" spans="1:7" x14ac:dyDescent="0.4">
      <c r="C38">
        <v>7</v>
      </c>
      <c r="E38" t="s">
        <v>2</v>
      </c>
      <c r="F38">
        <v>0</v>
      </c>
      <c r="G38">
        <f t="shared" ref="G38" si="26">F38*10/3-10</f>
        <v>-10</v>
      </c>
    </row>
    <row r="39" spans="1:7" x14ac:dyDescent="0.4">
      <c r="C39">
        <v>10</v>
      </c>
      <c r="E39" t="s">
        <v>3</v>
      </c>
      <c r="F39">
        <v>0</v>
      </c>
      <c r="G39">
        <f t="shared" ref="G39" si="27">F39*10-10</f>
        <v>-10</v>
      </c>
    </row>
    <row r="40" spans="1:7" x14ac:dyDescent="0.4">
      <c r="C40">
        <v>3</v>
      </c>
      <c r="E40" t="s">
        <v>4</v>
      </c>
      <c r="F40">
        <v>0</v>
      </c>
      <c r="G40">
        <f t="shared" ref="G40" si="28">F40*10/4-10</f>
        <v>-10</v>
      </c>
    </row>
    <row r="41" spans="1:7" x14ac:dyDescent="0.4">
      <c r="C41">
        <v>9</v>
      </c>
      <c r="E41" t="s">
        <v>5</v>
      </c>
      <c r="F41">
        <v>0</v>
      </c>
      <c r="G41">
        <f t="shared" ref="G41" si="29">F41*10/10-10</f>
        <v>-10</v>
      </c>
    </row>
    <row r="42" spans="1:7" x14ac:dyDescent="0.4">
      <c r="E42" t="s">
        <v>6</v>
      </c>
      <c r="F42">
        <v>0</v>
      </c>
      <c r="G42">
        <f t="shared" ref="G42" si="30">F42*10/23-10</f>
        <v>-10</v>
      </c>
    </row>
    <row r="44" spans="1:7" x14ac:dyDescent="0.4">
      <c r="A44">
        <v>7</v>
      </c>
      <c r="C44">
        <v>10</v>
      </c>
      <c r="E44" t="s">
        <v>74</v>
      </c>
      <c r="F44">
        <v>0</v>
      </c>
      <c r="G44">
        <f t="shared" ref="G44" si="31">F44*10-10</f>
        <v>-10</v>
      </c>
    </row>
    <row r="45" spans="1:7" x14ac:dyDescent="0.4">
      <c r="C45">
        <v>11</v>
      </c>
      <c r="E45" t="s">
        <v>2</v>
      </c>
      <c r="F45">
        <v>0</v>
      </c>
      <c r="G45">
        <f t="shared" ref="G45" si="32">F45*10/3-10</f>
        <v>-10</v>
      </c>
    </row>
    <row r="46" spans="1:7" x14ac:dyDescent="0.4">
      <c r="C46">
        <v>4</v>
      </c>
      <c r="E46" t="s">
        <v>3</v>
      </c>
      <c r="F46">
        <v>0</v>
      </c>
      <c r="G46">
        <f t="shared" ref="G46" si="33">F46*10-10</f>
        <v>-10</v>
      </c>
    </row>
    <row r="47" spans="1:7" x14ac:dyDescent="0.4">
      <c r="C47">
        <v>9</v>
      </c>
      <c r="E47" t="s">
        <v>4</v>
      </c>
      <c r="F47">
        <v>0</v>
      </c>
      <c r="G47">
        <f t="shared" ref="G47" si="34">F47*10/4-10</f>
        <v>-10</v>
      </c>
    </row>
    <row r="48" spans="1:7" x14ac:dyDescent="0.4">
      <c r="C48">
        <v>6</v>
      </c>
      <c r="E48" t="s">
        <v>5</v>
      </c>
      <c r="F48">
        <v>0</v>
      </c>
      <c r="G48">
        <f t="shared" ref="G48" si="35">F48*10/10-10</f>
        <v>-10</v>
      </c>
    </row>
    <row r="49" spans="1:7" x14ac:dyDescent="0.4">
      <c r="E49" t="s">
        <v>6</v>
      </c>
      <c r="F49">
        <v>0</v>
      </c>
      <c r="G49">
        <f t="shared" ref="G49" si="36">F49*10/23-10</f>
        <v>-10</v>
      </c>
    </row>
    <row r="51" spans="1:7" x14ac:dyDescent="0.4">
      <c r="A51">
        <v>8</v>
      </c>
      <c r="C51">
        <v>5</v>
      </c>
      <c r="E51" t="s">
        <v>74</v>
      </c>
      <c r="F51">
        <v>0</v>
      </c>
      <c r="G51">
        <f t="shared" ref="G51" si="37">F51*10-10</f>
        <v>-10</v>
      </c>
    </row>
    <row r="52" spans="1:7" x14ac:dyDescent="0.4">
      <c r="C52">
        <v>9</v>
      </c>
      <c r="E52" t="s">
        <v>2</v>
      </c>
      <c r="F52">
        <v>0</v>
      </c>
      <c r="G52">
        <f t="shared" ref="G52" si="38">F52*10/3-10</f>
        <v>-10</v>
      </c>
    </row>
    <row r="53" spans="1:7" x14ac:dyDescent="0.4">
      <c r="C53">
        <v>2</v>
      </c>
      <c r="E53" t="s">
        <v>3</v>
      </c>
      <c r="F53">
        <v>0</v>
      </c>
      <c r="G53">
        <f t="shared" ref="G53" si="39">F53*10-10</f>
        <v>-10</v>
      </c>
    </row>
    <row r="54" spans="1:7" x14ac:dyDescent="0.4">
      <c r="C54">
        <v>3</v>
      </c>
      <c r="E54" t="s">
        <v>4</v>
      </c>
      <c r="F54">
        <v>0</v>
      </c>
      <c r="G54">
        <f t="shared" ref="G54" si="40">F54*10/4-10</f>
        <v>-10</v>
      </c>
    </row>
    <row r="55" spans="1:7" x14ac:dyDescent="0.4">
      <c r="C55">
        <v>7</v>
      </c>
      <c r="E55" t="s">
        <v>5</v>
      </c>
      <c r="F55">
        <v>0</v>
      </c>
      <c r="G55">
        <f t="shared" ref="G55" si="41">F55*10/10-10</f>
        <v>-10</v>
      </c>
    </row>
    <row r="56" spans="1:7" x14ac:dyDescent="0.4">
      <c r="E56" t="s">
        <v>6</v>
      </c>
      <c r="F56">
        <v>0</v>
      </c>
      <c r="G56">
        <f t="shared" ref="G56" si="42">F56*10/23-10</f>
        <v>-10</v>
      </c>
    </row>
    <row r="58" spans="1:7" x14ac:dyDescent="0.4">
      <c r="A58">
        <v>9</v>
      </c>
      <c r="C58">
        <v>12</v>
      </c>
      <c r="E58" t="s">
        <v>74</v>
      </c>
      <c r="F58">
        <v>0</v>
      </c>
      <c r="G58">
        <f t="shared" ref="G58" si="43">F58*10-10</f>
        <v>-10</v>
      </c>
    </row>
    <row r="59" spans="1:7" x14ac:dyDescent="0.4">
      <c r="C59">
        <v>11</v>
      </c>
      <c r="E59" t="s">
        <v>2</v>
      </c>
      <c r="F59">
        <v>0</v>
      </c>
      <c r="G59">
        <f t="shared" ref="G59" si="44">F59*10/3-10</f>
        <v>-10</v>
      </c>
    </row>
    <row r="60" spans="1:7" x14ac:dyDescent="0.4">
      <c r="C60">
        <v>8</v>
      </c>
      <c r="E60" t="s">
        <v>3</v>
      </c>
      <c r="F60">
        <v>0</v>
      </c>
      <c r="G60">
        <f t="shared" ref="G60" si="45">F60*10-10</f>
        <v>-10</v>
      </c>
    </row>
    <row r="61" spans="1:7" x14ac:dyDescent="0.4">
      <c r="C61">
        <v>2</v>
      </c>
      <c r="E61" t="s">
        <v>4</v>
      </c>
      <c r="F61">
        <v>0</v>
      </c>
      <c r="G61">
        <f t="shared" ref="G61" si="46">F61*10/4-10</f>
        <v>-10</v>
      </c>
    </row>
    <row r="62" spans="1:7" x14ac:dyDescent="0.4">
      <c r="C62">
        <v>6</v>
      </c>
      <c r="E62" t="s">
        <v>5</v>
      </c>
      <c r="F62">
        <v>0</v>
      </c>
      <c r="G62">
        <f t="shared" ref="G62" si="47">F62*10/10-10</f>
        <v>-10</v>
      </c>
    </row>
    <row r="63" spans="1:7" x14ac:dyDescent="0.4">
      <c r="E63" t="s">
        <v>6</v>
      </c>
      <c r="F63">
        <v>0</v>
      </c>
      <c r="G63">
        <f t="shared" ref="G63" si="48">F63*10/23-10</f>
        <v>-10</v>
      </c>
    </row>
    <row r="65" spans="1:7" x14ac:dyDescent="0.4">
      <c r="A65">
        <v>10</v>
      </c>
      <c r="C65">
        <v>3</v>
      </c>
      <c r="E65" t="s">
        <v>74</v>
      </c>
      <c r="F65">
        <v>0</v>
      </c>
      <c r="G65">
        <f t="shared" ref="G65" si="49">F65*10-10</f>
        <v>-10</v>
      </c>
    </row>
    <row r="66" spans="1:7" x14ac:dyDescent="0.4">
      <c r="C66">
        <v>4</v>
      </c>
      <c r="E66" t="s">
        <v>2</v>
      </c>
      <c r="F66">
        <v>0</v>
      </c>
      <c r="G66">
        <f t="shared" ref="G66" si="50">F66*10/3-10</f>
        <v>-10</v>
      </c>
    </row>
    <row r="67" spans="1:7" x14ac:dyDescent="0.4">
      <c r="C67">
        <v>2</v>
      </c>
      <c r="E67" t="s">
        <v>3</v>
      </c>
      <c r="F67">
        <v>0</v>
      </c>
      <c r="G67">
        <f t="shared" ref="G67" si="51">F67*10-10</f>
        <v>-10</v>
      </c>
    </row>
    <row r="68" spans="1:7" x14ac:dyDescent="0.4">
      <c r="C68">
        <v>5</v>
      </c>
      <c r="E68" t="s">
        <v>4</v>
      </c>
      <c r="F68">
        <v>0</v>
      </c>
      <c r="G68">
        <f t="shared" ref="G68" si="52">F68*10/4-10</f>
        <v>-10</v>
      </c>
    </row>
    <row r="69" spans="1:7" x14ac:dyDescent="0.4">
      <c r="C69">
        <v>7</v>
      </c>
      <c r="E69" t="s">
        <v>5</v>
      </c>
      <c r="F69">
        <v>0</v>
      </c>
      <c r="G69">
        <f t="shared" ref="G69" si="53">F69*10/10-10</f>
        <v>-10</v>
      </c>
    </row>
    <row r="70" spans="1:7" x14ac:dyDescent="0.4">
      <c r="E70" t="s">
        <v>6</v>
      </c>
      <c r="F70">
        <v>0</v>
      </c>
      <c r="G70">
        <f t="shared" ref="G70" si="54">F70*10/23-10</f>
        <v>-10</v>
      </c>
    </row>
    <row r="72" spans="1:7" x14ac:dyDescent="0.4">
      <c r="A72">
        <v>11</v>
      </c>
      <c r="C72">
        <v>9</v>
      </c>
      <c r="E72" t="s">
        <v>74</v>
      </c>
      <c r="F72">
        <v>0</v>
      </c>
      <c r="G72">
        <f t="shared" ref="G72" si="55">F72*10-10</f>
        <v>-10</v>
      </c>
    </row>
    <row r="73" spans="1:7" x14ac:dyDescent="0.4">
      <c r="C73">
        <v>10</v>
      </c>
      <c r="E73" t="s">
        <v>2</v>
      </c>
      <c r="F73">
        <v>0</v>
      </c>
      <c r="G73">
        <f t="shared" ref="G73" si="56">F73*10/3-10</f>
        <v>-10</v>
      </c>
    </row>
    <row r="74" spans="1:7" x14ac:dyDescent="0.4">
      <c r="C74">
        <v>8</v>
      </c>
      <c r="E74" t="s">
        <v>3</v>
      </c>
      <c r="F74">
        <v>0</v>
      </c>
      <c r="G74">
        <f t="shared" ref="G74" si="57">F74*10-10</f>
        <v>-10</v>
      </c>
    </row>
    <row r="75" spans="1:7" x14ac:dyDescent="0.4">
      <c r="C75">
        <v>12</v>
      </c>
      <c r="E75" t="s">
        <v>4</v>
      </c>
      <c r="F75">
        <v>0</v>
      </c>
      <c r="G75">
        <f t="shared" ref="G75" si="58">F75*10/4-10</f>
        <v>-10</v>
      </c>
    </row>
    <row r="76" spans="1:7" x14ac:dyDescent="0.4">
      <c r="C76">
        <v>2</v>
      </c>
      <c r="E76" t="s">
        <v>5</v>
      </c>
      <c r="F76">
        <v>0</v>
      </c>
      <c r="G76">
        <f t="shared" ref="G76" si="59">F76*10/10-10</f>
        <v>-10</v>
      </c>
    </row>
    <row r="77" spans="1:7" x14ac:dyDescent="0.4">
      <c r="E77" t="s">
        <v>6</v>
      </c>
      <c r="F77">
        <v>0</v>
      </c>
      <c r="G77">
        <f t="shared" ref="G77" si="60">F77*10/23-10</f>
        <v>-10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84"/>
  <sheetViews>
    <sheetView zoomScale="85" zoomScaleNormal="85" workbookViewId="0">
      <pane xSplit="7" ySplit="3" topLeftCell="H61" activePane="bottomRight" state="frozen"/>
      <selection pane="topRight" activeCell="H1" sqref="H1"/>
      <selection pane="bottomLeft" activeCell="A4" sqref="A4"/>
      <selection pane="bottomRight" activeCell="D82" sqref="D82"/>
    </sheetView>
  </sheetViews>
  <sheetFormatPr defaultRowHeight="17.399999999999999" x14ac:dyDescent="0.4"/>
  <cols>
    <col min="1" max="1" width="3.3984375" bestFit="1" customWidth="1"/>
    <col min="2" max="2" width="5.69921875" bestFit="1" customWidth="1"/>
    <col min="3" max="3" width="5.69921875" customWidth="1"/>
    <col min="4" max="4" width="3.5" customWidth="1"/>
    <col min="5" max="5" width="5.19921875" bestFit="1" customWidth="1"/>
    <col min="6" max="6" width="5.5" bestFit="1" customWidth="1"/>
    <col min="7" max="7" width="6.59765625" style="2" customWidth="1"/>
  </cols>
  <sheetData>
    <row r="1" spans="1:8" x14ac:dyDescent="0.3">
      <c r="B1" t="s">
        <v>0</v>
      </c>
      <c r="E1" t="s">
        <v>1</v>
      </c>
      <c r="G1" s="2">
        <f>SUM(G2:G300)</f>
        <v>-214.87272727272727</v>
      </c>
    </row>
    <row r="2" spans="1:8" x14ac:dyDescent="0.3">
      <c r="A2">
        <v>1</v>
      </c>
      <c r="B2">
        <v>8</v>
      </c>
      <c r="C2">
        <v>4</v>
      </c>
      <c r="D2">
        <v>2</v>
      </c>
      <c r="E2" t="s">
        <v>78</v>
      </c>
      <c r="F2">
        <v>0</v>
      </c>
      <c r="H2" s="2">
        <f>G2+G9+G16+G23+G30+G37+G44+G51+G58+G65+G72+G79</f>
        <v>-100</v>
      </c>
    </row>
    <row r="3" spans="1:8" x14ac:dyDescent="0.3">
      <c r="B3">
        <v>5</v>
      </c>
      <c r="C3">
        <v>11</v>
      </c>
      <c r="D3">
        <v>5</v>
      </c>
      <c r="E3" t="s">
        <v>79</v>
      </c>
      <c r="F3">
        <v>0</v>
      </c>
      <c r="G3" s="2">
        <f>F3*10/23-10</f>
        <v>-10</v>
      </c>
      <c r="H3" s="2">
        <f t="shared" ref="H3" si="0">G3+G10+G17+G24+G31+G38+G45+G52+G59+G66+G73+G80</f>
        <v>-114.87272727272727</v>
      </c>
    </row>
    <row r="4" spans="1:8" x14ac:dyDescent="0.3">
      <c r="B4">
        <v>1</v>
      </c>
      <c r="C4">
        <v>6</v>
      </c>
      <c r="D4">
        <v>11</v>
      </c>
    </row>
    <row r="5" spans="1:8" x14ac:dyDescent="0.3">
      <c r="B5">
        <v>6</v>
      </c>
      <c r="C5">
        <v>1</v>
      </c>
    </row>
    <row r="6" spans="1:8" x14ac:dyDescent="0.3">
      <c r="B6">
        <v>11</v>
      </c>
      <c r="C6">
        <v>5</v>
      </c>
    </row>
    <row r="7" spans="1:8" x14ac:dyDescent="0.3">
      <c r="B7">
        <v>3</v>
      </c>
      <c r="C7">
        <v>8</v>
      </c>
    </row>
    <row r="9" spans="1:8" x14ac:dyDescent="0.3">
      <c r="A9">
        <v>2</v>
      </c>
      <c r="B9">
        <v>5</v>
      </c>
      <c r="C9">
        <v>8</v>
      </c>
      <c r="D9">
        <v>8</v>
      </c>
      <c r="E9" t="s">
        <v>5</v>
      </c>
      <c r="F9">
        <v>0</v>
      </c>
      <c r="G9" s="2">
        <f t="shared" ref="G9" si="1">F9*10/10-10</f>
        <v>-10</v>
      </c>
    </row>
    <row r="10" spans="1:8" x14ac:dyDescent="0.3">
      <c r="B10">
        <v>2</v>
      </c>
      <c r="C10">
        <v>5</v>
      </c>
      <c r="D10">
        <v>2</v>
      </c>
      <c r="E10" t="s">
        <v>6</v>
      </c>
      <c r="F10">
        <v>28.2</v>
      </c>
      <c r="G10" s="2">
        <f>F10*10/55-10</f>
        <v>-4.872727272727273</v>
      </c>
    </row>
    <row r="11" spans="1:8" x14ac:dyDescent="0.3">
      <c r="B11">
        <v>8</v>
      </c>
      <c r="C11">
        <v>9</v>
      </c>
      <c r="D11">
        <v>3</v>
      </c>
    </row>
    <row r="12" spans="1:8" x14ac:dyDescent="0.3">
      <c r="B12">
        <v>3</v>
      </c>
      <c r="C12">
        <v>3</v>
      </c>
    </row>
    <row r="13" spans="1:8" x14ac:dyDescent="0.3">
      <c r="B13">
        <v>6</v>
      </c>
      <c r="C13">
        <v>2</v>
      </c>
    </row>
    <row r="14" spans="1:8" x14ac:dyDescent="0.3">
      <c r="B14">
        <v>1</v>
      </c>
      <c r="C14">
        <v>6</v>
      </c>
    </row>
    <row r="16" spans="1:8" x14ac:dyDescent="0.3">
      <c r="A16">
        <v>3</v>
      </c>
      <c r="B16">
        <v>2</v>
      </c>
      <c r="C16">
        <v>12</v>
      </c>
      <c r="D16">
        <v>4</v>
      </c>
      <c r="E16" t="s">
        <v>5</v>
      </c>
      <c r="F16">
        <v>0</v>
      </c>
      <c r="G16" s="2">
        <f t="shared" ref="G16" si="2">F16*10/10-10</f>
        <v>-10</v>
      </c>
    </row>
    <row r="17" spans="1:7" x14ac:dyDescent="0.3">
      <c r="B17">
        <v>4</v>
      </c>
      <c r="C17">
        <v>4</v>
      </c>
      <c r="D17">
        <v>11</v>
      </c>
      <c r="E17" t="s">
        <v>6</v>
      </c>
      <c r="F17">
        <v>0</v>
      </c>
      <c r="G17" s="2">
        <f t="shared" ref="G17" si="3">F17*10/23-10</f>
        <v>-10</v>
      </c>
    </row>
    <row r="18" spans="1:7" x14ac:dyDescent="0.3">
      <c r="B18">
        <v>8</v>
      </c>
      <c r="C18">
        <v>5</v>
      </c>
      <c r="D18">
        <v>2</v>
      </c>
    </row>
    <row r="19" spans="1:7" x14ac:dyDescent="0.3">
      <c r="B19">
        <v>10</v>
      </c>
      <c r="C19">
        <v>8</v>
      </c>
    </row>
    <row r="20" spans="1:7" x14ac:dyDescent="0.3">
      <c r="B20">
        <v>5</v>
      </c>
      <c r="C20">
        <v>2</v>
      </c>
    </row>
    <row r="21" spans="1:7" x14ac:dyDescent="0.3">
      <c r="B21">
        <v>3</v>
      </c>
      <c r="C21">
        <v>9</v>
      </c>
    </row>
    <row r="23" spans="1:7" x14ac:dyDescent="0.3">
      <c r="A23">
        <v>4</v>
      </c>
      <c r="B23">
        <v>11</v>
      </c>
      <c r="C23">
        <v>1</v>
      </c>
      <c r="D23">
        <v>4</v>
      </c>
      <c r="E23" t="s">
        <v>5</v>
      </c>
      <c r="F23">
        <v>0</v>
      </c>
    </row>
    <row r="24" spans="1:7" x14ac:dyDescent="0.3">
      <c r="B24">
        <v>2</v>
      </c>
      <c r="C24">
        <v>2</v>
      </c>
      <c r="D24">
        <v>11</v>
      </c>
      <c r="E24" t="s">
        <v>6</v>
      </c>
      <c r="F24">
        <v>0</v>
      </c>
      <c r="G24" s="2">
        <f t="shared" ref="G24" si="4">F24*10/23-10</f>
        <v>-10</v>
      </c>
    </row>
    <row r="25" spans="1:7" x14ac:dyDescent="0.3">
      <c r="B25">
        <v>6</v>
      </c>
      <c r="C25">
        <v>11</v>
      </c>
      <c r="D25">
        <v>5</v>
      </c>
    </row>
    <row r="26" spans="1:7" x14ac:dyDescent="0.3">
      <c r="B26">
        <v>4</v>
      </c>
      <c r="C26">
        <v>10</v>
      </c>
    </row>
    <row r="27" spans="1:7" x14ac:dyDescent="0.3">
      <c r="B27">
        <v>9</v>
      </c>
      <c r="C27">
        <v>4</v>
      </c>
    </row>
    <row r="28" spans="1:7" x14ac:dyDescent="0.3">
      <c r="B28">
        <v>10</v>
      </c>
      <c r="C28">
        <v>9</v>
      </c>
    </row>
    <row r="30" spans="1:7" x14ac:dyDescent="0.3">
      <c r="A30">
        <v>5</v>
      </c>
      <c r="B30">
        <v>2</v>
      </c>
      <c r="C30">
        <v>2</v>
      </c>
      <c r="D30">
        <v>1</v>
      </c>
      <c r="E30" t="s">
        <v>5</v>
      </c>
      <c r="F30">
        <v>0</v>
      </c>
      <c r="G30" s="2">
        <f t="shared" ref="G30" si="5">F30*10/10-10</f>
        <v>-10</v>
      </c>
    </row>
    <row r="31" spans="1:7" x14ac:dyDescent="0.3">
      <c r="B31">
        <v>8</v>
      </c>
      <c r="C31">
        <v>10</v>
      </c>
      <c r="D31">
        <v>4</v>
      </c>
      <c r="E31" t="s">
        <v>6</v>
      </c>
      <c r="F31">
        <v>0</v>
      </c>
      <c r="G31" s="2">
        <f t="shared" ref="G31" si="6">F31*10/23-10</f>
        <v>-10</v>
      </c>
    </row>
    <row r="32" spans="1:7" x14ac:dyDescent="0.3">
      <c r="B32">
        <v>1</v>
      </c>
      <c r="C32">
        <v>3</v>
      </c>
      <c r="D32">
        <v>8</v>
      </c>
    </row>
    <row r="33" spans="1:7" x14ac:dyDescent="0.3">
      <c r="B33">
        <v>6</v>
      </c>
      <c r="C33">
        <v>5</v>
      </c>
    </row>
    <row r="34" spans="1:7" x14ac:dyDescent="0.3">
      <c r="B34">
        <v>3</v>
      </c>
      <c r="C34">
        <v>8</v>
      </c>
    </row>
    <row r="35" spans="1:7" x14ac:dyDescent="0.3">
      <c r="B35">
        <v>9</v>
      </c>
      <c r="C35">
        <v>6</v>
      </c>
    </row>
    <row r="37" spans="1:7" x14ac:dyDescent="0.3">
      <c r="A37">
        <v>6</v>
      </c>
      <c r="B37">
        <v>7</v>
      </c>
      <c r="C37">
        <v>7</v>
      </c>
      <c r="D37">
        <v>7</v>
      </c>
      <c r="E37" t="s">
        <v>5</v>
      </c>
      <c r="F37">
        <v>0</v>
      </c>
      <c r="G37" s="2">
        <f>F37*10-10</f>
        <v>-10</v>
      </c>
    </row>
    <row r="38" spans="1:7" x14ac:dyDescent="0.3">
      <c r="B38">
        <v>3</v>
      </c>
      <c r="C38">
        <v>5</v>
      </c>
      <c r="D38">
        <v>1</v>
      </c>
      <c r="E38" t="s">
        <v>6</v>
      </c>
      <c r="F38">
        <v>0</v>
      </c>
      <c r="G38" s="2">
        <f t="shared" ref="G38" si="7">F38*10/23-10</f>
        <v>-10</v>
      </c>
    </row>
    <row r="39" spans="1:7" x14ac:dyDescent="0.3">
      <c r="B39">
        <v>2</v>
      </c>
      <c r="C39">
        <v>3</v>
      </c>
      <c r="D39">
        <v>6</v>
      </c>
    </row>
    <row r="40" spans="1:7" x14ac:dyDescent="0.3">
      <c r="B40">
        <v>5</v>
      </c>
      <c r="C40">
        <v>11</v>
      </c>
    </row>
    <row r="41" spans="1:7" x14ac:dyDescent="0.3">
      <c r="B41">
        <v>6</v>
      </c>
      <c r="C41">
        <v>9</v>
      </c>
    </row>
    <row r="42" spans="1:7" x14ac:dyDescent="0.3">
      <c r="B42">
        <v>9</v>
      </c>
      <c r="C42">
        <v>1</v>
      </c>
    </row>
    <row r="44" spans="1:7" x14ac:dyDescent="0.3">
      <c r="A44">
        <v>7</v>
      </c>
      <c r="B44">
        <v>7</v>
      </c>
      <c r="C44">
        <v>7</v>
      </c>
      <c r="D44">
        <v>1</v>
      </c>
      <c r="E44" t="s">
        <v>5</v>
      </c>
      <c r="F44">
        <v>0</v>
      </c>
      <c r="G44" s="2">
        <f t="shared" ref="G44" si="8">F44*10/10-10</f>
        <v>-10</v>
      </c>
    </row>
    <row r="45" spans="1:7" x14ac:dyDescent="0.3">
      <c r="B45">
        <v>2</v>
      </c>
      <c r="C45">
        <v>5</v>
      </c>
      <c r="D45">
        <v>7</v>
      </c>
      <c r="E45" t="s">
        <v>6</v>
      </c>
      <c r="F45">
        <v>0</v>
      </c>
      <c r="G45" s="2">
        <f t="shared" ref="G45" si="9">F45*10/23-10</f>
        <v>-10</v>
      </c>
    </row>
    <row r="46" spans="1:7" x14ac:dyDescent="0.3">
      <c r="B46">
        <v>11</v>
      </c>
      <c r="C46">
        <v>8</v>
      </c>
      <c r="D46">
        <v>6</v>
      </c>
    </row>
    <row r="47" spans="1:7" x14ac:dyDescent="0.3">
      <c r="B47">
        <v>10</v>
      </c>
      <c r="C47">
        <v>6</v>
      </c>
    </row>
    <row r="48" spans="1:7" x14ac:dyDescent="0.3">
      <c r="B48">
        <v>6</v>
      </c>
      <c r="C48">
        <v>11</v>
      </c>
    </row>
    <row r="49" spans="1:7" x14ac:dyDescent="0.3">
      <c r="B49">
        <v>9</v>
      </c>
      <c r="C49">
        <v>12</v>
      </c>
    </row>
    <row r="51" spans="1:7" x14ac:dyDescent="0.3">
      <c r="A51">
        <v>8</v>
      </c>
      <c r="B51">
        <v>5</v>
      </c>
      <c r="C51">
        <v>2</v>
      </c>
      <c r="E51" t="s">
        <v>5</v>
      </c>
      <c r="F51">
        <v>0</v>
      </c>
      <c r="G51" s="2">
        <f t="shared" ref="G51" si="10">F51*10/10-10</f>
        <v>-10</v>
      </c>
    </row>
    <row r="52" spans="1:7" x14ac:dyDescent="0.3">
      <c r="B52">
        <v>11</v>
      </c>
      <c r="C52">
        <v>7</v>
      </c>
      <c r="E52" t="s">
        <v>6</v>
      </c>
      <c r="F52">
        <v>0</v>
      </c>
      <c r="G52" s="2">
        <f t="shared" ref="G52" si="11">F52*10/23-10</f>
        <v>-10</v>
      </c>
    </row>
    <row r="53" spans="1:7" x14ac:dyDescent="0.3">
      <c r="B53">
        <v>9</v>
      </c>
      <c r="C53">
        <v>11</v>
      </c>
    </row>
    <row r="54" spans="1:7" x14ac:dyDescent="0.3">
      <c r="B54">
        <v>10</v>
      </c>
      <c r="C54">
        <v>9</v>
      </c>
    </row>
    <row r="55" spans="1:7" x14ac:dyDescent="0.3">
      <c r="B55">
        <v>7</v>
      </c>
      <c r="C55">
        <v>5</v>
      </c>
    </row>
    <row r="56" spans="1:7" x14ac:dyDescent="0.3">
      <c r="B56">
        <v>4</v>
      </c>
      <c r="C56">
        <v>6</v>
      </c>
    </row>
    <row r="58" spans="1:7" x14ac:dyDescent="0.3">
      <c r="A58">
        <v>9</v>
      </c>
      <c r="B58">
        <v>1</v>
      </c>
      <c r="C58">
        <v>1</v>
      </c>
      <c r="D58">
        <v>11</v>
      </c>
      <c r="E58" t="s">
        <v>5</v>
      </c>
      <c r="F58">
        <v>0</v>
      </c>
      <c r="G58" s="2">
        <f t="shared" ref="G58" si="12">F58*10/10-10</f>
        <v>-10</v>
      </c>
    </row>
    <row r="59" spans="1:7" x14ac:dyDescent="0.3">
      <c r="B59">
        <v>4</v>
      </c>
      <c r="C59">
        <v>11</v>
      </c>
      <c r="D59">
        <v>6</v>
      </c>
      <c r="E59" t="s">
        <v>6</v>
      </c>
      <c r="F59">
        <v>0</v>
      </c>
      <c r="G59" s="2">
        <f t="shared" ref="G59" si="13">F59*10/23-10</f>
        <v>-10</v>
      </c>
    </row>
    <row r="60" spans="1:7" x14ac:dyDescent="0.3">
      <c r="B60">
        <v>5</v>
      </c>
      <c r="C60">
        <v>7</v>
      </c>
      <c r="D60">
        <v>3</v>
      </c>
    </row>
    <row r="61" spans="1:7" x14ac:dyDescent="0.3">
      <c r="B61">
        <v>7</v>
      </c>
      <c r="C61">
        <v>2</v>
      </c>
    </row>
    <row r="62" spans="1:7" x14ac:dyDescent="0.3">
      <c r="B62">
        <v>8</v>
      </c>
      <c r="C62">
        <v>4</v>
      </c>
    </row>
    <row r="63" spans="1:7" x14ac:dyDescent="0.3">
      <c r="B63">
        <v>10</v>
      </c>
      <c r="C63">
        <v>6</v>
      </c>
    </row>
    <row r="65" spans="1:7" x14ac:dyDescent="0.3">
      <c r="A65">
        <v>10</v>
      </c>
      <c r="B65">
        <v>6</v>
      </c>
      <c r="C65">
        <v>5</v>
      </c>
      <c r="D65">
        <v>1</v>
      </c>
      <c r="E65" t="s">
        <v>5</v>
      </c>
      <c r="F65">
        <v>0</v>
      </c>
      <c r="G65" s="2">
        <f t="shared" ref="G65" si="14">F65*10/10-10</f>
        <v>-10</v>
      </c>
    </row>
    <row r="66" spans="1:7" x14ac:dyDescent="0.3">
      <c r="B66">
        <v>10</v>
      </c>
      <c r="C66">
        <v>6</v>
      </c>
      <c r="D66">
        <v>6</v>
      </c>
      <c r="E66" t="s">
        <v>6</v>
      </c>
      <c r="F66">
        <v>0</v>
      </c>
      <c r="G66" s="2">
        <f t="shared" ref="G66" si="15">F66*10/23-10</f>
        <v>-10</v>
      </c>
    </row>
    <row r="67" spans="1:7" x14ac:dyDescent="0.3">
      <c r="B67">
        <v>12</v>
      </c>
      <c r="C67">
        <v>4</v>
      </c>
      <c r="D67">
        <v>5</v>
      </c>
    </row>
    <row r="68" spans="1:7" x14ac:dyDescent="0.3">
      <c r="B68">
        <v>5</v>
      </c>
      <c r="C68">
        <v>7</v>
      </c>
    </row>
    <row r="69" spans="1:7" x14ac:dyDescent="0.3">
      <c r="B69">
        <v>8</v>
      </c>
      <c r="C69">
        <v>3</v>
      </c>
    </row>
    <row r="70" spans="1:7" x14ac:dyDescent="0.3">
      <c r="B70">
        <v>3</v>
      </c>
      <c r="C70">
        <v>9</v>
      </c>
    </row>
    <row r="72" spans="1:7" x14ac:dyDescent="0.3">
      <c r="A72">
        <v>11</v>
      </c>
      <c r="B72">
        <v>4</v>
      </c>
      <c r="C72">
        <v>11</v>
      </c>
      <c r="D72">
        <v>1</v>
      </c>
      <c r="E72" t="s">
        <v>5</v>
      </c>
      <c r="F72">
        <v>0</v>
      </c>
      <c r="G72" s="2">
        <f t="shared" ref="G72" si="16">F72*10/10-10</f>
        <v>-10</v>
      </c>
    </row>
    <row r="73" spans="1:7" x14ac:dyDescent="0.3">
      <c r="B73">
        <v>11</v>
      </c>
      <c r="C73">
        <v>4</v>
      </c>
      <c r="D73">
        <v>6</v>
      </c>
      <c r="E73" t="s">
        <v>6</v>
      </c>
      <c r="F73">
        <v>0</v>
      </c>
      <c r="G73" s="2">
        <f t="shared" ref="G73" si="17">F73*10/23-10</f>
        <v>-10</v>
      </c>
    </row>
    <row r="74" spans="1:7" x14ac:dyDescent="0.3">
      <c r="B74">
        <v>10</v>
      </c>
      <c r="C74">
        <v>9</v>
      </c>
      <c r="D74">
        <v>11</v>
      </c>
    </row>
    <row r="75" spans="1:7" x14ac:dyDescent="0.3">
      <c r="B75">
        <v>6</v>
      </c>
      <c r="C75">
        <v>6</v>
      </c>
    </row>
    <row r="76" spans="1:7" x14ac:dyDescent="0.3">
      <c r="B76">
        <v>9</v>
      </c>
      <c r="C76">
        <v>3</v>
      </c>
    </row>
    <row r="77" spans="1:7" x14ac:dyDescent="0.3">
      <c r="B77">
        <v>3</v>
      </c>
      <c r="C77">
        <v>1</v>
      </c>
    </row>
    <row r="79" spans="1:7" x14ac:dyDescent="0.3">
      <c r="A79">
        <v>12</v>
      </c>
      <c r="B79">
        <v>6</v>
      </c>
      <c r="C79">
        <v>5</v>
      </c>
      <c r="D79">
        <v>5</v>
      </c>
      <c r="E79" t="s">
        <v>5</v>
      </c>
      <c r="F79">
        <v>0</v>
      </c>
      <c r="G79" s="2">
        <f t="shared" ref="G79" si="18">F79*10/10-10</f>
        <v>-10</v>
      </c>
    </row>
    <row r="80" spans="1:7" x14ac:dyDescent="0.3">
      <c r="B80">
        <v>12</v>
      </c>
      <c r="C80">
        <v>6</v>
      </c>
      <c r="D80">
        <v>4</v>
      </c>
      <c r="E80" t="s">
        <v>6</v>
      </c>
      <c r="F80">
        <v>0</v>
      </c>
      <c r="G80" s="2">
        <f t="shared" ref="G80" si="19">F80*10/23-10</f>
        <v>-10</v>
      </c>
    </row>
    <row r="81" spans="2:4" x14ac:dyDescent="0.3">
      <c r="B81">
        <v>5</v>
      </c>
      <c r="C81">
        <v>12</v>
      </c>
      <c r="D81">
        <v>6</v>
      </c>
    </row>
    <row r="82" spans="2:4" x14ac:dyDescent="0.3">
      <c r="B82">
        <v>11</v>
      </c>
      <c r="C82">
        <v>9</v>
      </c>
    </row>
    <row r="83" spans="2:4" x14ac:dyDescent="0.3">
      <c r="B83">
        <v>8</v>
      </c>
      <c r="C83">
        <v>10</v>
      </c>
    </row>
    <row r="84" spans="2:4" x14ac:dyDescent="0.3">
      <c r="B84">
        <v>7</v>
      </c>
      <c r="C84">
        <v>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78"/>
  <sheetViews>
    <sheetView zoomScale="85" zoomScaleNormal="85" workbookViewId="0">
      <pane xSplit="9" ySplit="3" topLeftCell="J4" activePane="bottomRight" state="frozen"/>
      <selection pane="topRight" activeCell="H1" sqref="H1"/>
      <selection pane="bottomLeft" activeCell="A4" sqref="A4"/>
      <selection pane="bottomRight" activeCell="J2" sqref="J2"/>
    </sheetView>
  </sheetViews>
  <sheetFormatPr defaultRowHeight="17.399999999999999" x14ac:dyDescent="0.4"/>
  <cols>
    <col min="1" max="1" width="3.3984375" bestFit="1" customWidth="1"/>
    <col min="2" max="2" width="5.69921875" bestFit="1" customWidth="1"/>
    <col min="3" max="5" width="5.69921875" customWidth="1"/>
    <col min="6" max="6" width="3.5" customWidth="1"/>
    <col min="7" max="7" width="5.19921875" bestFit="1" customWidth="1"/>
    <col min="8" max="8" width="5.5" bestFit="1" customWidth="1"/>
    <col min="9" max="9" width="6.59765625" style="2" customWidth="1"/>
  </cols>
  <sheetData>
    <row r="1" spans="1:10" x14ac:dyDescent="0.3">
      <c r="B1" t="s">
        <v>0</v>
      </c>
      <c r="G1" t="s">
        <v>1</v>
      </c>
      <c r="I1" s="2">
        <f>SUM(I2:I300)</f>
        <v>-212</v>
      </c>
    </row>
    <row r="2" spans="1:10" x14ac:dyDescent="0.3">
      <c r="A2">
        <v>1</v>
      </c>
      <c r="B2">
        <v>10</v>
      </c>
      <c r="F2">
        <v>6</v>
      </c>
      <c r="G2" t="s">
        <v>78</v>
      </c>
      <c r="H2">
        <v>0</v>
      </c>
      <c r="I2" s="2">
        <f t="shared" ref="I2" si="0">H2*10/10-10</f>
        <v>-10</v>
      </c>
      <c r="J2" s="2">
        <f>I2+I9+I16+I23+I30+I37+I44+I51+I58+I65+I72+I79</f>
        <v>-110</v>
      </c>
    </row>
    <row r="3" spans="1:10" x14ac:dyDescent="0.3">
      <c r="B3">
        <v>3</v>
      </c>
      <c r="F3">
        <v>9</v>
      </c>
      <c r="G3" t="s">
        <v>79</v>
      </c>
      <c r="H3">
        <v>0</v>
      </c>
      <c r="I3" s="2">
        <f>H3*10/23-10</f>
        <v>-10</v>
      </c>
      <c r="J3" s="2">
        <f>I3+I10+I17+I24+I31+I38+I45+I52+I59+I66+I73+I80</f>
        <v>-102</v>
      </c>
    </row>
    <row r="4" spans="1:10" x14ac:dyDescent="0.3">
      <c r="B4">
        <v>9</v>
      </c>
      <c r="F4">
        <v>10</v>
      </c>
    </row>
    <row r="5" spans="1:10" x14ac:dyDescent="0.3">
      <c r="B5">
        <v>2</v>
      </c>
    </row>
    <row r="6" spans="1:10" x14ac:dyDescent="0.3">
      <c r="B6">
        <v>8</v>
      </c>
    </row>
    <row r="7" spans="1:10" x14ac:dyDescent="0.3">
      <c r="B7">
        <v>1</v>
      </c>
    </row>
    <row r="9" spans="1:10" x14ac:dyDescent="0.3">
      <c r="A9">
        <v>2</v>
      </c>
      <c r="B9">
        <v>5</v>
      </c>
      <c r="F9">
        <v>2</v>
      </c>
      <c r="G9" t="s">
        <v>5</v>
      </c>
      <c r="H9">
        <v>0</v>
      </c>
      <c r="I9" s="2">
        <f t="shared" ref="I9" si="1">H9*10/10-10</f>
        <v>-10</v>
      </c>
    </row>
    <row r="10" spans="1:10" x14ac:dyDescent="0.3">
      <c r="B10">
        <v>1</v>
      </c>
      <c r="F10">
        <v>5</v>
      </c>
      <c r="G10" t="s">
        <v>6</v>
      </c>
      <c r="H10">
        <v>0</v>
      </c>
      <c r="I10" s="2">
        <f>H10*10/55-10</f>
        <v>-10</v>
      </c>
    </row>
    <row r="11" spans="1:10" x14ac:dyDescent="0.3">
      <c r="B11">
        <v>9</v>
      </c>
      <c r="F11">
        <v>10</v>
      </c>
    </row>
    <row r="12" spans="1:10" x14ac:dyDescent="0.3">
      <c r="B12">
        <v>7</v>
      </c>
    </row>
    <row r="13" spans="1:10" x14ac:dyDescent="0.3">
      <c r="B13">
        <v>10</v>
      </c>
    </row>
    <row r="14" spans="1:10" x14ac:dyDescent="0.3">
      <c r="B14">
        <v>2</v>
      </c>
    </row>
    <row r="16" spans="1:10" x14ac:dyDescent="0.3">
      <c r="A16">
        <v>3</v>
      </c>
      <c r="B16">
        <v>1</v>
      </c>
      <c r="F16">
        <v>3</v>
      </c>
      <c r="G16" t="s">
        <v>5</v>
      </c>
      <c r="H16">
        <v>0</v>
      </c>
      <c r="I16" s="2">
        <f t="shared" ref="I16" si="2">H16*10/10-10</f>
        <v>-10</v>
      </c>
    </row>
    <row r="17" spans="1:9" x14ac:dyDescent="0.3">
      <c r="B17">
        <v>11</v>
      </c>
      <c r="F17">
        <v>11</v>
      </c>
      <c r="G17" t="s">
        <v>6</v>
      </c>
      <c r="H17">
        <v>40</v>
      </c>
      <c r="I17" s="2">
        <f>H17*10/50-10</f>
        <v>-2</v>
      </c>
    </row>
    <row r="18" spans="1:9" x14ac:dyDescent="0.3">
      <c r="B18">
        <v>2</v>
      </c>
      <c r="F18">
        <v>7</v>
      </c>
    </row>
    <row r="19" spans="1:9" x14ac:dyDescent="0.3">
      <c r="B19">
        <v>3</v>
      </c>
    </row>
    <row r="20" spans="1:9" x14ac:dyDescent="0.3">
      <c r="B20">
        <v>7</v>
      </c>
    </row>
    <row r="21" spans="1:9" x14ac:dyDescent="0.3">
      <c r="B21">
        <v>4</v>
      </c>
    </row>
    <row r="23" spans="1:9" x14ac:dyDescent="0.3">
      <c r="A23">
        <v>4</v>
      </c>
      <c r="B23">
        <v>3</v>
      </c>
      <c r="F23">
        <v>9</v>
      </c>
      <c r="G23" t="s">
        <v>5</v>
      </c>
      <c r="H23">
        <v>0</v>
      </c>
      <c r="I23" s="2">
        <f t="shared" ref="I23" si="3">H23*10/10-10</f>
        <v>-10</v>
      </c>
    </row>
    <row r="24" spans="1:9" x14ac:dyDescent="0.3">
      <c r="B24">
        <v>11</v>
      </c>
      <c r="F24">
        <v>12</v>
      </c>
      <c r="G24" t="s">
        <v>6</v>
      </c>
      <c r="H24">
        <v>0</v>
      </c>
      <c r="I24" s="2">
        <f t="shared" ref="I24" si="4">H24*10/23-10</f>
        <v>-10</v>
      </c>
    </row>
    <row r="25" spans="1:9" x14ac:dyDescent="0.3">
      <c r="B25">
        <v>4</v>
      </c>
      <c r="F25">
        <v>2</v>
      </c>
    </row>
    <row r="26" spans="1:9" x14ac:dyDescent="0.3">
      <c r="B26">
        <v>7</v>
      </c>
    </row>
    <row r="27" spans="1:9" x14ac:dyDescent="0.3">
      <c r="B27">
        <v>1</v>
      </c>
    </row>
    <row r="28" spans="1:9" x14ac:dyDescent="0.3">
      <c r="B28">
        <v>12</v>
      </c>
    </row>
    <row r="30" spans="1:9" x14ac:dyDescent="0.3">
      <c r="A30">
        <v>5</v>
      </c>
      <c r="B30">
        <v>9</v>
      </c>
      <c r="F30">
        <v>1</v>
      </c>
      <c r="G30" t="s">
        <v>5</v>
      </c>
      <c r="H30">
        <v>0</v>
      </c>
      <c r="I30" s="2">
        <f t="shared" ref="I30" si="5">H30*10/10-10</f>
        <v>-10</v>
      </c>
    </row>
    <row r="31" spans="1:9" x14ac:dyDescent="0.3">
      <c r="B31">
        <v>2</v>
      </c>
      <c r="F31">
        <v>7</v>
      </c>
      <c r="G31" t="s">
        <v>6</v>
      </c>
      <c r="H31">
        <v>0</v>
      </c>
      <c r="I31" s="2">
        <f t="shared" ref="I31" si="6">H31*10/23-10</f>
        <v>-10</v>
      </c>
    </row>
    <row r="32" spans="1:9" x14ac:dyDescent="0.3">
      <c r="B32">
        <v>8</v>
      </c>
      <c r="F32">
        <v>3</v>
      </c>
    </row>
    <row r="33" spans="1:9" x14ac:dyDescent="0.3">
      <c r="B33">
        <v>6</v>
      </c>
    </row>
    <row r="34" spans="1:9" x14ac:dyDescent="0.3">
      <c r="B34">
        <v>1</v>
      </c>
    </row>
    <row r="35" spans="1:9" x14ac:dyDescent="0.3">
      <c r="B35">
        <v>12</v>
      </c>
    </row>
    <row r="37" spans="1:9" x14ac:dyDescent="0.3">
      <c r="A37">
        <v>6</v>
      </c>
      <c r="B37">
        <v>8</v>
      </c>
      <c r="C37">
        <v>8</v>
      </c>
      <c r="D37">
        <v>8</v>
      </c>
      <c r="E37">
        <v>2</v>
      </c>
      <c r="F37">
        <v>1</v>
      </c>
      <c r="G37" t="s">
        <v>5</v>
      </c>
      <c r="H37">
        <v>0</v>
      </c>
      <c r="I37" s="2">
        <f>H37*10-10</f>
        <v>-10</v>
      </c>
    </row>
    <row r="38" spans="1:9" x14ac:dyDescent="0.3">
      <c r="B38">
        <v>4</v>
      </c>
      <c r="C38">
        <v>4</v>
      </c>
      <c r="D38">
        <v>12</v>
      </c>
      <c r="E38">
        <v>12</v>
      </c>
      <c r="F38">
        <v>4</v>
      </c>
      <c r="G38" t="s">
        <v>6</v>
      </c>
      <c r="H38">
        <v>0</v>
      </c>
      <c r="I38" s="2">
        <f t="shared" ref="I38" si="7">H38*10/23-10</f>
        <v>-10</v>
      </c>
    </row>
    <row r="39" spans="1:9" x14ac:dyDescent="0.3">
      <c r="B39">
        <v>12</v>
      </c>
      <c r="C39">
        <v>12</v>
      </c>
      <c r="D39">
        <v>1</v>
      </c>
      <c r="E39">
        <v>7</v>
      </c>
      <c r="F39">
        <v>5</v>
      </c>
    </row>
    <row r="40" spans="1:9" x14ac:dyDescent="0.3">
      <c r="B40">
        <v>5</v>
      </c>
      <c r="C40">
        <v>9</v>
      </c>
      <c r="D40">
        <v>6</v>
      </c>
      <c r="E40">
        <v>8</v>
      </c>
    </row>
    <row r="41" spans="1:9" x14ac:dyDescent="0.3">
      <c r="B41">
        <v>1</v>
      </c>
      <c r="C41">
        <v>5</v>
      </c>
      <c r="D41">
        <v>5</v>
      </c>
      <c r="E41">
        <v>1</v>
      </c>
    </row>
    <row r="42" spans="1:9" x14ac:dyDescent="0.3">
      <c r="B42">
        <v>6</v>
      </c>
      <c r="C42">
        <v>6</v>
      </c>
      <c r="D42">
        <v>2</v>
      </c>
      <c r="E42">
        <v>6</v>
      </c>
    </row>
    <row r="44" spans="1:9" x14ac:dyDescent="0.3">
      <c r="A44">
        <v>7</v>
      </c>
      <c r="B44">
        <v>4</v>
      </c>
      <c r="C44">
        <v>10</v>
      </c>
      <c r="D44">
        <v>4</v>
      </c>
      <c r="E44">
        <v>7</v>
      </c>
      <c r="F44">
        <v>7</v>
      </c>
      <c r="G44" t="s">
        <v>5</v>
      </c>
      <c r="H44">
        <v>0</v>
      </c>
      <c r="I44" s="2">
        <f t="shared" ref="I44" si="8">H44*10/10-10</f>
        <v>-10</v>
      </c>
    </row>
    <row r="45" spans="1:9" x14ac:dyDescent="0.3">
      <c r="B45">
        <v>6</v>
      </c>
      <c r="C45">
        <v>4</v>
      </c>
      <c r="D45">
        <v>7</v>
      </c>
      <c r="E45">
        <v>4</v>
      </c>
      <c r="F45">
        <v>6</v>
      </c>
      <c r="G45" t="s">
        <v>6</v>
      </c>
      <c r="H45">
        <v>0</v>
      </c>
      <c r="I45" s="2">
        <f t="shared" ref="I45" si="9">H45*10/23-10</f>
        <v>-10</v>
      </c>
    </row>
    <row r="46" spans="1:9" x14ac:dyDescent="0.3">
      <c r="B46">
        <v>2</v>
      </c>
      <c r="C46">
        <v>11</v>
      </c>
      <c r="D46">
        <v>9</v>
      </c>
      <c r="E46">
        <v>10</v>
      </c>
      <c r="F46">
        <v>4</v>
      </c>
    </row>
    <row r="47" spans="1:9" x14ac:dyDescent="0.3">
      <c r="B47">
        <v>10</v>
      </c>
      <c r="C47">
        <v>6</v>
      </c>
      <c r="D47">
        <v>10</v>
      </c>
      <c r="E47">
        <v>9</v>
      </c>
    </row>
    <row r="48" spans="1:9" x14ac:dyDescent="0.3">
      <c r="B48">
        <v>7</v>
      </c>
      <c r="C48">
        <v>9</v>
      </c>
      <c r="D48">
        <v>6</v>
      </c>
      <c r="E48">
        <v>11</v>
      </c>
    </row>
    <row r="49" spans="1:9" x14ac:dyDescent="0.3">
      <c r="B49">
        <v>9</v>
      </c>
      <c r="C49">
        <v>7</v>
      </c>
      <c r="D49">
        <v>11</v>
      </c>
      <c r="E49">
        <v>6</v>
      </c>
    </row>
    <row r="51" spans="1:9" x14ac:dyDescent="0.3">
      <c r="A51">
        <v>8</v>
      </c>
      <c r="B51">
        <v>12</v>
      </c>
      <c r="C51">
        <v>1</v>
      </c>
      <c r="D51">
        <v>5</v>
      </c>
      <c r="E51">
        <v>5</v>
      </c>
      <c r="F51">
        <v>6</v>
      </c>
      <c r="G51" t="s">
        <v>5</v>
      </c>
      <c r="H51">
        <v>0</v>
      </c>
      <c r="I51" s="2">
        <f t="shared" ref="I51" si="10">H51*10/10-10</f>
        <v>-10</v>
      </c>
    </row>
    <row r="52" spans="1:9" x14ac:dyDescent="0.3">
      <c r="B52">
        <v>5</v>
      </c>
      <c r="C52">
        <v>10</v>
      </c>
      <c r="D52">
        <v>10</v>
      </c>
      <c r="E52">
        <v>3</v>
      </c>
      <c r="F52">
        <v>11</v>
      </c>
      <c r="G52" t="s">
        <v>6</v>
      </c>
      <c r="H52">
        <v>0</v>
      </c>
      <c r="I52" s="2">
        <f t="shared" ref="I52" si="11">H52*10/23-10</f>
        <v>-10</v>
      </c>
    </row>
    <row r="53" spans="1:9" x14ac:dyDescent="0.3">
      <c r="B53">
        <v>11</v>
      </c>
      <c r="C53">
        <v>3</v>
      </c>
      <c r="D53">
        <v>1</v>
      </c>
      <c r="E53">
        <v>6</v>
      </c>
      <c r="F53">
        <v>7</v>
      </c>
    </row>
    <row r="54" spans="1:9" x14ac:dyDescent="0.3">
      <c r="B54">
        <v>1</v>
      </c>
      <c r="C54">
        <v>12</v>
      </c>
      <c r="D54">
        <v>3</v>
      </c>
      <c r="E54">
        <v>9</v>
      </c>
    </row>
    <row r="55" spans="1:9" x14ac:dyDescent="0.3">
      <c r="B55">
        <v>6</v>
      </c>
      <c r="C55">
        <v>5</v>
      </c>
      <c r="D55">
        <v>9</v>
      </c>
      <c r="E55">
        <v>10</v>
      </c>
    </row>
    <row r="56" spans="1:9" x14ac:dyDescent="0.3">
      <c r="B56">
        <v>4</v>
      </c>
      <c r="C56">
        <v>4</v>
      </c>
      <c r="D56">
        <v>8</v>
      </c>
      <c r="E56">
        <v>4</v>
      </c>
    </row>
    <row r="58" spans="1:9" x14ac:dyDescent="0.3">
      <c r="A58">
        <v>9</v>
      </c>
      <c r="G58" t="s">
        <v>5</v>
      </c>
      <c r="H58">
        <v>0</v>
      </c>
      <c r="I58" s="2">
        <f t="shared" ref="I58" si="12">H58*10/10-10</f>
        <v>-10</v>
      </c>
    </row>
    <row r="59" spans="1:9" x14ac:dyDescent="0.3">
      <c r="G59" t="s">
        <v>6</v>
      </c>
      <c r="H59">
        <v>0</v>
      </c>
      <c r="I59" s="2">
        <f t="shared" ref="I59" si="13">H59*10/23-10</f>
        <v>-10</v>
      </c>
    </row>
    <row r="65" spans="1:9" x14ac:dyDescent="0.3">
      <c r="A65">
        <v>10</v>
      </c>
      <c r="B65">
        <v>11</v>
      </c>
      <c r="C65">
        <v>6</v>
      </c>
      <c r="D65">
        <v>6</v>
      </c>
      <c r="E65">
        <v>6</v>
      </c>
      <c r="F65">
        <v>9</v>
      </c>
      <c r="G65" t="s">
        <v>5</v>
      </c>
      <c r="H65">
        <v>0</v>
      </c>
      <c r="I65" s="2">
        <f t="shared" ref="I65" si="14">H65*10/10-10</f>
        <v>-10</v>
      </c>
    </row>
    <row r="66" spans="1:9" x14ac:dyDescent="0.3">
      <c r="B66">
        <v>2</v>
      </c>
      <c r="C66">
        <v>11</v>
      </c>
      <c r="D66">
        <v>11</v>
      </c>
      <c r="E66">
        <v>5</v>
      </c>
      <c r="F66">
        <v>11</v>
      </c>
      <c r="G66" t="s">
        <v>6</v>
      </c>
      <c r="H66">
        <v>0</v>
      </c>
      <c r="I66" s="2">
        <f t="shared" ref="I66" si="15">H66*10/23-10</f>
        <v>-10</v>
      </c>
    </row>
    <row r="67" spans="1:9" x14ac:dyDescent="0.3">
      <c r="B67">
        <v>9</v>
      </c>
      <c r="C67">
        <v>9</v>
      </c>
      <c r="D67">
        <v>5</v>
      </c>
      <c r="E67">
        <v>11</v>
      </c>
      <c r="F67">
        <v>2</v>
      </c>
    </row>
    <row r="68" spans="1:9" x14ac:dyDescent="0.3">
      <c r="B68">
        <v>6</v>
      </c>
      <c r="C68">
        <v>2</v>
      </c>
      <c r="D68">
        <v>3</v>
      </c>
      <c r="E68">
        <v>3</v>
      </c>
    </row>
    <row r="69" spans="1:9" x14ac:dyDescent="0.3">
      <c r="B69">
        <v>8</v>
      </c>
      <c r="C69">
        <v>5</v>
      </c>
      <c r="D69">
        <v>2</v>
      </c>
      <c r="E69">
        <v>8</v>
      </c>
    </row>
    <row r="70" spans="1:9" x14ac:dyDescent="0.3">
      <c r="B70">
        <v>3</v>
      </c>
      <c r="C70">
        <v>8</v>
      </c>
      <c r="D70">
        <v>9</v>
      </c>
      <c r="E70">
        <v>12</v>
      </c>
    </row>
    <row r="72" spans="1:9" x14ac:dyDescent="0.3">
      <c r="A72">
        <v>11</v>
      </c>
      <c r="B72">
        <v>6</v>
      </c>
      <c r="C72">
        <v>6</v>
      </c>
      <c r="D72">
        <v>12</v>
      </c>
      <c r="E72">
        <v>4</v>
      </c>
      <c r="G72" t="s">
        <v>5</v>
      </c>
      <c r="H72">
        <v>0</v>
      </c>
      <c r="I72" s="2">
        <f t="shared" ref="I72" si="16">H72*10/10-10</f>
        <v>-10</v>
      </c>
    </row>
    <row r="73" spans="1:9" x14ac:dyDescent="0.3">
      <c r="B73">
        <v>10</v>
      </c>
      <c r="C73">
        <v>2</v>
      </c>
      <c r="D73">
        <v>4</v>
      </c>
      <c r="E73">
        <v>6</v>
      </c>
      <c r="G73" t="s">
        <v>6</v>
      </c>
      <c r="H73">
        <v>0</v>
      </c>
      <c r="I73" s="2">
        <f t="shared" ref="I73" si="17">H73*10/23-10</f>
        <v>-10</v>
      </c>
    </row>
    <row r="74" spans="1:9" x14ac:dyDescent="0.3">
      <c r="B74">
        <v>5</v>
      </c>
      <c r="C74">
        <v>9</v>
      </c>
      <c r="D74">
        <v>9</v>
      </c>
      <c r="E74">
        <v>9</v>
      </c>
    </row>
    <row r="75" spans="1:9" x14ac:dyDescent="0.3">
      <c r="B75">
        <v>3</v>
      </c>
      <c r="C75">
        <v>10</v>
      </c>
      <c r="D75">
        <v>6</v>
      </c>
      <c r="E75">
        <v>12</v>
      </c>
    </row>
    <row r="76" spans="1:9" x14ac:dyDescent="0.3">
      <c r="B76">
        <v>8</v>
      </c>
      <c r="C76">
        <v>5</v>
      </c>
      <c r="D76">
        <v>5</v>
      </c>
      <c r="E76">
        <v>8</v>
      </c>
    </row>
    <row r="77" spans="1:9" x14ac:dyDescent="0.3">
      <c r="B77">
        <v>2</v>
      </c>
      <c r="C77">
        <v>7</v>
      </c>
      <c r="D77">
        <v>3</v>
      </c>
      <c r="E77">
        <v>3</v>
      </c>
    </row>
    <row r="78" spans="1:9" x14ac:dyDescent="0.3">
      <c r="D78">
        <v>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abSelected="1" workbookViewId="0">
      <pane ySplit="1" topLeftCell="A2" activePane="bottomLeft" state="frozen"/>
      <selection pane="bottomLeft" activeCell="G12" sqref="G12"/>
    </sheetView>
  </sheetViews>
  <sheetFormatPr defaultRowHeight="17.399999999999999" x14ac:dyDescent="0.4"/>
  <cols>
    <col min="1" max="1" width="3.3984375" bestFit="1" customWidth="1"/>
    <col min="2" max="2" width="5.796875" customWidth="1"/>
    <col min="3" max="3" width="5.19921875" bestFit="1" customWidth="1"/>
    <col min="4" max="4" width="5.5" bestFit="1" customWidth="1"/>
    <col min="5" max="5" width="6.59765625" customWidth="1"/>
    <col min="7" max="7" width="5.5" customWidth="1"/>
    <col min="8" max="8" width="5.19921875" bestFit="1" customWidth="1"/>
    <col min="9" max="9" width="5.5" bestFit="1" customWidth="1"/>
    <col min="10" max="10" width="6.59765625" customWidth="1"/>
    <col min="14" max="15" width="13" customWidth="1"/>
    <col min="16" max="16" width="11.796875" customWidth="1"/>
  </cols>
  <sheetData>
    <row r="1" spans="1:17" x14ac:dyDescent="0.4">
      <c r="B1" t="s">
        <v>0</v>
      </c>
      <c r="C1" t="s">
        <v>1</v>
      </c>
      <c r="E1">
        <f>SUM(E2:E300)/7</f>
        <v>-150</v>
      </c>
      <c r="H1" t="s">
        <v>1</v>
      </c>
      <c r="J1">
        <f>SUM(J2:J300)/7</f>
        <v>-150</v>
      </c>
      <c r="N1" t="s">
        <v>101</v>
      </c>
      <c r="P1" t="s">
        <v>102</v>
      </c>
    </row>
    <row r="2" spans="1:17" x14ac:dyDescent="0.4">
      <c r="A2">
        <v>1</v>
      </c>
      <c r="C2" t="s">
        <v>80</v>
      </c>
      <c r="D2">
        <v>0</v>
      </c>
      <c r="E2">
        <f>D2*10/55-10</f>
        <v>-10</v>
      </c>
      <c r="F2" s="2">
        <f>E2+E9+E16+E23+E30+E37+E44+E51+E58+E65+E72+E79+E86+E93+E100</f>
        <v>-150</v>
      </c>
      <c r="H2" t="s">
        <v>80</v>
      </c>
      <c r="I2">
        <v>0</v>
      </c>
      <c r="J2">
        <f>I2*10/55-10</f>
        <v>-10</v>
      </c>
      <c r="K2" s="2">
        <f>J2+J9+J16+J23+J30+J37+J44+J51+J58+J65+J72+J79+J86+J93+J100</f>
        <v>-150</v>
      </c>
      <c r="M2">
        <v>1</v>
      </c>
      <c r="N2" s="4" t="s">
        <v>97</v>
      </c>
      <c r="O2" s="5" t="s">
        <v>118</v>
      </c>
      <c r="P2" t="s">
        <v>100</v>
      </c>
      <c r="Q2" s="3" t="s">
        <v>127</v>
      </c>
    </row>
    <row r="3" spans="1:17" x14ac:dyDescent="0.4">
      <c r="C3" t="s">
        <v>81</v>
      </c>
      <c r="D3">
        <v>0</v>
      </c>
      <c r="E3">
        <f>D3*10/6-10</f>
        <v>-10</v>
      </c>
      <c r="F3" s="2">
        <f t="shared" ref="F3:F8" si="0">E3+E10+E17+E24+E31+E38+E45+E52+E59+E66+E73+E80+E87+E94+E101</f>
        <v>-150</v>
      </c>
      <c r="H3" t="s">
        <v>81</v>
      </c>
      <c r="I3">
        <v>0</v>
      </c>
      <c r="J3">
        <f>I3*10/6-10</f>
        <v>-10</v>
      </c>
      <c r="K3" s="2">
        <f t="shared" ref="K3:K8" si="1">J3+J10+J17+J24+J31+J38+J45+J52+J59+J66+J73+J80+J87+J94+J101</f>
        <v>-150</v>
      </c>
      <c r="M3">
        <v>2</v>
      </c>
      <c r="N3" t="s">
        <v>98</v>
      </c>
      <c r="O3" s="3" t="s">
        <v>119</v>
      </c>
      <c r="P3" t="s">
        <v>104</v>
      </c>
      <c r="Q3" s="3" t="s">
        <v>128</v>
      </c>
    </row>
    <row r="4" spans="1:17" x14ac:dyDescent="0.4">
      <c r="C4" t="s">
        <v>82</v>
      </c>
      <c r="D4">
        <v>0</v>
      </c>
      <c r="E4">
        <f>D4*10/6-10</f>
        <v>-10</v>
      </c>
      <c r="F4" s="2">
        <f t="shared" si="0"/>
        <v>-150</v>
      </c>
      <c r="H4" t="s">
        <v>82</v>
      </c>
      <c r="I4">
        <v>0</v>
      </c>
      <c r="J4">
        <f>I4*10/6-10</f>
        <v>-10</v>
      </c>
      <c r="K4" s="2">
        <f t="shared" si="1"/>
        <v>-150</v>
      </c>
      <c r="M4">
        <v>3</v>
      </c>
      <c r="N4" s="4" t="s">
        <v>99</v>
      </c>
      <c r="O4" s="5" t="s">
        <v>120</v>
      </c>
      <c r="P4" s="4" t="s">
        <v>105</v>
      </c>
      <c r="Q4" s="5" t="s">
        <v>129</v>
      </c>
    </row>
    <row r="5" spans="1:17" x14ac:dyDescent="0.4">
      <c r="C5" t="s">
        <v>83</v>
      </c>
      <c r="D5">
        <v>0</v>
      </c>
      <c r="E5">
        <f>D5*10/6-10</f>
        <v>-10</v>
      </c>
      <c r="F5" s="2">
        <f t="shared" si="0"/>
        <v>-150</v>
      </c>
      <c r="H5" t="s">
        <v>83</v>
      </c>
      <c r="I5">
        <v>0</v>
      </c>
      <c r="J5">
        <f>I5*10/6-10</f>
        <v>-10</v>
      </c>
      <c r="K5" s="2">
        <f t="shared" si="1"/>
        <v>-150</v>
      </c>
      <c r="M5">
        <v>4</v>
      </c>
      <c r="N5" t="s">
        <v>103</v>
      </c>
      <c r="O5" s="3" t="s">
        <v>121</v>
      </c>
      <c r="P5" s="6" t="s">
        <v>107</v>
      </c>
      <c r="Q5" s="7" t="s">
        <v>130</v>
      </c>
    </row>
    <row r="6" spans="1:17" x14ac:dyDescent="0.4">
      <c r="C6" t="s">
        <v>84</v>
      </c>
      <c r="D6">
        <v>0</v>
      </c>
      <c r="E6">
        <f>D6*10/48-10</f>
        <v>-10</v>
      </c>
      <c r="F6" s="2">
        <f t="shared" si="0"/>
        <v>-150</v>
      </c>
      <c r="H6" t="s">
        <v>84</v>
      </c>
      <c r="I6">
        <v>0</v>
      </c>
      <c r="J6">
        <f>I6*10/48-10</f>
        <v>-10</v>
      </c>
      <c r="K6" s="2">
        <f t="shared" si="1"/>
        <v>-150</v>
      </c>
      <c r="M6">
        <v>5</v>
      </c>
      <c r="N6" t="s">
        <v>106</v>
      </c>
      <c r="O6" s="3" t="s">
        <v>122</v>
      </c>
    </row>
    <row r="7" spans="1:17" x14ac:dyDescent="0.4">
      <c r="C7" t="s">
        <v>85</v>
      </c>
      <c r="D7">
        <v>0</v>
      </c>
      <c r="E7">
        <f>D7*10/6-10</f>
        <v>-10</v>
      </c>
      <c r="F7" s="2">
        <f t="shared" si="0"/>
        <v>-150</v>
      </c>
      <c r="H7" t="s">
        <v>85</v>
      </c>
      <c r="I7">
        <v>0</v>
      </c>
      <c r="J7">
        <f>I7*10/6-10</f>
        <v>-10</v>
      </c>
      <c r="K7" s="2">
        <f t="shared" si="1"/>
        <v>-150</v>
      </c>
      <c r="M7">
        <v>6</v>
      </c>
      <c r="N7" s="4" t="s">
        <v>108</v>
      </c>
      <c r="O7" s="5" t="s">
        <v>123</v>
      </c>
    </row>
    <row r="8" spans="1:17" x14ac:dyDescent="0.4">
      <c r="C8" t="s">
        <v>86</v>
      </c>
      <c r="D8">
        <v>0</v>
      </c>
      <c r="E8">
        <f>D8*10-10</f>
        <v>-10</v>
      </c>
      <c r="F8" s="2">
        <f t="shared" si="0"/>
        <v>-150</v>
      </c>
      <c r="H8" t="s">
        <v>86</v>
      </c>
      <c r="I8">
        <v>0</v>
      </c>
      <c r="J8">
        <f>I8*10-10</f>
        <v>-10</v>
      </c>
      <c r="K8" s="2">
        <f t="shared" si="1"/>
        <v>-150</v>
      </c>
      <c r="M8">
        <v>7</v>
      </c>
      <c r="N8" s="4" t="s">
        <v>109</v>
      </c>
      <c r="O8" s="5" t="s">
        <v>124</v>
      </c>
    </row>
    <row r="9" spans="1:17" x14ac:dyDescent="0.4">
      <c r="A9">
        <v>2</v>
      </c>
      <c r="C9" t="s">
        <v>80</v>
      </c>
      <c r="D9">
        <v>0</v>
      </c>
      <c r="E9">
        <f t="shared" ref="E9" si="2">D9*10/55-10</f>
        <v>-10</v>
      </c>
      <c r="H9" t="s">
        <v>80</v>
      </c>
      <c r="I9">
        <v>0</v>
      </c>
      <c r="J9">
        <f t="shared" ref="J9" si="3">I9*10/55-10</f>
        <v>-10</v>
      </c>
      <c r="M9">
        <v>8</v>
      </c>
      <c r="N9" s="6" t="s">
        <v>110</v>
      </c>
      <c r="O9" s="7" t="s">
        <v>125</v>
      </c>
    </row>
    <row r="10" spans="1:17" x14ac:dyDescent="0.4">
      <c r="C10" t="s">
        <v>81</v>
      </c>
      <c r="D10">
        <v>0</v>
      </c>
      <c r="E10">
        <f t="shared" ref="E10:E12" si="4">D10*10/6-10</f>
        <v>-10</v>
      </c>
      <c r="H10" t="s">
        <v>81</v>
      </c>
      <c r="I10">
        <v>0</v>
      </c>
      <c r="J10">
        <f t="shared" ref="J10:J12" si="5">I10*10/6-10</f>
        <v>-10</v>
      </c>
      <c r="M10">
        <v>9</v>
      </c>
      <c r="N10" t="s">
        <v>111</v>
      </c>
      <c r="O10" s="3" t="s">
        <v>126</v>
      </c>
    </row>
    <row r="11" spans="1:17" x14ac:dyDescent="0.4">
      <c r="C11" t="s">
        <v>82</v>
      </c>
      <c r="D11">
        <v>0</v>
      </c>
      <c r="E11">
        <f t="shared" si="4"/>
        <v>-10</v>
      </c>
      <c r="H11" t="s">
        <v>82</v>
      </c>
      <c r="I11">
        <v>0</v>
      </c>
      <c r="J11">
        <f t="shared" si="5"/>
        <v>-10</v>
      </c>
      <c r="M11">
        <v>10</v>
      </c>
      <c r="N11" t="s">
        <v>112</v>
      </c>
      <c r="O11" s="3" t="s">
        <v>131</v>
      </c>
    </row>
    <row r="12" spans="1:17" x14ac:dyDescent="0.4">
      <c r="C12" t="s">
        <v>83</v>
      </c>
      <c r="D12">
        <v>0</v>
      </c>
      <c r="E12">
        <f t="shared" si="4"/>
        <v>-10</v>
      </c>
      <c r="H12" t="s">
        <v>83</v>
      </c>
      <c r="I12">
        <v>0</v>
      </c>
      <c r="J12">
        <f t="shared" si="5"/>
        <v>-10</v>
      </c>
      <c r="M12">
        <v>11</v>
      </c>
      <c r="N12" t="s">
        <v>113</v>
      </c>
      <c r="O12" s="3" t="s">
        <v>132</v>
      </c>
    </row>
    <row r="13" spans="1:17" x14ac:dyDescent="0.4">
      <c r="C13" t="s">
        <v>84</v>
      </c>
      <c r="D13">
        <v>0</v>
      </c>
      <c r="E13">
        <f t="shared" ref="E13" si="6">D13*10/48-10</f>
        <v>-10</v>
      </c>
      <c r="H13" t="s">
        <v>84</v>
      </c>
      <c r="I13">
        <v>0</v>
      </c>
      <c r="J13">
        <f t="shared" ref="J13" si="7">I13*10/48-10</f>
        <v>-10</v>
      </c>
      <c r="M13">
        <v>12</v>
      </c>
      <c r="N13" t="s">
        <v>114</v>
      </c>
      <c r="O13" s="3" t="s">
        <v>133</v>
      </c>
    </row>
    <row r="14" spans="1:17" x14ac:dyDescent="0.4">
      <c r="C14" t="s">
        <v>85</v>
      </c>
      <c r="D14">
        <v>0</v>
      </c>
      <c r="E14">
        <f t="shared" ref="E14" si="8">D14*10/6-10</f>
        <v>-10</v>
      </c>
      <c r="H14" t="s">
        <v>85</v>
      </c>
      <c r="I14">
        <v>0</v>
      </c>
      <c r="J14">
        <f t="shared" ref="J14" si="9">I14*10/6-10</f>
        <v>-10</v>
      </c>
      <c r="M14">
        <v>13</v>
      </c>
      <c r="N14" t="s">
        <v>115</v>
      </c>
    </row>
    <row r="15" spans="1:17" x14ac:dyDescent="0.4">
      <c r="C15" t="s">
        <v>86</v>
      </c>
      <c r="D15">
        <v>0</v>
      </c>
      <c r="E15">
        <f t="shared" ref="E15" si="10">D15*10-10</f>
        <v>-10</v>
      </c>
      <c r="H15" t="s">
        <v>86</v>
      </c>
      <c r="I15">
        <v>0</v>
      </c>
      <c r="J15">
        <f t="shared" ref="J15" si="11">I15*10-10</f>
        <v>-10</v>
      </c>
      <c r="M15">
        <v>14</v>
      </c>
      <c r="N15" t="s">
        <v>116</v>
      </c>
    </row>
    <row r="16" spans="1:17" x14ac:dyDescent="0.4">
      <c r="A16">
        <v>3</v>
      </c>
      <c r="C16" t="s">
        <v>80</v>
      </c>
      <c r="D16">
        <v>0</v>
      </c>
      <c r="E16">
        <f t="shared" ref="E16" si="12">D16*10/55-10</f>
        <v>-10</v>
      </c>
      <c r="H16" t="s">
        <v>80</v>
      </c>
      <c r="I16">
        <v>0</v>
      </c>
      <c r="J16">
        <f t="shared" ref="J16" si="13">I16*10/55-10</f>
        <v>-10</v>
      </c>
      <c r="M16">
        <v>15</v>
      </c>
      <c r="N16" t="s">
        <v>117</v>
      </c>
    </row>
    <row r="17" spans="1:16" x14ac:dyDescent="0.4">
      <c r="C17" t="s">
        <v>81</v>
      </c>
      <c r="D17">
        <v>0</v>
      </c>
      <c r="E17">
        <f t="shared" ref="E17:E19" si="14">D17*10/6-10</f>
        <v>-10</v>
      </c>
      <c r="H17" t="s">
        <v>81</v>
      </c>
      <c r="I17">
        <v>0</v>
      </c>
      <c r="J17">
        <f t="shared" ref="J17:J19" si="15">I17*10/6-10</f>
        <v>-10</v>
      </c>
      <c r="N17" s="4">
        <f>(50+151+50+382)/60 - 12</f>
        <v>-1.4499999999999993</v>
      </c>
      <c r="P17" s="4">
        <f>172/60 - 4</f>
        <v>-1.1333333333333333</v>
      </c>
    </row>
    <row r="18" spans="1:16" x14ac:dyDescent="0.4">
      <c r="C18" t="s">
        <v>82</v>
      </c>
      <c r="D18">
        <v>0</v>
      </c>
      <c r="E18">
        <f t="shared" si="14"/>
        <v>-10</v>
      </c>
      <c r="H18" t="s">
        <v>82</v>
      </c>
      <c r="I18">
        <v>0</v>
      </c>
      <c r="J18">
        <f t="shared" si="15"/>
        <v>-10</v>
      </c>
      <c r="N18" s="6">
        <f>(50+151+50+382+77)/120-12</f>
        <v>-6.083333333333333</v>
      </c>
      <c r="P18" s="6">
        <f>(172+488)/120-4</f>
        <v>1.5</v>
      </c>
    </row>
    <row r="19" spans="1:16" x14ac:dyDescent="0.4">
      <c r="C19" t="s">
        <v>83</v>
      </c>
      <c r="D19">
        <v>0</v>
      </c>
      <c r="E19">
        <f t="shared" si="14"/>
        <v>-10</v>
      </c>
      <c r="H19" t="s">
        <v>83</v>
      </c>
      <c r="I19">
        <v>0</v>
      </c>
      <c r="J19">
        <f t="shared" si="15"/>
        <v>-10</v>
      </c>
    </row>
    <row r="20" spans="1:16" x14ac:dyDescent="0.4">
      <c r="C20" t="s">
        <v>84</v>
      </c>
      <c r="D20">
        <v>0</v>
      </c>
      <c r="E20">
        <f t="shared" ref="E20" si="16">D20*10/48-10</f>
        <v>-10</v>
      </c>
      <c r="H20" t="s">
        <v>84</v>
      </c>
      <c r="I20">
        <v>0</v>
      </c>
      <c r="J20">
        <f t="shared" ref="J20" si="17">I20*10/48-10</f>
        <v>-10</v>
      </c>
    </row>
    <row r="21" spans="1:16" x14ac:dyDescent="0.4">
      <c r="C21" t="s">
        <v>85</v>
      </c>
      <c r="D21">
        <v>0</v>
      </c>
      <c r="E21">
        <f t="shared" ref="E21" si="18">D21*10/6-10</f>
        <v>-10</v>
      </c>
      <c r="H21" t="s">
        <v>85</v>
      </c>
      <c r="I21">
        <v>0</v>
      </c>
      <c r="J21">
        <f t="shared" ref="J21" si="19">I21*10/6-10</f>
        <v>-10</v>
      </c>
    </row>
    <row r="22" spans="1:16" x14ac:dyDescent="0.4">
      <c r="C22" t="s">
        <v>86</v>
      </c>
      <c r="D22">
        <v>0</v>
      </c>
      <c r="E22">
        <f t="shared" ref="E22" si="20">D22*10-10</f>
        <v>-10</v>
      </c>
      <c r="H22" t="s">
        <v>86</v>
      </c>
      <c r="I22">
        <v>0</v>
      </c>
      <c r="J22">
        <f t="shared" ref="J22" si="21">I22*10-10</f>
        <v>-10</v>
      </c>
    </row>
    <row r="23" spans="1:16" x14ac:dyDescent="0.4">
      <c r="A23">
        <v>4</v>
      </c>
      <c r="C23" t="s">
        <v>80</v>
      </c>
      <c r="D23">
        <v>0</v>
      </c>
      <c r="E23">
        <f t="shared" ref="E23" si="22">D23*10/55-10</f>
        <v>-10</v>
      </c>
      <c r="H23" t="s">
        <v>80</v>
      </c>
      <c r="I23">
        <v>0</v>
      </c>
      <c r="J23">
        <f t="shared" ref="J23" si="23">I23*10/55-10</f>
        <v>-10</v>
      </c>
    </row>
    <row r="24" spans="1:16" x14ac:dyDescent="0.4">
      <c r="C24" t="s">
        <v>81</v>
      </c>
      <c r="D24">
        <v>0</v>
      </c>
      <c r="E24">
        <f t="shared" ref="E24:E26" si="24">D24*10/6-10</f>
        <v>-10</v>
      </c>
      <c r="H24" t="s">
        <v>81</v>
      </c>
      <c r="I24">
        <v>0</v>
      </c>
      <c r="J24">
        <f t="shared" ref="J24:J26" si="25">I24*10/6-10</f>
        <v>-10</v>
      </c>
    </row>
    <row r="25" spans="1:16" x14ac:dyDescent="0.4">
      <c r="C25" t="s">
        <v>82</v>
      </c>
      <c r="D25">
        <v>0</v>
      </c>
      <c r="E25">
        <f t="shared" si="24"/>
        <v>-10</v>
      </c>
      <c r="H25" t="s">
        <v>82</v>
      </c>
      <c r="I25">
        <v>0</v>
      </c>
      <c r="J25">
        <f t="shared" si="25"/>
        <v>-10</v>
      </c>
    </row>
    <row r="26" spans="1:16" x14ac:dyDescent="0.4">
      <c r="C26" t="s">
        <v>83</v>
      </c>
      <c r="D26">
        <v>0</v>
      </c>
      <c r="E26">
        <f t="shared" si="24"/>
        <v>-10</v>
      </c>
      <c r="H26" t="s">
        <v>83</v>
      </c>
      <c r="I26">
        <v>0</v>
      </c>
      <c r="J26">
        <f t="shared" si="25"/>
        <v>-10</v>
      </c>
    </row>
    <row r="27" spans="1:16" x14ac:dyDescent="0.4">
      <c r="C27" t="s">
        <v>84</v>
      </c>
      <c r="D27">
        <v>0</v>
      </c>
      <c r="E27">
        <f t="shared" ref="E27" si="26">D27*10/48-10</f>
        <v>-10</v>
      </c>
      <c r="H27" t="s">
        <v>84</v>
      </c>
      <c r="I27">
        <v>0</v>
      </c>
      <c r="J27">
        <f t="shared" ref="J27" si="27">I27*10/48-10</f>
        <v>-10</v>
      </c>
    </row>
    <row r="28" spans="1:16" x14ac:dyDescent="0.4">
      <c r="C28" t="s">
        <v>85</v>
      </c>
      <c r="D28">
        <v>0</v>
      </c>
      <c r="E28">
        <f t="shared" ref="E28" si="28">D28*10/6-10</f>
        <v>-10</v>
      </c>
      <c r="H28" t="s">
        <v>85</v>
      </c>
      <c r="I28">
        <v>0</v>
      </c>
      <c r="J28">
        <f t="shared" ref="J28" si="29">I28*10/6-10</f>
        <v>-10</v>
      </c>
    </row>
    <row r="29" spans="1:16" x14ac:dyDescent="0.4">
      <c r="C29" t="s">
        <v>86</v>
      </c>
      <c r="D29">
        <v>0</v>
      </c>
      <c r="E29">
        <f t="shared" ref="E29" si="30">D29*10-10</f>
        <v>-10</v>
      </c>
      <c r="H29" t="s">
        <v>86</v>
      </c>
      <c r="I29">
        <v>0</v>
      </c>
      <c r="J29">
        <f t="shared" ref="J29" si="31">I29*10-10</f>
        <v>-10</v>
      </c>
    </row>
    <row r="30" spans="1:16" x14ac:dyDescent="0.4">
      <c r="A30">
        <v>5</v>
      </c>
      <c r="C30" t="s">
        <v>80</v>
      </c>
      <c r="E30">
        <f t="shared" ref="E30" si="32">D30*10/55-10</f>
        <v>-10</v>
      </c>
      <c r="H30" t="s">
        <v>80</v>
      </c>
      <c r="J30">
        <f t="shared" ref="J30" si="33">I30*10/55-10</f>
        <v>-10</v>
      </c>
    </row>
    <row r="31" spans="1:16" x14ac:dyDescent="0.4">
      <c r="C31" t="s">
        <v>81</v>
      </c>
      <c r="E31">
        <f t="shared" ref="E31:E33" si="34">D31*10/6-10</f>
        <v>-10</v>
      </c>
      <c r="H31" t="s">
        <v>81</v>
      </c>
      <c r="J31">
        <f t="shared" ref="J31:J33" si="35">I31*10/6-10</f>
        <v>-10</v>
      </c>
    </row>
    <row r="32" spans="1:16" x14ac:dyDescent="0.4">
      <c r="C32" t="s">
        <v>82</v>
      </c>
      <c r="E32">
        <f t="shared" si="34"/>
        <v>-10</v>
      </c>
      <c r="H32" t="s">
        <v>82</v>
      </c>
      <c r="J32">
        <f t="shared" si="35"/>
        <v>-10</v>
      </c>
    </row>
    <row r="33" spans="1:10" x14ac:dyDescent="0.4">
      <c r="C33" t="s">
        <v>83</v>
      </c>
      <c r="E33">
        <f t="shared" si="34"/>
        <v>-10</v>
      </c>
      <c r="H33" t="s">
        <v>83</v>
      </c>
      <c r="J33">
        <f t="shared" si="35"/>
        <v>-10</v>
      </c>
    </row>
    <row r="34" spans="1:10" x14ac:dyDescent="0.4">
      <c r="C34" t="s">
        <v>84</v>
      </c>
      <c r="E34">
        <f t="shared" ref="E34" si="36">D34*10/48-10</f>
        <v>-10</v>
      </c>
      <c r="H34" t="s">
        <v>84</v>
      </c>
      <c r="J34">
        <f t="shared" ref="J34" si="37">I34*10/48-10</f>
        <v>-10</v>
      </c>
    </row>
    <row r="35" spans="1:10" x14ac:dyDescent="0.4">
      <c r="C35" t="s">
        <v>85</v>
      </c>
      <c r="E35">
        <f t="shared" ref="E35" si="38">D35*10/6-10</f>
        <v>-10</v>
      </c>
      <c r="H35" t="s">
        <v>85</v>
      </c>
      <c r="J35">
        <f t="shared" ref="J35" si="39">I35*10/6-10</f>
        <v>-10</v>
      </c>
    </row>
    <row r="36" spans="1:10" x14ac:dyDescent="0.4">
      <c r="C36" t="s">
        <v>86</v>
      </c>
      <c r="E36">
        <f t="shared" ref="E36" si="40">D36*10-10</f>
        <v>-10</v>
      </c>
      <c r="H36" t="s">
        <v>86</v>
      </c>
      <c r="J36">
        <f t="shared" ref="J36" si="41">I36*10-10</f>
        <v>-10</v>
      </c>
    </row>
    <row r="37" spans="1:10" x14ac:dyDescent="0.4">
      <c r="A37">
        <v>6</v>
      </c>
      <c r="C37" t="s">
        <v>80</v>
      </c>
      <c r="E37">
        <f t="shared" ref="E37" si="42">D37*10/55-10</f>
        <v>-10</v>
      </c>
      <c r="H37" t="s">
        <v>80</v>
      </c>
      <c r="J37">
        <f t="shared" ref="J37" si="43">I37*10/55-10</f>
        <v>-10</v>
      </c>
    </row>
    <row r="38" spans="1:10" x14ac:dyDescent="0.4">
      <c r="C38" t="s">
        <v>81</v>
      </c>
      <c r="E38">
        <f t="shared" ref="E38:E40" si="44">D38*10/6-10</f>
        <v>-10</v>
      </c>
      <c r="H38" t="s">
        <v>81</v>
      </c>
      <c r="J38">
        <f t="shared" ref="J38:J40" si="45">I38*10/6-10</f>
        <v>-10</v>
      </c>
    </row>
    <row r="39" spans="1:10" x14ac:dyDescent="0.4">
      <c r="C39" t="s">
        <v>82</v>
      </c>
      <c r="E39">
        <f t="shared" si="44"/>
        <v>-10</v>
      </c>
      <c r="H39" t="s">
        <v>82</v>
      </c>
      <c r="J39">
        <f t="shared" si="45"/>
        <v>-10</v>
      </c>
    </row>
    <row r="40" spans="1:10" x14ac:dyDescent="0.4">
      <c r="C40" t="s">
        <v>83</v>
      </c>
      <c r="E40">
        <f t="shared" si="44"/>
        <v>-10</v>
      </c>
      <c r="H40" t="s">
        <v>83</v>
      </c>
      <c r="J40">
        <f t="shared" si="45"/>
        <v>-10</v>
      </c>
    </row>
    <row r="41" spans="1:10" x14ac:dyDescent="0.4">
      <c r="C41" t="s">
        <v>84</v>
      </c>
      <c r="E41">
        <f t="shared" ref="E41" si="46">D41*10/48-10</f>
        <v>-10</v>
      </c>
      <c r="H41" t="s">
        <v>84</v>
      </c>
      <c r="J41">
        <f t="shared" ref="J41" si="47">I41*10/48-10</f>
        <v>-10</v>
      </c>
    </row>
    <row r="42" spans="1:10" x14ac:dyDescent="0.4">
      <c r="C42" t="s">
        <v>85</v>
      </c>
      <c r="E42">
        <f t="shared" ref="E42" si="48">D42*10/6-10</f>
        <v>-10</v>
      </c>
      <c r="H42" t="s">
        <v>85</v>
      </c>
      <c r="J42">
        <f t="shared" ref="J42" si="49">I42*10/6-10</f>
        <v>-10</v>
      </c>
    </row>
    <row r="43" spans="1:10" x14ac:dyDescent="0.4">
      <c r="C43" t="s">
        <v>86</v>
      </c>
      <c r="E43">
        <f t="shared" ref="E43" si="50">D43*10-10</f>
        <v>-10</v>
      </c>
      <c r="H43" t="s">
        <v>86</v>
      </c>
      <c r="J43">
        <f t="shared" ref="J43" si="51">I43*10-10</f>
        <v>-10</v>
      </c>
    </row>
    <row r="44" spans="1:10" x14ac:dyDescent="0.4">
      <c r="A44">
        <v>7</v>
      </c>
      <c r="C44" t="s">
        <v>80</v>
      </c>
      <c r="E44">
        <f t="shared" ref="E44" si="52">D44*10/55-10</f>
        <v>-10</v>
      </c>
      <c r="H44" t="s">
        <v>80</v>
      </c>
      <c r="J44">
        <f t="shared" ref="J44" si="53">I44*10/55-10</f>
        <v>-10</v>
      </c>
    </row>
    <row r="45" spans="1:10" x14ac:dyDescent="0.4">
      <c r="C45" t="s">
        <v>81</v>
      </c>
      <c r="E45">
        <f t="shared" ref="E45:E47" si="54">D45*10/6-10</f>
        <v>-10</v>
      </c>
      <c r="H45" t="s">
        <v>81</v>
      </c>
      <c r="J45">
        <f t="shared" ref="J45:J47" si="55">I45*10/6-10</f>
        <v>-10</v>
      </c>
    </row>
    <row r="46" spans="1:10" x14ac:dyDescent="0.4">
      <c r="C46" t="s">
        <v>82</v>
      </c>
      <c r="E46">
        <f t="shared" si="54"/>
        <v>-10</v>
      </c>
      <c r="H46" t="s">
        <v>82</v>
      </c>
      <c r="J46">
        <f t="shared" si="55"/>
        <v>-10</v>
      </c>
    </row>
    <row r="47" spans="1:10" x14ac:dyDescent="0.4">
      <c r="C47" t="s">
        <v>83</v>
      </c>
      <c r="E47">
        <f t="shared" si="54"/>
        <v>-10</v>
      </c>
      <c r="H47" t="s">
        <v>83</v>
      </c>
      <c r="J47">
        <f t="shared" si="55"/>
        <v>-10</v>
      </c>
    </row>
    <row r="48" spans="1:10" x14ac:dyDescent="0.4">
      <c r="C48" t="s">
        <v>84</v>
      </c>
      <c r="E48">
        <f t="shared" ref="E48" si="56">D48*10/48-10</f>
        <v>-10</v>
      </c>
      <c r="H48" t="s">
        <v>84</v>
      </c>
      <c r="J48">
        <f t="shared" ref="J48" si="57">I48*10/48-10</f>
        <v>-10</v>
      </c>
    </row>
    <row r="49" spans="1:10" x14ac:dyDescent="0.4">
      <c r="C49" t="s">
        <v>85</v>
      </c>
      <c r="E49">
        <f t="shared" ref="E49" si="58">D49*10/6-10</f>
        <v>-10</v>
      </c>
      <c r="H49" t="s">
        <v>85</v>
      </c>
      <c r="J49">
        <f t="shared" ref="J49" si="59">I49*10/6-10</f>
        <v>-10</v>
      </c>
    </row>
    <row r="50" spans="1:10" x14ac:dyDescent="0.4">
      <c r="C50" t="s">
        <v>86</v>
      </c>
      <c r="E50">
        <f t="shared" ref="E50" si="60">D50*10-10</f>
        <v>-10</v>
      </c>
      <c r="H50" t="s">
        <v>86</v>
      </c>
      <c r="J50">
        <f t="shared" ref="J50" si="61">I50*10-10</f>
        <v>-10</v>
      </c>
    </row>
    <row r="51" spans="1:10" x14ac:dyDescent="0.4">
      <c r="A51">
        <v>8</v>
      </c>
      <c r="C51" t="s">
        <v>80</v>
      </c>
      <c r="E51">
        <f t="shared" ref="E51" si="62">D51*10/55-10</f>
        <v>-10</v>
      </c>
      <c r="H51" t="s">
        <v>80</v>
      </c>
      <c r="J51">
        <f t="shared" ref="J51" si="63">I51*10/55-10</f>
        <v>-10</v>
      </c>
    </row>
    <row r="52" spans="1:10" x14ac:dyDescent="0.4">
      <c r="C52" t="s">
        <v>81</v>
      </c>
      <c r="E52">
        <f t="shared" ref="E52:E54" si="64">D52*10/6-10</f>
        <v>-10</v>
      </c>
      <c r="H52" t="s">
        <v>81</v>
      </c>
      <c r="J52">
        <f t="shared" ref="J52:J54" si="65">I52*10/6-10</f>
        <v>-10</v>
      </c>
    </row>
    <row r="53" spans="1:10" x14ac:dyDescent="0.4">
      <c r="C53" t="s">
        <v>82</v>
      </c>
      <c r="E53">
        <f t="shared" si="64"/>
        <v>-10</v>
      </c>
      <c r="H53" t="s">
        <v>82</v>
      </c>
      <c r="J53">
        <f t="shared" si="65"/>
        <v>-10</v>
      </c>
    </row>
    <row r="54" spans="1:10" x14ac:dyDescent="0.4">
      <c r="C54" t="s">
        <v>83</v>
      </c>
      <c r="E54">
        <f t="shared" si="64"/>
        <v>-10</v>
      </c>
      <c r="H54" t="s">
        <v>83</v>
      </c>
      <c r="J54">
        <f t="shared" si="65"/>
        <v>-10</v>
      </c>
    </row>
    <row r="55" spans="1:10" x14ac:dyDescent="0.4">
      <c r="C55" t="s">
        <v>84</v>
      </c>
      <c r="E55">
        <f t="shared" ref="E55" si="66">D55*10/48-10</f>
        <v>-10</v>
      </c>
      <c r="H55" t="s">
        <v>84</v>
      </c>
      <c r="J55">
        <f t="shared" ref="J55" si="67">I55*10/48-10</f>
        <v>-10</v>
      </c>
    </row>
    <row r="56" spans="1:10" x14ac:dyDescent="0.4">
      <c r="C56" t="s">
        <v>85</v>
      </c>
      <c r="E56">
        <f t="shared" ref="E56" si="68">D56*10/6-10</f>
        <v>-10</v>
      </c>
      <c r="H56" t="s">
        <v>85</v>
      </c>
      <c r="J56">
        <f t="shared" ref="J56" si="69">I56*10/6-10</f>
        <v>-10</v>
      </c>
    </row>
    <row r="57" spans="1:10" x14ac:dyDescent="0.4">
      <c r="C57" t="s">
        <v>86</v>
      </c>
      <c r="E57">
        <f t="shared" ref="E57" si="70">D57*10-10</f>
        <v>-10</v>
      </c>
      <c r="H57" t="s">
        <v>86</v>
      </c>
      <c r="J57">
        <f t="shared" ref="J57" si="71">I57*10-10</f>
        <v>-10</v>
      </c>
    </row>
    <row r="58" spans="1:10" x14ac:dyDescent="0.4">
      <c r="A58">
        <v>9</v>
      </c>
      <c r="C58" t="s">
        <v>80</v>
      </c>
      <c r="E58">
        <f t="shared" ref="E58" si="72">D58*10/55-10</f>
        <v>-10</v>
      </c>
      <c r="H58" t="s">
        <v>80</v>
      </c>
      <c r="J58">
        <f t="shared" ref="J58" si="73">I58*10/55-10</f>
        <v>-10</v>
      </c>
    </row>
    <row r="59" spans="1:10" x14ac:dyDescent="0.4">
      <c r="C59" t="s">
        <v>81</v>
      </c>
      <c r="E59">
        <f t="shared" ref="E59:E61" si="74">D59*10/6-10</f>
        <v>-10</v>
      </c>
      <c r="H59" t="s">
        <v>81</v>
      </c>
      <c r="J59">
        <f t="shared" ref="J59:J61" si="75">I59*10/6-10</f>
        <v>-10</v>
      </c>
    </row>
    <row r="60" spans="1:10" x14ac:dyDescent="0.4">
      <c r="C60" t="s">
        <v>82</v>
      </c>
      <c r="E60">
        <f t="shared" si="74"/>
        <v>-10</v>
      </c>
      <c r="H60" t="s">
        <v>82</v>
      </c>
      <c r="J60">
        <f t="shared" si="75"/>
        <v>-10</v>
      </c>
    </row>
    <row r="61" spans="1:10" x14ac:dyDescent="0.4">
      <c r="C61" t="s">
        <v>83</v>
      </c>
      <c r="E61">
        <f t="shared" si="74"/>
        <v>-10</v>
      </c>
      <c r="H61" t="s">
        <v>83</v>
      </c>
      <c r="J61">
        <f t="shared" si="75"/>
        <v>-10</v>
      </c>
    </row>
    <row r="62" spans="1:10" x14ac:dyDescent="0.4">
      <c r="C62" t="s">
        <v>84</v>
      </c>
      <c r="E62">
        <f t="shared" ref="E62" si="76">D62*10/48-10</f>
        <v>-10</v>
      </c>
      <c r="H62" t="s">
        <v>84</v>
      </c>
      <c r="J62">
        <f t="shared" ref="J62" si="77">I62*10/48-10</f>
        <v>-10</v>
      </c>
    </row>
    <row r="63" spans="1:10" x14ac:dyDescent="0.4">
      <c r="C63" t="s">
        <v>85</v>
      </c>
      <c r="E63">
        <f t="shared" ref="E63" si="78">D63*10/6-10</f>
        <v>-10</v>
      </c>
      <c r="H63" t="s">
        <v>85</v>
      </c>
      <c r="J63">
        <f t="shared" ref="J63" si="79">I63*10/6-10</f>
        <v>-10</v>
      </c>
    </row>
    <row r="64" spans="1:10" x14ac:dyDescent="0.4">
      <c r="C64" t="s">
        <v>86</v>
      </c>
      <c r="E64">
        <f t="shared" ref="E64" si="80">D64*10-10</f>
        <v>-10</v>
      </c>
      <c r="H64" t="s">
        <v>86</v>
      </c>
      <c r="J64">
        <f t="shared" ref="J64" si="81">I64*10-10</f>
        <v>-10</v>
      </c>
    </row>
    <row r="65" spans="1:10" x14ac:dyDescent="0.4">
      <c r="A65">
        <v>10</v>
      </c>
      <c r="C65" t="s">
        <v>80</v>
      </c>
      <c r="E65">
        <f t="shared" ref="E65" si="82">D65*10/55-10</f>
        <v>-10</v>
      </c>
      <c r="H65" t="s">
        <v>80</v>
      </c>
      <c r="J65">
        <f t="shared" ref="J65" si="83">I65*10/55-10</f>
        <v>-10</v>
      </c>
    </row>
    <row r="66" spans="1:10" x14ac:dyDescent="0.4">
      <c r="C66" t="s">
        <v>81</v>
      </c>
      <c r="E66">
        <f t="shared" ref="E66:E68" si="84">D66*10/6-10</f>
        <v>-10</v>
      </c>
      <c r="H66" t="s">
        <v>81</v>
      </c>
      <c r="J66">
        <f t="shared" ref="J66:J68" si="85">I66*10/6-10</f>
        <v>-10</v>
      </c>
    </row>
    <row r="67" spans="1:10" x14ac:dyDescent="0.4">
      <c r="C67" t="s">
        <v>82</v>
      </c>
      <c r="E67">
        <f t="shared" si="84"/>
        <v>-10</v>
      </c>
      <c r="H67" t="s">
        <v>82</v>
      </c>
      <c r="J67">
        <f t="shared" si="85"/>
        <v>-10</v>
      </c>
    </row>
    <row r="68" spans="1:10" x14ac:dyDescent="0.4">
      <c r="C68" t="s">
        <v>83</v>
      </c>
      <c r="E68">
        <f t="shared" si="84"/>
        <v>-10</v>
      </c>
      <c r="H68" t="s">
        <v>83</v>
      </c>
      <c r="J68">
        <f t="shared" si="85"/>
        <v>-10</v>
      </c>
    </row>
    <row r="69" spans="1:10" x14ac:dyDescent="0.4">
      <c r="C69" t="s">
        <v>84</v>
      </c>
      <c r="E69">
        <f t="shared" ref="E69" si="86">D69*10/48-10</f>
        <v>-10</v>
      </c>
      <c r="H69" t="s">
        <v>84</v>
      </c>
      <c r="J69">
        <f t="shared" ref="J69" si="87">I69*10/48-10</f>
        <v>-10</v>
      </c>
    </row>
    <row r="70" spans="1:10" x14ac:dyDescent="0.4">
      <c r="C70" t="s">
        <v>85</v>
      </c>
      <c r="E70">
        <f t="shared" ref="E70" si="88">D70*10/6-10</f>
        <v>-10</v>
      </c>
      <c r="H70" t="s">
        <v>85</v>
      </c>
      <c r="J70">
        <f t="shared" ref="J70" si="89">I70*10/6-10</f>
        <v>-10</v>
      </c>
    </row>
    <row r="71" spans="1:10" x14ac:dyDescent="0.4">
      <c r="C71" t="s">
        <v>86</v>
      </c>
      <c r="E71">
        <f t="shared" ref="E71" si="90">D71*10-10</f>
        <v>-10</v>
      </c>
      <c r="H71" t="s">
        <v>86</v>
      </c>
      <c r="J71">
        <f t="shared" ref="J71" si="91">I71*10-10</f>
        <v>-10</v>
      </c>
    </row>
    <row r="72" spans="1:10" x14ac:dyDescent="0.4">
      <c r="A72">
        <v>11</v>
      </c>
      <c r="C72" t="s">
        <v>80</v>
      </c>
      <c r="E72">
        <f t="shared" ref="E72" si="92">D72*10/55-10</f>
        <v>-10</v>
      </c>
      <c r="H72" t="s">
        <v>80</v>
      </c>
      <c r="J72">
        <f t="shared" ref="J72" si="93">I72*10/55-10</f>
        <v>-10</v>
      </c>
    </row>
    <row r="73" spans="1:10" x14ac:dyDescent="0.4">
      <c r="C73" t="s">
        <v>81</v>
      </c>
      <c r="E73">
        <f t="shared" ref="E73:E75" si="94">D73*10/6-10</f>
        <v>-10</v>
      </c>
      <c r="H73" t="s">
        <v>81</v>
      </c>
      <c r="J73">
        <f t="shared" ref="J73:J75" si="95">I73*10/6-10</f>
        <v>-10</v>
      </c>
    </row>
    <row r="74" spans="1:10" x14ac:dyDescent="0.4">
      <c r="C74" t="s">
        <v>82</v>
      </c>
      <c r="E74">
        <f t="shared" si="94"/>
        <v>-10</v>
      </c>
      <c r="H74" t="s">
        <v>82</v>
      </c>
      <c r="J74">
        <f t="shared" si="95"/>
        <v>-10</v>
      </c>
    </row>
    <row r="75" spans="1:10" x14ac:dyDescent="0.4">
      <c r="C75" t="s">
        <v>83</v>
      </c>
      <c r="E75">
        <f t="shared" si="94"/>
        <v>-10</v>
      </c>
      <c r="H75" t="s">
        <v>83</v>
      </c>
      <c r="J75">
        <f t="shared" si="95"/>
        <v>-10</v>
      </c>
    </row>
    <row r="76" spans="1:10" x14ac:dyDescent="0.4">
      <c r="C76" t="s">
        <v>84</v>
      </c>
      <c r="E76">
        <f t="shared" ref="E76" si="96">D76*10/48-10</f>
        <v>-10</v>
      </c>
      <c r="H76" t="s">
        <v>84</v>
      </c>
      <c r="J76">
        <f t="shared" ref="J76" si="97">I76*10/48-10</f>
        <v>-10</v>
      </c>
    </row>
    <row r="77" spans="1:10" x14ac:dyDescent="0.4">
      <c r="C77" t="s">
        <v>85</v>
      </c>
      <c r="E77">
        <f t="shared" ref="E77" si="98">D77*10/6-10</f>
        <v>-10</v>
      </c>
      <c r="H77" t="s">
        <v>85</v>
      </c>
      <c r="J77">
        <f t="shared" ref="J77" si="99">I77*10/6-10</f>
        <v>-10</v>
      </c>
    </row>
    <row r="78" spans="1:10" x14ac:dyDescent="0.4">
      <c r="C78" t="s">
        <v>86</v>
      </c>
      <c r="E78">
        <f t="shared" ref="E78" si="100">D78*10-10</f>
        <v>-10</v>
      </c>
      <c r="H78" t="s">
        <v>86</v>
      </c>
      <c r="J78">
        <f t="shared" ref="J78" si="101">I78*10-10</f>
        <v>-10</v>
      </c>
    </row>
    <row r="79" spans="1:10" x14ac:dyDescent="0.4">
      <c r="A79">
        <v>12</v>
      </c>
      <c r="C79" t="s">
        <v>80</v>
      </c>
      <c r="E79">
        <f t="shared" ref="E79" si="102">D79*10/55-10</f>
        <v>-10</v>
      </c>
      <c r="H79" t="s">
        <v>80</v>
      </c>
      <c r="J79">
        <f t="shared" ref="J79" si="103">I79*10/55-10</f>
        <v>-10</v>
      </c>
    </row>
    <row r="80" spans="1:10" x14ac:dyDescent="0.4">
      <c r="C80" t="s">
        <v>81</v>
      </c>
      <c r="E80">
        <f t="shared" ref="E80:E82" si="104">D80*10/6-10</f>
        <v>-10</v>
      </c>
      <c r="H80" t="s">
        <v>81</v>
      </c>
      <c r="J80">
        <f t="shared" ref="J80:J82" si="105">I80*10/6-10</f>
        <v>-10</v>
      </c>
    </row>
    <row r="81" spans="1:10" x14ac:dyDescent="0.4">
      <c r="C81" t="s">
        <v>82</v>
      </c>
      <c r="E81">
        <f t="shared" si="104"/>
        <v>-10</v>
      </c>
      <c r="H81" t="s">
        <v>82</v>
      </c>
      <c r="J81">
        <f t="shared" si="105"/>
        <v>-10</v>
      </c>
    </row>
    <row r="82" spans="1:10" x14ac:dyDescent="0.4">
      <c r="C82" t="s">
        <v>83</v>
      </c>
      <c r="E82">
        <f t="shared" si="104"/>
        <v>-10</v>
      </c>
      <c r="H82" t="s">
        <v>83</v>
      </c>
      <c r="J82">
        <f t="shared" si="105"/>
        <v>-10</v>
      </c>
    </row>
    <row r="83" spans="1:10" x14ac:dyDescent="0.4">
      <c r="C83" t="s">
        <v>84</v>
      </c>
      <c r="E83">
        <f t="shared" ref="E83" si="106">D83*10/48-10</f>
        <v>-10</v>
      </c>
      <c r="H83" t="s">
        <v>84</v>
      </c>
      <c r="J83">
        <f t="shared" ref="J83" si="107">I83*10/48-10</f>
        <v>-10</v>
      </c>
    </row>
    <row r="84" spans="1:10" x14ac:dyDescent="0.4">
      <c r="C84" t="s">
        <v>85</v>
      </c>
      <c r="E84">
        <f t="shared" ref="E84" si="108">D84*10/6-10</f>
        <v>-10</v>
      </c>
      <c r="H84" t="s">
        <v>85</v>
      </c>
      <c r="J84">
        <f t="shared" ref="J84" si="109">I84*10/6-10</f>
        <v>-10</v>
      </c>
    </row>
    <row r="85" spans="1:10" x14ac:dyDescent="0.4">
      <c r="C85" t="s">
        <v>86</v>
      </c>
      <c r="E85">
        <f t="shared" ref="E85" si="110">D85*10-10</f>
        <v>-10</v>
      </c>
      <c r="H85" t="s">
        <v>86</v>
      </c>
      <c r="J85">
        <f t="shared" ref="J85" si="111">I85*10-10</f>
        <v>-10</v>
      </c>
    </row>
    <row r="86" spans="1:10" x14ac:dyDescent="0.4">
      <c r="A86">
        <v>13</v>
      </c>
      <c r="C86" t="s">
        <v>80</v>
      </c>
      <c r="E86">
        <f t="shared" ref="E86" si="112">D86*10/55-10</f>
        <v>-10</v>
      </c>
      <c r="H86" t="s">
        <v>80</v>
      </c>
      <c r="J86">
        <f t="shared" ref="J86" si="113">I86*10/55-10</f>
        <v>-10</v>
      </c>
    </row>
    <row r="87" spans="1:10" x14ac:dyDescent="0.4">
      <c r="C87" t="s">
        <v>81</v>
      </c>
      <c r="E87">
        <f t="shared" ref="E87:E89" si="114">D87*10/6-10</f>
        <v>-10</v>
      </c>
      <c r="H87" t="s">
        <v>81</v>
      </c>
      <c r="J87">
        <f t="shared" ref="J87:J89" si="115">I87*10/6-10</f>
        <v>-10</v>
      </c>
    </row>
    <row r="88" spans="1:10" x14ac:dyDescent="0.4">
      <c r="C88" t="s">
        <v>82</v>
      </c>
      <c r="E88">
        <f t="shared" si="114"/>
        <v>-10</v>
      </c>
      <c r="H88" t="s">
        <v>82</v>
      </c>
      <c r="J88">
        <f t="shared" si="115"/>
        <v>-10</v>
      </c>
    </row>
    <row r="89" spans="1:10" x14ac:dyDescent="0.4">
      <c r="C89" t="s">
        <v>83</v>
      </c>
      <c r="E89">
        <f t="shared" si="114"/>
        <v>-10</v>
      </c>
      <c r="H89" t="s">
        <v>83</v>
      </c>
      <c r="J89">
        <f t="shared" si="115"/>
        <v>-10</v>
      </c>
    </row>
    <row r="90" spans="1:10" x14ac:dyDescent="0.4">
      <c r="C90" t="s">
        <v>84</v>
      </c>
      <c r="E90">
        <f t="shared" ref="E90" si="116">D90*10/48-10</f>
        <v>-10</v>
      </c>
      <c r="H90" t="s">
        <v>84</v>
      </c>
      <c r="J90">
        <f t="shared" ref="J90" si="117">I90*10/48-10</f>
        <v>-10</v>
      </c>
    </row>
    <row r="91" spans="1:10" x14ac:dyDescent="0.4">
      <c r="C91" t="s">
        <v>85</v>
      </c>
      <c r="E91">
        <f t="shared" ref="E91" si="118">D91*10/6-10</f>
        <v>-10</v>
      </c>
      <c r="H91" t="s">
        <v>85</v>
      </c>
      <c r="J91">
        <f t="shared" ref="J91" si="119">I91*10/6-10</f>
        <v>-10</v>
      </c>
    </row>
    <row r="92" spans="1:10" x14ac:dyDescent="0.4">
      <c r="C92" t="s">
        <v>86</v>
      </c>
      <c r="E92">
        <f t="shared" ref="E92" si="120">D92*10-10</f>
        <v>-10</v>
      </c>
      <c r="H92" t="s">
        <v>86</v>
      </c>
      <c r="J92">
        <f t="shared" ref="J92" si="121">I92*10-10</f>
        <v>-10</v>
      </c>
    </row>
    <row r="93" spans="1:10" x14ac:dyDescent="0.4">
      <c r="A93">
        <v>14</v>
      </c>
      <c r="C93" t="s">
        <v>80</v>
      </c>
      <c r="E93">
        <f t="shared" ref="E93" si="122">D93*10/55-10</f>
        <v>-10</v>
      </c>
      <c r="H93" t="s">
        <v>80</v>
      </c>
      <c r="J93">
        <f t="shared" ref="J93" si="123">I93*10/55-10</f>
        <v>-10</v>
      </c>
    </row>
    <row r="94" spans="1:10" x14ac:dyDescent="0.4">
      <c r="C94" t="s">
        <v>81</v>
      </c>
      <c r="E94">
        <f t="shared" ref="E94:E96" si="124">D94*10/6-10</f>
        <v>-10</v>
      </c>
      <c r="H94" t="s">
        <v>81</v>
      </c>
      <c r="J94">
        <f t="shared" ref="J94:J96" si="125">I94*10/6-10</f>
        <v>-10</v>
      </c>
    </row>
    <row r="95" spans="1:10" x14ac:dyDescent="0.4">
      <c r="C95" t="s">
        <v>82</v>
      </c>
      <c r="E95">
        <f t="shared" si="124"/>
        <v>-10</v>
      </c>
      <c r="H95" t="s">
        <v>82</v>
      </c>
      <c r="J95">
        <f t="shared" si="125"/>
        <v>-10</v>
      </c>
    </row>
    <row r="96" spans="1:10" x14ac:dyDescent="0.4">
      <c r="C96" t="s">
        <v>83</v>
      </c>
      <c r="E96">
        <f t="shared" si="124"/>
        <v>-10</v>
      </c>
      <c r="H96" t="s">
        <v>83</v>
      </c>
      <c r="J96">
        <f t="shared" si="125"/>
        <v>-10</v>
      </c>
    </row>
    <row r="97" spans="1:10" x14ac:dyDescent="0.4">
      <c r="C97" t="s">
        <v>84</v>
      </c>
      <c r="E97">
        <f t="shared" ref="E97" si="126">D97*10/48-10</f>
        <v>-10</v>
      </c>
      <c r="H97" t="s">
        <v>84</v>
      </c>
      <c r="J97">
        <f t="shared" ref="J97" si="127">I97*10/48-10</f>
        <v>-10</v>
      </c>
    </row>
    <row r="98" spans="1:10" x14ac:dyDescent="0.4">
      <c r="C98" t="s">
        <v>85</v>
      </c>
      <c r="E98">
        <f t="shared" ref="E98" si="128">D98*10/6-10</f>
        <v>-10</v>
      </c>
      <c r="H98" t="s">
        <v>85</v>
      </c>
      <c r="J98">
        <f t="shared" ref="J98" si="129">I98*10/6-10</f>
        <v>-10</v>
      </c>
    </row>
    <row r="99" spans="1:10" x14ac:dyDescent="0.4">
      <c r="C99" t="s">
        <v>86</v>
      </c>
      <c r="E99">
        <f t="shared" ref="E99" si="130">D99*10-10</f>
        <v>-10</v>
      </c>
      <c r="H99" t="s">
        <v>86</v>
      </c>
      <c r="J99">
        <f t="shared" ref="J99" si="131">I99*10-10</f>
        <v>-10</v>
      </c>
    </row>
    <row r="100" spans="1:10" x14ac:dyDescent="0.4">
      <c r="A100">
        <v>15</v>
      </c>
      <c r="C100" t="s">
        <v>80</v>
      </c>
      <c r="E100">
        <f t="shared" ref="E100" si="132">D100*10/55-10</f>
        <v>-10</v>
      </c>
      <c r="H100" t="s">
        <v>80</v>
      </c>
      <c r="J100">
        <f t="shared" ref="J100" si="133">I100*10/55-10</f>
        <v>-10</v>
      </c>
    </row>
    <row r="101" spans="1:10" x14ac:dyDescent="0.4">
      <c r="C101" t="s">
        <v>81</v>
      </c>
      <c r="E101">
        <f t="shared" ref="E101:E103" si="134">D101*10/6-10</f>
        <v>-10</v>
      </c>
      <c r="H101" t="s">
        <v>81</v>
      </c>
      <c r="J101">
        <f t="shared" ref="J101:J103" si="135">I101*10/6-10</f>
        <v>-10</v>
      </c>
    </row>
    <row r="102" spans="1:10" x14ac:dyDescent="0.4">
      <c r="C102" t="s">
        <v>82</v>
      </c>
      <c r="E102">
        <f t="shared" si="134"/>
        <v>-10</v>
      </c>
      <c r="H102" t="s">
        <v>82</v>
      </c>
      <c r="J102">
        <f t="shared" si="135"/>
        <v>-10</v>
      </c>
    </row>
    <row r="103" spans="1:10" x14ac:dyDescent="0.4">
      <c r="C103" t="s">
        <v>83</v>
      </c>
      <c r="E103">
        <f t="shared" si="134"/>
        <v>-10</v>
      </c>
      <c r="H103" t="s">
        <v>83</v>
      </c>
      <c r="J103">
        <f t="shared" si="135"/>
        <v>-10</v>
      </c>
    </row>
    <row r="104" spans="1:10" x14ac:dyDescent="0.4">
      <c r="C104" t="s">
        <v>84</v>
      </c>
      <c r="E104">
        <f t="shared" ref="E104" si="136">D104*10/48-10</f>
        <v>-10</v>
      </c>
      <c r="H104" t="s">
        <v>84</v>
      </c>
      <c r="J104">
        <f t="shared" ref="J104" si="137">I104*10/48-10</f>
        <v>-10</v>
      </c>
    </row>
    <row r="105" spans="1:10" x14ac:dyDescent="0.4">
      <c r="C105" t="s">
        <v>85</v>
      </c>
      <c r="E105">
        <f t="shared" ref="E105" si="138">D105*10/6-10</f>
        <v>-10</v>
      </c>
      <c r="H105" t="s">
        <v>85</v>
      </c>
      <c r="J105">
        <f t="shared" ref="J105" si="139">I105*10/6-10</f>
        <v>-10</v>
      </c>
    </row>
    <row r="106" spans="1:10" x14ac:dyDescent="0.4">
      <c r="C106" t="s">
        <v>86</v>
      </c>
      <c r="E106">
        <f t="shared" ref="E106" si="140">D106*10-10</f>
        <v>-10</v>
      </c>
      <c r="H106" t="s">
        <v>86</v>
      </c>
      <c r="J106">
        <f t="shared" ref="J106" si="141">I106*10-10</f>
        <v>-10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3</vt:lpstr>
      <vt:lpstr>3_</vt:lpstr>
      <vt:lpstr>4</vt:lpstr>
      <vt:lpstr>4_</vt:lpstr>
      <vt:lpstr>10</vt:lpstr>
      <vt:lpstr>11</vt:lpstr>
      <vt:lpstr>17</vt:lpstr>
      <vt:lpstr>18</vt:lpstr>
      <vt:lpstr>24</vt:lpstr>
      <vt:lpstr>feature_importance</vt:lpstr>
      <vt:lpstr>20151205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jyyang</cp:lastModifiedBy>
  <dcterms:created xsi:type="dcterms:W3CDTF">2016-11-13T00:45:12Z</dcterms:created>
  <dcterms:modified xsi:type="dcterms:W3CDTF">2016-12-24T10:46:33Z</dcterms:modified>
</cp:coreProperties>
</file>