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\\main-2019\rf$\gchrisman\Documents\sample_data\"/>
    </mc:Choice>
  </mc:AlternateContent>
  <xr:revisionPtr revIDLastSave="0" documentId="8_{A08C3D76-0C69-4C5F-9583-5F2F7F06F1B8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Monthly Comparison" sheetId="1" r:id="rId1"/>
    <sheet name="Analysis" sheetId="2" r:id="rId2"/>
  </sheets>
  <definedNames>
    <definedName name="Convert_From">#REF!</definedName>
    <definedName name="Convert_To">#REF!</definedName>
    <definedName name="Credit">#REF!</definedName>
    <definedName name="Destination">#REF!</definedName>
    <definedName name="Destination_Acct">#REF!</definedName>
    <definedName name="Mapping">#REF!</definedName>
    <definedName name="Mapping_Values">#REF!</definedName>
    <definedName name="Paste_to_budget">#REF!</definedName>
    <definedName name="Pick_List">#REF!</definedName>
    <definedName name="_xlnm.Print_Area" localSheetId="1">Analysis!$A$1:$K$50</definedName>
    <definedName name="_xlnm.Print_Area" localSheetId="0">'Monthly Comparison'!$A$1:$AD$101</definedName>
    <definedName name="_xlnm.Print_Titles" localSheetId="0">'Monthly Comparison'!$1:$3,'Monthly Comparison'!$A:$C</definedName>
    <definedName name="Source">#REF!</definedName>
    <definedName name="Source_Acct">#REF!</definedName>
    <definedName name="Source_Values">#REF!</definedName>
    <definedName name="SS_Budge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2" l="1"/>
  <c r="H39" i="2"/>
  <c r="G32" i="2"/>
  <c r="F32" i="2"/>
  <c r="E32" i="2"/>
  <c r="D32" i="2"/>
  <c r="C32" i="2" s="1"/>
  <c r="B32" i="2"/>
  <c r="I31" i="2"/>
  <c r="H31" i="2"/>
  <c r="H30" i="2"/>
  <c r="I30" i="2" s="1"/>
  <c r="H29" i="2"/>
  <c r="I29" i="2" s="1"/>
  <c r="H28" i="2"/>
  <c r="I28" i="2" s="1"/>
  <c r="I27" i="2"/>
  <c r="H27" i="2"/>
  <c r="H26" i="2"/>
  <c r="I26" i="2" s="1"/>
  <c r="C26" i="2"/>
  <c r="I25" i="2"/>
  <c r="H25" i="2"/>
  <c r="C25" i="2"/>
  <c r="I24" i="2"/>
  <c r="H24" i="2"/>
  <c r="C24" i="2"/>
  <c r="I23" i="2"/>
  <c r="H23" i="2"/>
  <c r="I22" i="2"/>
  <c r="H22" i="2"/>
  <c r="H21" i="2"/>
  <c r="I21" i="2" s="1"/>
  <c r="I20" i="2"/>
  <c r="H20" i="2"/>
  <c r="I19" i="2"/>
  <c r="H19" i="2"/>
  <c r="C19" i="2"/>
  <c r="H18" i="2"/>
  <c r="I18" i="2" s="1"/>
  <c r="C18" i="2"/>
  <c r="H17" i="2"/>
  <c r="I17" i="2" s="1"/>
  <c r="C17" i="2"/>
  <c r="H16" i="2"/>
  <c r="I16" i="2" s="1"/>
  <c r="H15" i="2"/>
  <c r="I15" i="2" s="1"/>
  <c r="C15" i="2"/>
  <c r="H14" i="2"/>
  <c r="I14" i="2" s="1"/>
  <c r="C14" i="2"/>
  <c r="H13" i="2"/>
  <c r="I13" i="2" s="1"/>
  <c r="H12" i="2"/>
  <c r="I12" i="2" s="1"/>
  <c r="C12" i="2"/>
  <c r="B12" i="2"/>
  <c r="H11" i="2"/>
  <c r="I11" i="2" s="1"/>
  <c r="C11" i="2"/>
  <c r="I10" i="2"/>
  <c r="H10" i="2"/>
  <c r="C10" i="2"/>
  <c r="I9" i="2"/>
  <c r="H9" i="2"/>
  <c r="C9" i="2"/>
  <c r="I8" i="2"/>
  <c r="H8" i="2"/>
  <c r="C8" i="2"/>
  <c r="H7" i="2"/>
  <c r="I7" i="2" s="1"/>
  <c r="C7" i="2"/>
  <c r="H6" i="2"/>
  <c r="I6" i="2" s="1"/>
  <c r="C6" i="2"/>
  <c r="H5" i="2"/>
  <c r="I5" i="2" s="1"/>
  <c r="C5" i="2"/>
  <c r="H4" i="2"/>
  <c r="I4" i="2" s="1"/>
  <c r="C4" i="2"/>
  <c r="JX97" i="1"/>
  <c r="JW97" i="1"/>
  <c r="JV97" i="1"/>
  <c r="JU97" i="1"/>
  <c r="JT97" i="1"/>
  <c r="JS97" i="1"/>
  <c r="JR97" i="1"/>
  <c r="JQ97" i="1"/>
  <c r="JP97" i="1"/>
  <c r="JO97" i="1"/>
  <c r="JN97" i="1"/>
  <c r="JM97" i="1"/>
  <c r="JL97" i="1"/>
  <c r="JK97" i="1"/>
  <c r="JJ97" i="1"/>
  <c r="JI97" i="1"/>
  <c r="JH97" i="1"/>
  <c r="JG97" i="1"/>
  <c r="JF97" i="1"/>
  <c r="JE97" i="1"/>
  <c r="JD97" i="1"/>
  <c r="JC97" i="1"/>
  <c r="JB97" i="1"/>
  <c r="JA97" i="1"/>
  <c r="IZ97" i="1"/>
  <c r="IY97" i="1"/>
  <c r="IX97" i="1"/>
  <c r="IW97" i="1"/>
  <c r="IV97" i="1"/>
  <c r="IU97" i="1"/>
  <c r="IT97" i="1"/>
  <c r="IS97" i="1"/>
  <c r="IR97" i="1"/>
  <c r="IK97" i="1"/>
  <c r="HX97" i="1"/>
  <c r="HK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H32" i="2" l="1"/>
  <c r="I3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  <author>annica</author>
  </authors>
  <commentList>
    <comment ref="GQ87" authorId="0" shapeId="0" xr:uid="{00000000-0006-0000-0000-000001000000}">
      <text>
        <r>
          <rPr>
            <sz val="12"/>
            <rFont val="Arial"/>
          </rPr>
          <t xml:space="preserve"> :
6/09 &amp; 7/09 Meter was not read…..
</t>
        </r>
      </text>
    </comment>
    <comment ref="GR87" authorId="0" shapeId="0" xr:uid="{00000000-0006-0000-0000-000002000000}">
      <text>
        <r>
          <rPr>
            <sz val="12"/>
            <rFont val="Arial"/>
          </rPr>
          <t xml:space="preserve"> :
6/09 meter was not read…
</t>
        </r>
      </text>
    </comment>
    <comment ref="HA87" authorId="1" shapeId="0" xr:uid="{00000000-0006-0000-0000-000003000000}">
      <text>
        <r>
          <rPr>
            <sz val="12"/>
            <rFont val="Arial"/>
          </rPr>
          <t xml:space="preserve">kari:
may and june 2008 bill….was not billed in may, meter misread
</t>
        </r>
      </text>
    </comment>
    <comment ref="HB87" authorId="1" shapeId="0" xr:uid="{00000000-0006-0000-0000-000004000000}">
      <text>
        <r>
          <rPr>
            <sz val="12"/>
            <rFont val="Arial"/>
          </rPr>
          <t xml:space="preserve">kari:
may and june 2008 bill….was not billed in may, meter misread
</t>
        </r>
      </text>
    </comment>
    <comment ref="HC87" authorId="1" shapeId="0" xr:uid="{00000000-0006-0000-0000-000005000000}">
      <text>
        <r>
          <rPr>
            <sz val="12"/>
            <rFont val="Arial"/>
          </rPr>
          <t xml:space="preserve">kari:
may and june 2008 bill….was not billed in may, meter misread
</t>
        </r>
      </text>
    </comment>
    <comment ref="HD87" authorId="1" shapeId="0" xr:uid="{00000000-0006-0000-0000-000006000000}">
      <text>
        <r>
          <rPr>
            <sz val="12"/>
            <rFont val="Arial"/>
          </rPr>
          <t xml:space="preserve">kari:
may and june 2008 bill….was not billed in may, meter misread
</t>
        </r>
      </text>
    </comment>
    <comment ref="HE87" authorId="1" shapeId="0" xr:uid="{00000000-0006-0000-0000-000007000000}">
      <text>
        <r>
          <rPr>
            <sz val="12"/>
            <rFont val="Arial"/>
          </rPr>
          <t xml:space="preserve">kari:
may and june 2008 bill….was not billed in may, meter misread
</t>
        </r>
      </text>
    </comment>
    <comment ref="HF87" authorId="1" shapeId="0" xr:uid="{00000000-0006-0000-0000-000008000000}">
      <text>
        <r>
          <rPr>
            <sz val="12"/>
            <rFont val="Arial"/>
          </rPr>
          <t>annica:
Was not billed  for 
 May</t>
        </r>
      </text>
    </comment>
  </commentList>
</comments>
</file>

<file path=xl/sharedStrings.xml><?xml version="1.0" encoding="utf-8"?>
<sst xmlns="http://schemas.openxmlformats.org/spreadsheetml/2006/main" count="373" uniqueCount="191">
  <si>
    <t>PG&amp;E  ANALYSIS  2025 - 2021</t>
  </si>
  <si>
    <t>Actual Bal.</t>
  </si>
  <si>
    <t>Current Chgs</t>
  </si>
  <si>
    <t>charges</t>
  </si>
  <si>
    <t>Check</t>
  </si>
  <si>
    <t>SERVICE</t>
  </si>
  <si>
    <t>ACCT #</t>
  </si>
  <si>
    <t>PROP</t>
  </si>
  <si>
    <t>BLDG</t>
  </si>
  <si>
    <t>2008</t>
  </si>
  <si>
    <t xml:space="preserve">PROPERTY A  </t>
  </si>
  <si>
    <t>E</t>
  </si>
  <si>
    <t>1111111111-1</t>
  </si>
  <si>
    <t>5F</t>
  </si>
  <si>
    <t xml:space="preserve">PROPERTY B  </t>
  </si>
  <si>
    <t>2929292929-8</t>
  </si>
  <si>
    <t>5Y</t>
  </si>
  <si>
    <t xml:space="preserve">PROPERTY C  </t>
  </si>
  <si>
    <t>G</t>
  </si>
  <si>
    <t>2222222222-2</t>
  </si>
  <si>
    <t xml:space="preserve">PROPERTY D  </t>
  </si>
  <si>
    <t xml:space="preserve">PROPERTY E  </t>
  </si>
  <si>
    <t xml:space="preserve">PROPERTY F  </t>
  </si>
  <si>
    <t xml:space="preserve">PROPERTY G  </t>
  </si>
  <si>
    <t xml:space="preserve">PROPERTY H  </t>
  </si>
  <si>
    <t xml:space="preserve">PROPERTY I  </t>
  </si>
  <si>
    <t xml:space="preserve">PROPERTY J  </t>
  </si>
  <si>
    <t>G&amp;E</t>
  </si>
  <si>
    <t xml:space="preserve">PROPERTY K  </t>
  </si>
  <si>
    <t>3333333333-3</t>
  </si>
  <si>
    <t xml:space="preserve">PROPERTY L  </t>
  </si>
  <si>
    <t xml:space="preserve">PROPERTY M  </t>
  </si>
  <si>
    <t xml:space="preserve">PROPERTY N  </t>
  </si>
  <si>
    <t xml:space="preserve">PROPERTY O  </t>
  </si>
  <si>
    <t xml:space="preserve">PROPERTY P  </t>
  </si>
  <si>
    <t>4444444444-4</t>
  </si>
  <si>
    <t xml:space="preserve">PROPERTY Q  </t>
  </si>
  <si>
    <t xml:space="preserve">PROPERTY R  </t>
  </si>
  <si>
    <t xml:space="preserve">PROPERTY S  </t>
  </si>
  <si>
    <t xml:space="preserve">PROPERTY T  </t>
  </si>
  <si>
    <t xml:space="preserve">PROPERTY U  </t>
  </si>
  <si>
    <t xml:space="preserve">PROPERTY V  </t>
  </si>
  <si>
    <t>5555555555-5</t>
  </si>
  <si>
    <t xml:space="preserve">PROPERTY W  </t>
  </si>
  <si>
    <t xml:space="preserve">PROPERTY X  </t>
  </si>
  <si>
    <t xml:space="preserve">PROPERTY Y  </t>
  </si>
  <si>
    <t xml:space="preserve">PROPERTY Z  </t>
  </si>
  <si>
    <t xml:space="preserve">PROPERTY AA  </t>
  </si>
  <si>
    <t>6666666666-6</t>
  </si>
  <si>
    <t xml:space="preserve">PROPERTY AB  </t>
  </si>
  <si>
    <t xml:space="preserve">PROPERTY AC  </t>
  </si>
  <si>
    <t xml:space="preserve">PROPERTY AD  </t>
  </si>
  <si>
    <t>7777777777-7</t>
  </si>
  <si>
    <t xml:space="preserve">PROPERTY AE  </t>
  </si>
  <si>
    <t xml:space="preserve">PROPERTY AF  </t>
  </si>
  <si>
    <t xml:space="preserve">PROPERTY AG  </t>
  </si>
  <si>
    <t xml:space="preserve">PROPERTY AH  </t>
  </si>
  <si>
    <t>8888888888-8</t>
  </si>
  <si>
    <t xml:space="preserve">PROPERTY AI  </t>
  </si>
  <si>
    <t xml:space="preserve">PROPERTY AJ  </t>
  </si>
  <si>
    <t xml:space="preserve">PROPERTY AK  </t>
  </si>
  <si>
    <t>9999999999-9</t>
  </si>
  <si>
    <t xml:space="preserve">PROPERTY AL  </t>
  </si>
  <si>
    <t>1010101010-0</t>
  </si>
  <si>
    <t xml:space="preserve">PROPERTY AM  </t>
  </si>
  <si>
    <t>80</t>
  </si>
  <si>
    <t xml:space="preserve">PROPERTY AN  </t>
  </si>
  <si>
    <t xml:space="preserve">PROPERTY AO  </t>
  </si>
  <si>
    <t xml:space="preserve">PROPERTY AP  </t>
  </si>
  <si>
    <t>1212121212-1</t>
  </si>
  <si>
    <t xml:space="preserve">PROPERTY AQ  </t>
  </si>
  <si>
    <t xml:space="preserve">PROPERTY AR  </t>
  </si>
  <si>
    <t xml:space="preserve">PROPERTY AS  </t>
  </si>
  <si>
    <t xml:space="preserve">PROPERTY AT  </t>
  </si>
  <si>
    <t xml:space="preserve">PROPERTY AU  </t>
  </si>
  <si>
    <t xml:space="preserve">PROPERTY AV  </t>
  </si>
  <si>
    <t>49A</t>
  </si>
  <si>
    <t xml:space="preserve">PROPERTY AW  </t>
  </si>
  <si>
    <t xml:space="preserve">PROPERTY AX  </t>
  </si>
  <si>
    <t>1313131313-2</t>
  </si>
  <si>
    <t xml:space="preserve">PROPERTY AY  </t>
  </si>
  <si>
    <t xml:space="preserve">PROPERTY AZ  </t>
  </si>
  <si>
    <t xml:space="preserve">PROPERTY BA  </t>
  </si>
  <si>
    <t xml:space="preserve">PROPERTY BB  </t>
  </si>
  <si>
    <t xml:space="preserve">PROPERTY BC  </t>
  </si>
  <si>
    <t xml:space="preserve">PROPERTY BD  </t>
  </si>
  <si>
    <t xml:space="preserve">PROPERTY BE  </t>
  </si>
  <si>
    <t xml:space="preserve">PROPERTY BF  </t>
  </si>
  <si>
    <t>1414141414-3</t>
  </si>
  <si>
    <t xml:space="preserve">PROPERTY BG  </t>
  </si>
  <si>
    <t xml:space="preserve">PROPERTY BH  </t>
  </si>
  <si>
    <t>1515151515-4</t>
  </si>
  <si>
    <t xml:space="preserve">PROPERTY BI  </t>
  </si>
  <si>
    <t>1616161616-5</t>
  </si>
  <si>
    <t xml:space="preserve">PROPERTY BJ  </t>
  </si>
  <si>
    <t>1717171717-6</t>
  </si>
  <si>
    <t xml:space="preserve">PROPERTY BK  </t>
  </si>
  <si>
    <t xml:space="preserve">PROPERTY BL  </t>
  </si>
  <si>
    <t xml:space="preserve">PROPERTY BM  </t>
  </si>
  <si>
    <t xml:space="preserve">PROPERTY BN  </t>
  </si>
  <si>
    <t>1818181818-7</t>
  </si>
  <si>
    <t xml:space="preserve">PROPERTY BO  </t>
  </si>
  <si>
    <t>1919191919-8</t>
  </si>
  <si>
    <t>22B</t>
  </si>
  <si>
    <t xml:space="preserve">PROPERTY BP  </t>
  </si>
  <si>
    <t>2020202020-9</t>
  </si>
  <si>
    <t xml:space="preserve">PROPERTY BQ  </t>
  </si>
  <si>
    <t xml:space="preserve">PROPERTY BR  </t>
  </si>
  <si>
    <t xml:space="preserve">PROPERTY BS  </t>
  </si>
  <si>
    <t>2121212121-0</t>
  </si>
  <si>
    <t xml:space="preserve">PROPERTY BT  </t>
  </si>
  <si>
    <t>2222222222-1</t>
  </si>
  <si>
    <t>214P</t>
  </si>
  <si>
    <t xml:space="preserve">PROPERTY BU  </t>
  </si>
  <si>
    <t>2323232323-2</t>
  </si>
  <si>
    <t>5B</t>
  </si>
  <si>
    <t xml:space="preserve">PROPERTY BV  </t>
  </si>
  <si>
    <t>2424242424-3</t>
  </si>
  <si>
    <t>5C</t>
  </si>
  <si>
    <t xml:space="preserve">PROPERTY BW  </t>
  </si>
  <si>
    <t xml:space="preserve">PROPERTY BX  </t>
  </si>
  <si>
    <t xml:space="preserve">PROPERTY BY  </t>
  </si>
  <si>
    <t xml:space="preserve">PROPERTY BZ  </t>
  </si>
  <si>
    <t xml:space="preserve">PROPERTY CA  </t>
  </si>
  <si>
    <t xml:space="preserve">PROPERTY CB  </t>
  </si>
  <si>
    <t xml:space="preserve">PROPERTY CC  </t>
  </si>
  <si>
    <t xml:space="preserve">PROPERTY CD  </t>
  </si>
  <si>
    <t xml:space="preserve">PROPERTY CE  </t>
  </si>
  <si>
    <t xml:space="preserve">PROPERTY CF  </t>
  </si>
  <si>
    <t xml:space="preserve">PROPERTY CG  </t>
  </si>
  <si>
    <t xml:space="preserve">PROPERTY CH  </t>
  </si>
  <si>
    <t xml:space="preserve">PROPERTY CI  </t>
  </si>
  <si>
    <t>2525252525-4</t>
  </si>
  <si>
    <t>80P</t>
  </si>
  <si>
    <t xml:space="preserve">PROPERTY CJ  </t>
  </si>
  <si>
    <t xml:space="preserve">PROPERTY CK  </t>
  </si>
  <si>
    <t>2626262626-5</t>
  </si>
  <si>
    <t>82P</t>
  </si>
  <si>
    <t xml:space="preserve">PROPERTY CL  </t>
  </si>
  <si>
    <t>2727272727-6</t>
  </si>
  <si>
    <t>350</t>
  </si>
  <si>
    <t>H</t>
  </si>
  <si>
    <t xml:space="preserve">PROPERTY CM  </t>
  </si>
  <si>
    <t xml:space="preserve">PROPERTY CN </t>
  </si>
  <si>
    <t>2828282828-7</t>
  </si>
  <si>
    <t>S50</t>
  </si>
  <si>
    <t>SPACE 206</t>
  </si>
  <si>
    <t>1947775066/90</t>
  </si>
  <si>
    <t>TOTALS</t>
  </si>
  <si>
    <t>**SCHULTZ BUILDING CO 1947775177-0 WAS BILLED LATE  FOR AUGUST, PAID SEPARATELY</t>
  </si>
  <si>
    <t>The 10 accts above with zero billing amts</t>
  </si>
  <si>
    <t>PGE applied the</t>
  </si>
  <si>
    <t>Acct 8051683832-5 was changed !!</t>
  </si>
  <si>
    <t>As of Oct'03 the formula for Line</t>
  </si>
  <si>
    <t>PGE the mtrs were "read" but somehow</t>
  </si>
  <si>
    <t>resulting in this</t>
  </si>
  <si>
    <t>change was retroactive to July 2003,</t>
  </si>
  <si>
    <t>credits.  Prior to this month the</t>
  </si>
  <si>
    <t>the billing didn't "go through".       Al</t>
  </si>
  <si>
    <t>"Total Amt Due"</t>
  </si>
  <si>
    <t>and the acct has a CR bal of -$206.33</t>
  </si>
  <si>
    <t>formula  said to SUM  only  if  amt</t>
  </si>
  <si>
    <t>PGE CaseID# 9847970683</t>
  </si>
  <si>
    <t>which will decrease w/ea months chgs.</t>
  </si>
  <si>
    <t>was  greater  than  0.</t>
  </si>
  <si>
    <t>PG&amp;E ANALYSIS 2/25 TO 3/25 &amp; 3/24</t>
  </si>
  <si>
    <t>PRIOR MO</t>
  </si>
  <si>
    <t>Charges</t>
  </si>
  <si>
    <t>PRIOR YR</t>
  </si>
  <si>
    <t>$+/-</t>
  </si>
  <si>
    <t>%+/-</t>
  </si>
  <si>
    <t>COMPANY</t>
  </si>
  <si>
    <t>Units</t>
  </si>
  <si>
    <t>$/Unit</t>
  </si>
  <si>
    <t>PG&amp;E USAGE SUMMARY - 2025 TO 2022 &amp; 2021</t>
  </si>
  <si>
    <t>SEE NOTE</t>
  </si>
  <si>
    <t>MONTH</t>
  </si>
  <si>
    <t>$  +  (  - )</t>
  </si>
  <si>
    <t>%  +  (  - 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</si>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</sst>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mmm\-yy;@"/>
  </numFmts>
  <fonts count="20" x14ac:knownFonts="1">
    <font>
      <sz val="12"/>
      <name val="Arial"/>
    </font>
    <font>
      <b/>
      <i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9"/>
      <name val="Verdana"/>
      <family val="2"/>
    </font>
    <font>
      <sz val="12"/>
      <color theme="1" tint="0.499984740745262"/>
      <name val="Arial"/>
      <family val="2"/>
    </font>
    <font>
      <b/>
      <i/>
      <sz val="12"/>
      <name val="Arial"/>
      <family val="2"/>
    </font>
    <font>
      <i/>
      <sz val="9"/>
      <name val="Arial Narrow"/>
      <family val="2"/>
    </font>
    <font>
      <sz val="9"/>
      <name val="Arial Narrow"/>
      <family val="2"/>
    </font>
    <font>
      <sz val="8"/>
      <name val="Tahoma"/>
      <family val="2"/>
    </font>
    <font>
      <sz val="12"/>
      <name val="Tahoma"/>
      <family val="2"/>
    </font>
    <font>
      <sz val="10"/>
      <name val="Arial"/>
      <family val="2"/>
    </font>
    <font>
      <b/>
      <sz val="9"/>
      <name val="Arial Narrow"/>
      <family val="2"/>
    </font>
    <font>
      <b/>
      <u/>
      <sz val="8"/>
      <name val="Tahoma"/>
      <family val="2"/>
    </font>
    <font>
      <b/>
      <sz val="11"/>
      <name val="Arial Narrow"/>
      <family val="2"/>
    </font>
    <font>
      <b/>
      <sz val="16"/>
      <name val="Arial"/>
      <family val="2"/>
    </font>
    <font>
      <b/>
      <i/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lightDown">
        <bgColor indexed="15"/>
      </patternFill>
    </fill>
    <fill>
      <patternFill patternType="solid">
        <fgColor rgb="FFFFFF9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1" fillId="0" borderId="0"/>
  </cellStyleXfs>
  <cellXfs count="19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Protection="1">
      <protection locked="0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right" vertical="center"/>
    </xf>
    <xf numFmtId="17" fontId="2" fillId="2" borderId="2" xfId="0" applyNumberFormat="1" applyFont="1" applyFill="1" applyBorder="1" applyAlignment="1">
      <alignment horizontal="center" vertical="center"/>
    </xf>
    <xf numFmtId="17" fontId="2" fillId="2" borderId="2" xfId="0" quotePrefix="1" applyNumberFormat="1" applyFont="1" applyFill="1" applyBorder="1" applyAlignment="1">
      <alignment horizontal="center" vertical="center"/>
    </xf>
    <xf numFmtId="17" fontId="2" fillId="0" borderId="2" xfId="0" applyNumberFormat="1" applyFont="1" applyBorder="1" applyAlignment="1">
      <alignment horizontal="center" vertical="center"/>
    </xf>
    <xf numFmtId="17" fontId="2" fillId="2" borderId="6" xfId="0" applyNumberFormat="1" applyFont="1" applyFill="1" applyBorder="1" applyAlignment="1">
      <alignment horizontal="center" vertical="center"/>
    </xf>
    <xf numFmtId="17" fontId="2" fillId="2" borderId="5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49" fontId="0" fillId="0" borderId="2" xfId="0" applyNumberFormat="1" applyBorder="1"/>
    <xf numFmtId="2" fontId="0" fillId="0" borderId="2" xfId="0" applyNumberFormat="1" applyBorder="1"/>
    <xf numFmtId="2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Border="1"/>
    <xf numFmtId="4" fontId="3" fillId="0" borderId="9" xfId="0" applyNumberFormat="1" applyFont="1" applyBorder="1" applyAlignment="1">
      <alignment horizontal="center" vertical="center"/>
    </xf>
    <xf numFmtId="4" fontId="3" fillId="3" borderId="9" xfId="0" applyNumberFormat="1" applyFont="1" applyFill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4" fontId="3" fillId="0" borderId="8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43" fontId="3" fillId="0" borderId="8" xfId="0" applyNumberFormat="1" applyFont="1" applyBorder="1" applyAlignment="1">
      <alignment horizontal="center" vertical="center"/>
    </xf>
    <xf numFmtId="4" fontId="3" fillId="0" borderId="2" xfId="0" applyNumberFormat="1" applyFont="1" applyBorder="1" applyAlignment="1">
      <alignment vertical="center"/>
    </xf>
    <xf numFmtId="4" fontId="6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43" fontId="3" fillId="0" borderId="5" xfId="0" applyNumberFormat="1" applyFont="1" applyBorder="1" applyAlignment="1">
      <alignment horizontal="center" vertical="center"/>
    </xf>
    <xf numFmtId="2" fontId="0" fillId="4" borderId="2" xfId="0" applyNumberFormat="1" applyFill="1" applyBorder="1"/>
    <xf numFmtId="0" fontId="3" fillId="0" borderId="4" xfId="0" applyFont="1" applyBorder="1" applyAlignment="1">
      <alignment horizontal="center" vertical="center"/>
    </xf>
    <xf numFmtId="4" fontId="3" fillId="0" borderId="6" xfId="0" applyNumberFormat="1" applyFont="1" applyBorder="1" applyAlignment="1">
      <alignment horizontal="center" vertical="center"/>
    </xf>
    <xf numFmtId="4" fontId="3" fillId="0" borderId="10" xfId="0" applyNumberFormat="1" applyFont="1" applyBorder="1" applyAlignment="1">
      <alignment horizontal="center" vertical="center"/>
    </xf>
    <xf numFmtId="4" fontId="3" fillId="0" borderId="4" xfId="0" applyNumberFormat="1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43" fontId="3" fillId="0" borderId="4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43" fontId="3" fillId="0" borderId="2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43" fontId="3" fillId="0" borderId="7" xfId="0" applyNumberFormat="1" applyFont="1" applyBorder="1" applyAlignment="1">
      <alignment horizontal="center" vertical="center"/>
    </xf>
    <xf numFmtId="4" fontId="3" fillId="5" borderId="2" xfId="0" applyNumberFormat="1" applyFont="1" applyFill="1" applyBorder="1" applyAlignment="1">
      <alignment vertical="center"/>
    </xf>
    <xf numFmtId="0" fontId="3" fillId="0" borderId="2" xfId="0" applyFont="1" applyBorder="1" applyProtection="1">
      <protection locked="0"/>
    </xf>
    <xf numFmtId="0" fontId="3" fillId="0" borderId="5" xfId="0" applyFont="1" applyBorder="1" applyAlignment="1" applyProtection="1">
      <alignment horizontal="center"/>
      <protection locked="0"/>
    </xf>
    <xf numFmtId="4" fontId="3" fillId="0" borderId="5" xfId="0" applyNumberFormat="1" applyFont="1" applyBorder="1" applyAlignment="1" applyProtection="1">
      <alignment horizontal="center"/>
      <protection locked="0"/>
    </xf>
    <xf numFmtId="2" fontId="3" fillId="0" borderId="5" xfId="0" applyNumberFormat="1" applyFont="1" applyBorder="1" applyAlignment="1" applyProtection="1">
      <alignment horizontal="center"/>
      <protection locked="0"/>
    </xf>
    <xf numFmtId="43" fontId="3" fillId="0" borderId="5" xfId="0" applyNumberFormat="1" applyFont="1" applyBorder="1" applyAlignment="1" applyProtection="1">
      <alignment horizontal="center"/>
      <protection locked="0"/>
    </xf>
    <xf numFmtId="43" fontId="3" fillId="0" borderId="2" xfId="0" applyNumberFormat="1" applyFont="1" applyBorder="1" applyProtection="1">
      <protection locked="0"/>
    </xf>
    <xf numFmtId="4" fontId="3" fillId="6" borderId="2" xfId="0" applyNumberFormat="1" applyFont="1" applyFill="1" applyBorder="1" applyAlignment="1">
      <alignment vertical="center"/>
    </xf>
    <xf numFmtId="49" fontId="3" fillId="0" borderId="2" xfId="0" applyNumberFormat="1" applyFont="1" applyBorder="1"/>
    <xf numFmtId="0" fontId="3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3" fontId="3" fillId="0" borderId="1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43" fontId="3" fillId="0" borderId="6" xfId="0" applyNumberFormat="1" applyFont="1" applyBorder="1" applyAlignment="1">
      <alignment horizontal="center" vertical="center"/>
    </xf>
    <xf numFmtId="4" fontId="3" fillId="0" borderId="6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2" fontId="3" fillId="0" borderId="2" xfId="0" applyNumberFormat="1" applyFont="1" applyBorder="1" applyAlignment="1">
      <alignment horizontal="right"/>
    </xf>
    <xf numFmtId="2" fontId="0" fillId="0" borderId="6" xfId="0" applyNumberFormat="1" applyBorder="1"/>
    <xf numFmtId="2" fontId="0" fillId="0" borderId="6" xfId="0" applyNumberFormat="1" applyBorder="1" applyAlignment="1">
      <alignment horizontal="right"/>
    </xf>
    <xf numFmtId="2" fontId="3" fillId="0" borderId="6" xfId="0" applyNumberFormat="1" applyFont="1" applyBorder="1" applyAlignment="1">
      <alignment horizontal="right"/>
    </xf>
    <xf numFmtId="0" fontId="0" fillId="0" borderId="6" xfId="0" applyBorder="1"/>
    <xf numFmtId="4" fontId="3" fillId="0" borderId="2" xfId="0" applyNumberFormat="1" applyFont="1" applyBorder="1" applyAlignment="1">
      <alignment horizontal="right" vertical="center"/>
    </xf>
    <xf numFmtId="4" fontId="3" fillId="7" borderId="9" xfId="0" applyNumberFormat="1" applyFont="1" applyFill="1" applyBorder="1" applyAlignment="1">
      <alignment horizontal="center" vertical="center"/>
    </xf>
    <xf numFmtId="2" fontId="0" fillId="0" borderId="9" xfId="0" applyNumberFormat="1" applyBorder="1" applyAlignment="1">
      <alignment horizontal="right"/>
    </xf>
    <xf numFmtId="2" fontId="3" fillId="0" borderId="9" xfId="0" applyNumberFormat="1" applyFont="1" applyBorder="1" applyAlignment="1">
      <alignment horizontal="right" vertical="center"/>
    </xf>
    <xf numFmtId="2" fontId="3" fillId="0" borderId="7" xfId="0" applyNumberFormat="1" applyFont="1" applyBorder="1" applyAlignment="1">
      <alignment horizontal="right" vertical="center"/>
    </xf>
    <xf numFmtId="4" fontId="3" fillId="0" borderId="6" xfId="0" applyNumberFormat="1" applyFont="1" applyBorder="1" applyAlignment="1">
      <alignment horizontal="right" vertical="center"/>
    </xf>
    <xf numFmtId="4" fontId="3" fillId="0" borderId="7" xfId="0" applyNumberFormat="1" applyFont="1" applyBorder="1" applyAlignment="1">
      <alignment horizontal="right" vertical="center"/>
    </xf>
    <xf numFmtId="4" fontId="3" fillId="0" borderId="11" xfId="0" applyNumberFormat="1" applyFont="1" applyBorder="1" applyAlignment="1">
      <alignment horizontal="right" vertical="center"/>
    </xf>
    <xf numFmtId="4" fontId="3" fillId="7" borderId="7" xfId="0" applyNumberFormat="1" applyFont="1" applyFill="1" applyBorder="1" applyAlignment="1">
      <alignment horizontal="right" vertical="center"/>
    </xf>
    <xf numFmtId="4" fontId="3" fillId="7" borderId="11" xfId="0" applyNumberFormat="1" applyFont="1" applyFill="1" applyBorder="1" applyAlignment="1">
      <alignment horizontal="right" vertical="center"/>
    </xf>
    <xf numFmtId="0" fontId="2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4" fontId="3" fillId="2" borderId="5" xfId="0" applyNumberFormat="1" applyFont="1" applyFill="1" applyBorder="1" applyAlignment="1">
      <alignment vertical="center"/>
    </xf>
    <xf numFmtId="4" fontId="2" fillId="2" borderId="2" xfId="0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10" fontId="3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7" fillId="0" borderId="12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3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Protection="1">
      <protection locked="0"/>
    </xf>
    <xf numFmtId="2" fontId="3" fillId="0" borderId="0" xfId="0" applyNumberFormat="1" applyFont="1" applyProtection="1">
      <protection locked="0"/>
    </xf>
    <xf numFmtId="0" fontId="12" fillId="0" borderId="12" xfId="0" applyFont="1" applyBorder="1" applyAlignment="1">
      <alignment vertical="center"/>
    </xf>
    <xf numFmtId="0" fontId="8" fillId="0" borderId="2" xfId="0" applyFont="1" applyBorder="1" applyProtection="1">
      <protection locked="0"/>
    </xf>
    <xf numFmtId="0" fontId="13" fillId="0" borderId="0" xfId="0" applyFont="1" applyProtection="1"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4" fillId="0" borderId="0" xfId="0" applyFont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1" applyFont="1" applyProtection="1">
      <protection locked="0"/>
    </xf>
    <xf numFmtId="0" fontId="3" fillId="0" borderId="0" xfId="1" applyFont="1" applyAlignment="1">
      <alignment horizontal="center" vertical="center"/>
    </xf>
    <xf numFmtId="0" fontId="11" fillId="0" borderId="0" xfId="1"/>
    <xf numFmtId="49" fontId="2" fillId="2" borderId="2" xfId="1" applyNumberFormat="1" applyFont="1" applyFill="1" applyBorder="1" applyAlignment="1">
      <alignment horizontal="center" vertical="center"/>
    </xf>
    <xf numFmtId="0" fontId="6" fillId="2" borderId="14" xfId="1" applyFont="1" applyFill="1" applyBorder="1" applyAlignment="1">
      <alignment horizontal="center" vertical="center"/>
    </xf>
    <xf numFmtId="0" fontId="2" fillId="2" borderId="14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 vertical="center"/>
    </xf>
    <xf numFmtId="164" fontId="3" fillId="2" borderId="15" xfId="1" applyNumberFormat="1" applyFont="1" applyFill="1" applyBorder="1" applyAlignment="1">
      <alignment horizontal="center" vertical="center"/>
    </xf>
    <xf numFmtId="164" fontId="16" fillId="2" borderId="15" xfId="1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vertical="center"/>
    </xf>
    <xf numFmtId="4" fontId="3" fillId="0" borderId="2" xfId="1" applyNumberFormat="1" applyFont="1" applyBorder="1" applyAlignment="1">
      <alignment vertical="center"/>
    </xf>
    <xf numFmtId="4" fontId="3" fillId="0" borderId="2" xfId="1" applyNumberFormat="1" applyFont="1" applyBorder="1" applyProtection="1">
      <protection locked="0"/>
    </xf>
    <xf numFmtId="0" fontId="3" fillId="0" borderId="17" xfId="1" applyFont="1" applyBorder="1" applyAlignment="1">
      <alignment vertical="center"/>
    </xf>
    <xf numFmtId="4" fontId="3" fillId="0" borderId="7" xfId="1" applyNumberFormat="1" applyFont="1" applyBorder="1" applyAlignment="1">
      <alignment vertical="center"/>
    </xf>
    <xf numFmtId="0" fontId="3" fillId="0" borderId="15" xfId="1" applyFont="1" applyBorder="1" applyAlignment="1">
      <alignment vertical="center"/>
    </xf>
    <xf numFmtId="4" fontId="16" fillId="0" borderId="2" xfId="1" applyNumberFormat="1" applyFont="1" applyBorder="1" applyProtection="1">
      <protection locked="0"/>
    </xf>
    <xf numFmtId="4" fontId="3" fillId="0" borderId="4" xfId="1" applyNumberFormat="1" applyFont="1" applyBorder="1" applyAlignment="1">
      <alignment vertical="center"/>
    </xf>
    <xf numFmtId="4" fontId="3" fillId="0" borderId="0" xfId="1" applyNumberFormat="1" applyFont="1" applyAlignment="1">
      <alignment vertical="center"/>
    </xf>
    <xf numFmtId="4" fontId="3" fillId="0" borderId="18" xfId="1" applyNumberFormat="1" applyFont="1" applyBorder="1" applyAlignment="1">
      <alignment vertical="center"/>
    </xf>
    <xf numFmtId="4" fontId="3" fillId="0" borderId="4" xfId="1" applyNumberFormat="1" applyFont="1" applyBorder="1" applyProtection="1">
      <protection locked="0"/>
    </xf>
    <xf numFmtId="0" fontId="2" fillId="2" borderId="2" xfId="1" applyFont="1" applyFill="1" applyBorder="1" applyAlignment="1">
      <alignment vertical="center"/>
    </xf>
    <xf numFmtId="4" fontId="2" fillId="2" borderId="2" xfId="1" applyNumberFormat="1" applyFont="1" applyFill="1" applyBorder="1" applyAlignment="1">
      <alignment vertical="center"/>
    </xf>
    <xf numFmtId="4" fontId="3" fillId="2" borderId="2" xfId="1" applyNumberFormat="1" applyFont="1" applyFill="1" applyBorder="1" applyAlignment="1">
      <alignment vertical="center"/>
    </xf>
    <xf numFmtId="4" fontId="17" fillId="2" borderId="2" xfId="1" applyNumberFormat="1" applyFont="1" applyFill="1" applyBorder="1" applyAlignment="1">
      <alignment vertical="center"/>
    </xf>
    <xf numFmtId="0" fontId="18" fillId="0" borderId="0" xfId="1" applyFont="1"/>
    <xf numFmtId="0" fontId="2" fillId="0" borderId="0" xfId="1" applyFont="1" applyProtection="1">
      <protection locked="0"/>
    </xf>
    <xf numFmtId="0" fontId="3" fillId="0" borderId="0" xfId="1" applyFont="1" applyAlignment="1">
      <alignment horizontal="right"/>
    </xf>
    <xf numFmtId="0" fontId="9" fillId="0" borderId="0" xfId="1" applyFont="1" applyProtection="1">
      <protection locked="0"/>
    </xf>
    <xf numFmtId="0" fontId="19" fillId="0" borderId="0" xfId="1" applyFont="1"/>
    <xf numFmtId="0" fontId="9" fillId="0" borderId="0" xfId="1" applyFont="1"/>
    <xf numFmtId="0" fontId="6" fillId="2" borderId="7" xfId="1" applyFont="1" applyFill="1" applyBorder="1" applyAlignment="1" applyProtection="1">
      <alignment horizontal="center"/>
      <protection locked="0"/>
    </xf>
    <xf numFmtId="0" fontId="6" fillId="2" borderId="30" xfId="1" applyFont="1" applyFill="1" applyBorder="1" applyAlignment="1" applyProtection="1">
      <alignment horizontal="center"/>
      <protection locked="0"/>
    </xf>
    <xf numFmtId="0" fontId="6" fillId="0" borderId="31" xfId="1" applyFont="1" applyBorder="1" applyAlignment="1" applyProtection="1">
      <alignment horizontal="center"/>
      <protection locked="0"/>
    </xf>
    <xf numFmtId="0" fontId="2" fillId="0" borderId="7" xfId="1" applyFont="1" applyBorder="1" applyAlignment="1" applyProtection="1">
      <alignment horizontal="center"/>
      <protection locked="0"/>
    </xf>
    <xf numFmtId="43" fontId="3" fillId="0" borderId="2" xfId="1" applyNumberFormat="1" applyFont="1" applyBorder="1" applyAlignment="1">
      <alignment vertical="center"/>
    </xf>
    <xf numFmtId="43" fontId="3" fillId="0" borderId="2" xfId="1" applyNumberFormat="1" applyFont="1" applyBorder="1" applyProtection="1">
      <protection locked="0"/>
    </xf>
    <xf numFmtId="4" fontId="3" fillId="0" borderId="32" xfId="1" applyNumberFormat="1" applyFont="1" applyBorder="1" applyAlignment="1">
      <alignment vertical="center"/>
    </xf>
    <xf numFmtId="0" fontId="6" fillId="0" borderId="33" xfId="1" applyFont="1" applyBorder="1" applyAlignment="1" applyProtection="1">
      <alignment horizontal="center"/>
      <protection locked="0"/>
    </xf>
    <xf numFmtId="0" fontId="2" fillId="0" borderId="2" xfId="1" applyFont="1" applyBorder="1" applyAlignment="1" applyProtection="1">
      <alignment horizontal="center"/>
      <protection locked="0"/>
    </xf>
    <xf numFmtId="0" fontId="6" fillId="0" borderId="0" xfId="1" applyFont="1" applyProtection="1">
      <protection locked="0"/>
    </xf>
    <xf numFmtId="0" fontId="6" fillId="0" borderId="34" xfId="1" applyFont="1" applyBorder="1" applyAlignment="1" applyProtection="1">
      <alignment horizontal="center"/>
      <protection locked="0"/>
    </xf>
    <xf numFmtId="0" fontId="2" fillId="0" borderId="35" xfId="1" applyFont="1" applyBorder="1" applyAlignment="1" applyProtection="1">
      <alignment horizontal="center"/>
      <protection locked="0"/>
    </xf>
    <xf numFmtId="43" fontId="3" fillId="0" borderId="35" xfId="1" applyNumberFormat="1" applyFont="1" applyBorder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17" fontId="2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/>
      <protection locked="0"/>
    </xf>
    <xf numFmtId="49" fontId="0" fillId="0" borderId="0" xfId="0" applyNumberFormat="1"/>
    <xf numFmtId="0" fontId="3" fillId="4" borderId="0" xfId="0" applyFont="1" applyFill="1" applyProtection="1">
      <protection locked="0"/>
    </xf>
    <xf numFmtId="49" fontId="0" fillId="4" borderId="0" xfId="0" applyNumberFormat="1" applyFill="1"/>
    <xf numFmtId="49" fontId="3" fillId="4" borderId="0" xfId="0" applyNumberFormat="1" applyFont="1" applyFill="1"/>
    <xf numFmtId="2" fontId="0" fillId="0" borderId="0" xfId="0" applyNumberFormat="1" applyAlignment="1">
      <alignment horizontal="right"/>
    </xf>
    <xf numFmtId="49" fontId="3" fillId="4" borderId="0" xfId="0" applyNumberFormat="1" applyFont="1" applyFill="1" applyAlignment="1">
      <alignment horizontal="right"/>
    </xf>
    <xf numFmtId="2" fontId="3" fillId="0" borderId="2" xfId="0" applyNumberFormat="1" applyFont="1" applyBorder="1" applyAlignment="1">
      <alignment horizontal="right" vertical="center"/>
    </xf>
    <xf numFmtId="0" fontId="3" fillId="0" borderId="2" xfId="1" applyFont="1" applyBorder="1" applyAlignment="1">
      <alignment horizontal="center" vertical="center"/>
    </xf>
    <xf numFmtId="0" fontId="3" fillId="0" borderId="16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left" vertical="top" wrapText="1"/>
      <protection locked="0"/>
    </xf>
    <xf numFmtId="0" fontId="0" fillId="0" borderId="12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0" xfId="0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12" xfId="0" applyFont="1" applyBorder="1" applyAlignment="1">
      <alignment horizontal="left" vertical="center"/>
    </xf>
    <xf numFmtId="0" fontId="0" fillId="0" borderId="12" xfId="0" applyBorder="1"/>
    <xf numFmtId="0" fontId="6" fillId="2" borderId="19" xfId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15" fillId="0" borderId="9" xfId="1" applyFont="1" applyBorder="1" applyAlignment="1">
      <alignment horizontal="center" vertical="center"/>
    </xf>
    <xf numFmtId="0" fontId="3" fillId="0" borderId="0" xfId="1" applyFont="1" applyProtection="1">
      <protection locked="0"/>
    </xf>
    <xf numFmtId="0" fontId="0" fillId="0" borderId="9" xfId="0" applyBorder="1"/>
    <xf numFmtId="0" fontId="6" fillId="2" borderId="25" xfId="1" applyFont="1" applyFill="1" applyBorder="1" applyAlignment="1">
      <alignment horizontal="center" vertical="center"/>
    </xf>
    <xf numFmtId="0" fontId="0" fillId="0" borderId="29" xfId="0" applyBorder="1"/>
    <xf numFmtId="0" fontId="6" fillId="2" borderId="19" xfId="1" applyFont="1" applyFill="1" applyBorder="1" applyAlignment="1" applyProtection="1">
      <alignment horizontal="center"/>
      <protection locked="0"/>
    </xf>
    <xf numFmtId="0" fontId="0" fillId="0" borderId="26" xfId="0" applyBorder="1" applyProtection="1">
      <protection locked="0"/>
    </xf>
    <xf numFmtId="0" fontId="0" fillId="0" borderId="27" xfId="0" applyBorder="1" applyProtection="1">
      <protection locked="0"/>
    </xf>
    <xf numFmtId="0" fontId="6" fillId="2" borderId="19" xfId="1" applyFont="1" applyFill="1" applyBorder="1" applyAlignment="1">
      <alignment horizontal="center" vertical="center" wrapText="1"/>
    </xf>
    <xf numFmtId="0" fontId="0" fillId="0" borderId="28" xfId="0" applyBorder="1"/>
  </cellXfs>
  <cellStyles count="2">
    <cellStyle name="Normal" xfId="0" builtinId="0"/>
    <cellStyle name="Normal_0308a" xfId="1" xr:uid="{00000000-0005-0000-0000-000001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autoPageBreaks="0"/>
  </sheetPr>
  <dimension ref="A1:JX130"/>
  <sheetViews>
    <sheetView showOutlineSymbols="0" view="pageBreakPreview" zoomScale="68" zoomScaleNormal="10" zoomScaleSheetLayoutView="68" workbookViewId="0">
      <pane xSplit="3" ySplit="3" topLeftCell="D64" activePane="bottomRight" state="frozen"/>
      <selection pane="topRight" activeCell="D1" sqref="D1"/>
      <selection pane="bottomLeft" activeCell="A4" sqref="A4"/>
      <selection pane="bottomRight" activeCell="D6" sqref="D6"/>
    </sheetView>
  </sheetViews>
  <sheetFormatPr defaultColWidth="8.88671875" defaultRowHeight="15" x14ac:dyDescent="0.2"/>
  <cols>
    <col min="1" max="1" width="19.33203125" style="3" customWidth="1"/>
    <col min="2" max="2" width="9" style="3" bestFit="1" customWidth="1"/>
    <col min="3" max="3" width="17.21875" style="3" bestFit="1" customWidth="1"/>
    <col min="4" max="4" width="7.77734375" style="3" customWidth="1"/>
    <col min="5" max="5" width="6.109375" style="3" bestFit="1" customWidth="1"/>
    <col min="6" max="6" width="9.109375" style="3" customWidth="1"/>
    <col min="7" max="8" width="9.6640625" style="3" customWidth="1"/>
    <col min="9" max="9" width="9.109375" style="3" customWidth="1"/>
    <col min="10" max="10" width="10.21875" style="3" customWidth="1"/>
    <col min="11" max="11" width="12.44140625" style="3" customWidth="1"/>
    <col min="12" max="12" width="13.77734375" style="3" customWidth="1"/>
    <col min="13" max="13" width="8.88671875" style="3" bestFit="1" customWidth="1"/>
    <col min="14" max="14" width="14.21875" style="3" bestFit="1" customWidth="1"/>
    <col min="15" max="15" width="14.21875" style="3" customWidth="1"/>
    <col min="16" max="19" width="8.88671875" style="3" bestFit="1" customWidth="1"/>
    <col min="20" max="20" width="11.44140625" style="3" bestFit="1" customWidth="1"/>
    <col min="21" max="22" width="11.44140625" style="3" customWidth="1"/>
    <col min="23" max="123" width="13.77734375" style="3" customWidth="1"/>
    <col min="124" max="124" width="13.109375" style="3" customWidth="1"/>
    <col min="125" max="189" width="15.6640625" style="3" customWidth="1"/>
    <col min="190" max="198" width="17.21875" style="3" customWidth="1"/>
    <col min="199" max="207" width="17.21875" style="104" customWidth="1"/>
    <col min="208" max="208" width="17.21875" style="3" customWidth="1"/>
    <col min="209" max="213" width="15.6640625" style="3" customWidth="1"/>
    <col min="214" max="215" width="15" style="3" customWidth="1"/>
    <col min="216" max="216" width="14.109375" style="3" customWidth="1"/>
    <col min="217" max="218" width="11.6640625" style="3" customWidth="1"/>
    <col min="219" max="219" width="13.21875" style="3" hidden="1" customWidth="1"/>
    <col min="220" max="220" width="14.88671875" style="3" customWidth="1"/>
    <col min="221" max="221" width="14.21875" style="3" customWidth="1"/>
    <col min="222" max="222" width="12.33203125" style="3" customWidth="1"/>
    <col min="223" max="224" width="11.88671875" style="3" customWidth="1"/>
    <col min="225" max="225" width="12.5546875" style="3" customWidth="1"/>
    <col min="226" max="226" width="12.109375" style="3" customWidth="1"/>
    <col min="227" max="227" width="12.33203125" style="3" customWidth="1"/>
    <col min="228" max="229" width="12.109375" style="3" customWidth="1"/>
    <col min="230" max="230" width="13.21875" style="3" customWidth="1"/>
    <col min="231" max="231" width="12.77734375" style="3" customWidth="1"/>
    <col min="232" max="232" width="12.77734375" style="3" hidden="1" customWidth="1"/>
    <col min="233" max="233" width="11.88671875" style="3" customWidth="1"/>
    <col min="234" max="234" width="12.33203125" style="3" customWidth="1"/>
    <col min="235" max="235" width="11.6640625" style="3" customWidth="1"/>
    <col min="236" max="236" width="12.109375" style="3" customWidth="1"/>
    <col min="237" max="237" width="13.21875" style="3" customWidth="1"/>
    <col min="238" max="238" width="11.88671875" style="3" customWidth="1"/>
    <col min="239" max="239" width="11.6640625" style="3" customWidth="1"/>
    <col min="240" max="240" width="12.5546875" style="3" customWidth="1"/>
    <col min="241" max="241" width="12.33203125" style="3" customWidth="1"/>
    <col min="242" max="242" width="13" style="3" customWidth="1"/>
    <col min="243" max="243" width="12.33203125" style="3" customWidth="1"/>
    <col min="244" max="244" width="12.5546875" style="3" customWidth="1"/>
    <col min="245" max="245" width="13.21875" style="3" hidden="1" customWidth="1"/>
    <col min="246" max="246" width="12.109375" style="3" customWidth="1"/>
    <col min="247" max="247" width="12.5546875" style="3" customWidth="1"/>
    <col min="248" max="248" width="11.77734375" style="57" customWidth="1"/>
    <col min="249" max="249" width="12.33203125" style="3" customWidth="1"/>
    <col min="250" max="251" width="12.5546875" style="3" customWidth="1"/>
    <col min="252" max="253" width="12.33203125" style="3" bestFit="1" customWidth="1"/>
    <col min="254" max="254" width="12.5546875" style="3" customWidth="1"/>
    <col min="255" max="255" width="11.6640625" style="3" customWidth="1"/>
    <col min="256" max="257" width="12.33203125" style="3" customWidth="1"/>
    <col min="258" max="258" width="12.109375" style="3" customWidth="1"/>
    <col min="259" max="259" width="11.88671875" style="3" hidden="1" customWidth="1"/>
    <col min="260" max="260" width="11.88671875" style="3" customWidth="1"/>
    <col min="261" max="262" width="12.33203125" style="3" customWidth="1"/>
    <col min="263" max="263" width="12.109375" style="3" customWidth="1"/>
    <col min="264" max="264" width="11.88671875" style="3" customWidth="1"/>
    <col min="265" max="266" width="12.109375" style="3" customWidth="1"/>
    <col min="267" max="267" width="12.5546875" style="3" customWidth="1"/>
    <col min="268" max="268" width="11.88671875" style="3" customWidth="1"/>
    <col min="269" max="270" width="12.109375" style="3" customWidth="1"/>
    <col min="271" max="271" width="12.5546875" style="3" customWidth="1"/>
    <col min="272" max="272" width="12.5546875" style="3" hidden="1" customWidth="1"/>
    <col min="273" max="273" width="12.33203125" style="3" customWidth="1"/>
    <col min="274" max="274" width="11.6640625" style="3" customWidth="1"/>
    <col min="275" max="275" width="14.77734375" style="3" customWidth="1"/>
    <col min="276" max="276" width="11.21875" style="3" customWidth="1"/>
    <col min="277" max="277" width="11.88671875" style="3" customWidth="1"/>
    <col min="278" max="279" width="12.109375" style="3" customWidth="1"/>
    <col min="280" max="280" width="11.44140625" style="3" customWidth="1"/>
    <col min="281" max="281" width="11.21875" style="3" customWidth="1"/>
    <col min="282" max="284" width="11.6640625" style="3" customWidth="1"/>
    <col min="285" max="287" width="8.88671875" style="3" customWidth="1"/>
    <col min="288" max="16384" width="8.88671875" style="3"/>
  </cols>
  <sheetData>
    <row r="1" spans="1:284" ht="20.100000000000001" customHeight="1" x14ac:dyDescent="0.2">
      <c r="A1" s="1" t="s">
        <v>0</v>
      </c>
      <c r="B1" s="2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5"/>
      <c r="GQ1" s="5"/>
      <c r="GR1" s="5"/>
      <c r="GS1" s="5"/>
      <c r="GT1" s="5"/>
      <c r="GU1" s="5"/>
      <c r="GV1" s="5"/>
      <c r="GW1" s="5"/>
      <c r="GX1" s="5"/>
      <c r="GY1" s="5"/>
      <c r="GZ1" s="4"/>
      <c r="HA1" s="4"/>
      <c r="HB1" s="4"/>
      <c r="HC1" s="4"/>
      <c r="HD1" s="4"/>
      <c r="HE1" s="4"/>
      <c r="HF1" s="6"/>
      <c r="HG1" s="6"/>
      <c r="HH1" s="4"/>
      <c r="HI1" s="7"/>
      <c r="HJ1" s="8"/>
      <c r="HK1" s="8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9" t="s">
        <v>1</v>
      </c>
      <c r="IN1" s="10" t="s">
        <v>2</v>
      </c>
      <c r="IO1" s="11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3"/>
    </row>
    <row r="2" spans="1:284" ht="20.100000000000001" customHeight="1" x14ac:dyDescent="0.2">
      <c r="A2" s="14"/>
      <c r="C2" s="15"/>
      <c r="D2" s="4"/>
      <c r="E2" s="4"/>
      <c r="F2" s="4" t="s">
        <v>3</v>
      </c>
      <c r="G2" s="4" t="s">
        <v>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5"/>
      <c r="GQ2" s="5"/>
      <c r="GR2" s="5"/>
      <c r="GS2" s="5"/>
      <c r="GT2" s="5"/>
      <c r="GU2" s="5"/>
      <c r="GV2" s="5"/>
      <c r="GW2" s="5"/>
      <c r="GX2" s="5"/>
      <c r="GY2" s="5"/>
      <c r="GZ2" s="4"/>
      <c r="HA2" s="4"/>
      <c r="HB2" s="4"/>
      <c r="HC2" s="4"/>
      <c r="HD2" s="4"/>
      <c r="HE2" s="4"/>
      <c r="HF2" s="6"/>
      <c r="HG2" s="6"/>
      <c r="HH2" s="4"/>
      <c r="HI2" s="7"/>
      <c r="HJ2" s="8"/>
      <c r="HK2" s="8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9"/>
      <c r="IN2" s="10"/>
      <c r="IO2" s="11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  <c r="JP2" s="12"/>
      <c r="JQ2" s="12"/>
      <c r="JR2" s="12"/>
      <c r="JS2" s="12"/>
      <c r="JT2" s="12"/>
      <c r="JU2" s="12"/>
      <c r="JV2" s="12"/>
      <c r="JW2" s="12"/>
      <c r="JX2" s="13"/>
    </row>
    <row r="3" spans="1:284" ht="15.75" customHeight="1" x14ac:dyDescent="0.2">
      <c r="B3" s="16" t="s">
        <v>5</v>
      </c>
      <c r="C3" s="4" t="s">
        <v>6</v>
      </c>
      <c r="D3" s="15" t="s">
        <v>7</v>
      </c>
      <c r="E3" s="17" t="s">
        <v>8</v>
      </c>
      <c r="F3" s="17">
        <v>45741</v>
      </c>
      <c r="G3" s="17">
        <v>45741</v>
      </c>
      <c r="H3" s="17">
        <v>45713</v>
      </c>
      <c r="I3" s="17">
        <v>45681</v>
      </c>
      <c r="J3" s="17">
        <v>45646</v>
      </c>
      <c r="K3" s="17">
        <v>45616</v>
      </c>
      <c r="L3" s="17">
        <v>45589</v>
      </c>
      <c r="M3" s="17">
        <v>45536</v>
      </c>
      <c r="N3" s="17">
        <v>45536</v>
      </c>
      <c r="O3" s="17">
        <v>45505</v>
      </c>
      <c r="P3" s="17">
        <v>45474</v>
      </c>
      <c r="Q3" s="17">
        <v>45474</v>
      </c>
      <c r="R3" s="17">
        <v>45467</v>
      </c>
      <c r="S3" s="17">
        <v>45444</v>
      </c>
      <c r="T3" s="17">
        <v>45413</v>
      </c>
      <c r="U3" s="17">
        <v>45413</v>
      </c>
      <c r="V3" s="17">
        <v>45383</v>
      </c>
      <c r="W3" s="17">
        <v>45352</v>
      </c>
      <c r="X3" s="17">
        <v>45323</v>
      </c>
      <c r="Y3" s="17">
        <v>45292</v>
      </c>
      <c r="Z3" s="17">
        <v>45261</v>
      </c>
      <c r="AA3" s="17">
        <v>45231</v>
      </c>
      <c r="AB3" s="17">
        <v>45200</v>
      </c>
      <c r="AC3" s="17">
        <v>45170</v>
      </c>
      <c r="AD3" s="17">
        <v>45139</v>
      </c>
      <c r="AE3" s="17">
        <v>45108</v>
      </c>
      <c r="AF3" s="17">
        <v>45078</v>
      </c>
      <c r="AG3" s="17">
        <v>45047</v>
      </c>
      <c r="AH3" s="17">
        <v>45017</v>
      </c>
      <c r="AI3" s="17">
        <v>44986</v>
      </c>
      <c r="AJ3" s="17">
        <v>44958</v>
      </c>
      <c r="AK3" s="17">
        <v>44927</v>
      </c>
      <c r="AL3" s="17">
        <v>44896</v>
      </c>
      <c r="AM3" s="17">
        <v>44866</v>
      </c>
      <c r="AN3" s="17">
        <v>44835</v>
      </c>
      <c r="AO3" s="17">
        <v>44805</v>
      </c>
      <c r="AP3" s="17">
        <v>44774</v>
      </c>
      <c r="AQ3" s="17">
        <v>44743</v>
      </c>
      <c r="AR3" s="17">
        <v>44734</v>
      </c>
      <c r="AS3" s="17">
        <v>44682</v>
      </c>
      <c r="AT3" s="17">
        <v>44652</v>
      </c>
      <c r="AU3" s="17">
        <v>44621</v>
      </c>
      <c r="AV3" s="17">
        <v>44593</v>
      </c>
      <c r="AW3" s="17">
        <v>44562</v>
      </c>
      <c r="AX3" s="17">
        <v>44531</v>
      </c>
      <c r="AY3" s="17">
        <v>44501</v>
      </c>
      <c r="AZ3" s="17">
        <v>44470</v>
      </c>
      <c r="BA3" s="17">
        <v>44440</v>
      </c>
      <c r="BB3" s="17">
        <v>44409</v>
      </c>
      <c r="BC3" s="17">
        <v>44378</v>
      </c>
      <c r="BD3" s="17">
        <v>44348</v>
      </c>
      <c r="BE3" s="17">
        <v>44317</v>
      </c>
      <c r="BF3" s="17">
        <v>44287</v>
      </c>
      <c r="BG3" s="17">
        <v>44256</v>
      </c>
      <c r="BH3" s="17">
        <v>44228</v>
      </c>
      <c r="BI3" s="17">
        <v>44197</v>
      </c>
      <c r="BJ3" s="17">
        <v>44166</v>
      </c>
      <c r="BK3" s="17">
        <v>44136</v>
      </c>
      <c r="BL3" s="17">
        <v>44105</v>
      </c>
      <c r="BM3" s="17">
        <v>44075</v>
      </c>
      <c r="BN3" s="17">
        <v>44044</v>
      </c>
      <c r="BO3" s="17">
        <v>44013</v>
      </c>
      <c r="BP3" s="17">
        <v>43983</v>
      </c>
      <c r="BQ3" s="17">
        <v>43952</v>
      </c>
      <c r="BR3" s="17">
        <v>43922</v>
      </c>
      <c r="BS3" s="17">
        <v>43891</v>
      </c>
      <c r="BT3" s="17">
        <v>43862</v>
      </c>
      <c r="BU3" s="17">
        <v>43850</v>
      </c>
      <c r="BV3" s="17">
        <v>43800</v>
      </c>
      <c r="BW3" s="17">
        <v>43770</v>
      </c>
      <c r="BX3" s="17">
        <v>43739</v>
      </c>
      <c r="BY3" s="17">
        <v>43709</v>
      </c>
      <c r="BZ3" s="17">
        <v>43678</v>
      </c>
      <c r="CA3" s="17">
        <v>43647</v>
      </c>
      <c r="CB3" s="17">
        <v>43617</v>
      </c>
      <c r="CC3" s="17">
        <v>43586</v>
      </c>
      <c r="CD3" s="17">
        <v>43556</v>
      </c>
      <c r="CE3" s="17">
        <v>43525</v>
      </c>
      <c r="CF3" s="17">
        <v>43497</v>
      </c>
      <c r="CG3" s="17">
        <v>43466</v>
      </c>
      <c r="CH3" s="17">
        <v>43435</v>
      </c>
      <c r="CI3" s="17">
        <v>43405</v>
      </c>
      <c r="CJ3" s="17">
        <v>43374</v>
      </c>
      <c r="CK3" s="17">
        <v>43344</v>
      </c>
      <c r="CL3" s="17">
        <v>43313</v>
      </c>
      <c r="CM3" s="17">
        <v>43282</v>
      </c>
      <c r="CN3" s="17">
        <v>43252</v>
      </c>
      <c r="CO3" s="17">
        <v>43221</v>
      </c>
      <c r="CP3" s="17">
        <v>43191</v>
      </c>
      <c r="CQ3" s="17">
        <v>43160</v>
      </c>
      <c r="CR3" s="17">
        <v>43132</v>
      </c>
      <c r="CS3" s="17">
        <v>43101</v>
      </c>
      <c r="CT3" s="17">
        <v>43070</v>
      </c>
      <c r="CU3" s="17">
        <v>43040</v>
      </c>
      <c r="CV3" s="17">
        <v>43009</v>
      </c>
      <c r="CW3" s="17">
        <v>42979</v>
      </c>
      <c r="CX3" s="17">
        <v>42948</v>
      </c>
      <c r="CY3" s="17">
        <v>42917</v>
      </c>
      <c r="CZ3" s="17">
        <v>42887</v>
      </c>
      <c r="DA3" s="17">
        <v>42856</v>
      </c>
      <c r="DB3" s="17">
        <v>42826</v>
      </c>
      <c r="DC3" s="17">
        <v>42795</v>
      </c>
      <c r="DD3" s="17">
        <v>42767</v>
      </c>
      <c r="DE3" s="17">
        <v>42736</v>
      </c>
      <c r="DF3" s="17">
        <v>42705</v>
      </c>
      <c r="DG3" s="17">
        <v>42675</v>
      </c>
      <c r="DH3" s="17">
        <v>42644</v>
      </c>
      <c r="DI3" s="17">
        <v>42614</v>
      </c>
      <c r="DJ3" s="17">
        <v>42583</v>
      </c>
      <c r="DK3" s="17">
        <v>42552</v>
      </c>
      <c r="DL3" s="17">
        <v>42522</v>
      </c>
      <c r="DM3" s="17">
        <v>42491</v>
      </c>
      <c r="DN3" s="17">
        <v>42461</v>
      </c>
      <c r="DO3" s="17">
        <v>42430</v>
      </c>
      <c r="DP3" s="17">
        <v>42401</v>
      </c>
      <c r="DQ3" s="17">
        <v>42370</v>
      </c>
      <c r="DR3" s="17">
        <v>42339</v>
      </c>
      <c r="DS3" s="17">
        <v>42309</v>
      </c>
      <c r="DT3" s="17">
        <v>42278</v>
      </c>
      <c r="DU3" s="17">
        <v>42248</v>
      </c>
      <c r="DV3" s="17">
        <v>42217</v>
      </c>
      <c r="DW3" s="17">
        <v>42186</v>
      </c>
      <c r="DX3" s="17">
        <v>42156</v>
      </c>
      <c r="DY3" s="17">
        <v>42125</v>
      </c>
      <c r="DZ3" s="17">
        <v>42095</v>
      </c>
      <c r="EA3" s="17">
        <v>42064</v>
      </c>
      <c r="EB3" s="17">
        <v>42036</v>
      </c>
      <c r="EC3" s="17">
        <v>42005</v>
      </c>
      <c r="ED3" s="17">
        <v>41974</v>
      </c>
      <c r="EE3" s="17">
        <v>41944</v>
      </c>
      <c r="EF3" s="17">
        <v>41913</v>
      </c>
      <c r="EG3" s="17">
        <v>41883</v>
      </c>
      <c r="EH3" s="17">
        <v>41852</v>
      </c>
      <c r="EI3" s="17">
        <v>41821</v>
      </c>
      <c r="EJ3" s="17">
        <v>41791</v>
      </c>
      <c r="EK3" s="17">
        <v>41760</v>
      </c>
      <c r="EL3" s="17">
        <v>41730</v>
      </c>
      <c r="EM3" s="17">
        <v>41699</v>
      </c>
      <c r="EN3" s="17">
        <v>41671</v>
      </c>
      <c r="EO3" s="17">
        <v>41640</v>
      </c>
      <c r="EP3" s="17">
        <v>41609</v>
      </c>
      <c r="EQ3" s="17">
        <v>41579</v>
      </c>
      <c r="ER3" s="17">
        <v>41548</v>
      </c>
      <c r="ES3" s="17">
        <v>41518</v>
      </c>
      <c r="ET3" s="17">
        <v>41487</v>
      </c>
      <c r="EU3" s="17">
        <v>41456</v>
      </c>
      <c r="EV3" s="17">
        <v>41426</v>
      </c>
      <c r="EW3" s="17">
        <v>41395</v>
      </c>
      <c r="EX3" s="17">
        <v>41365</v>
      </c>
      <c r="EY3" s="17">
        <v>41334</v>
      </c>
      <c r="EZ3" s="17">
        <v>41306</v>
      </c>
      <c r="FA3" s="17">
        <v>41275</v>
      </c>
      <c r="FB3" s="17">
        <v>41244</v>
      </c>
      <c r="FC3" s="17">
        <v>41214</v>
      </c>
      <c r="FD3" s="17">
        <v>41183</v>
      </c>
      <c r="FE3" s="17">
        <v>41153</v>
      </c>
      <c r="FF3" s="17">
        <v>41122</v>
      </c>
      <c r="FG3" s="17">
        <v>41091</v>
      </c>
      <c r="FH3" s="17">
        <v>41061</v>
      </c>
      <c r="FI3" s="17">
        <v>41030</v>
      </c>
      <c r="FJ3" s="17">
        <v>41000</v>
      </c>
      <c r="FK3" s="17">
        <v>40969</v>
      </c>
      <c r="FL3" s="17">
        <v>40940</v>
      </c>
      <c r="FM3" s="17">
        <v>40909</v>
      </c>
      <c r="FN3" s="17">
        <v>40878</v>
      </c>
      <c r="FO3" s="17">
        <v>40848</v>
      </c>
      <c r="FP3" s="17">
        <v>40817</v>
      </c>
      <c r="FQ3" s="17">
        <v>40787</v>
      </c>
      <c r="FR3" s="17">
        <v>40756</v>
      </c>
      <c r="FS3" s="17">
        <v>40725</v>
      </c>
      <c r="FT3" s="17">
        <v>40695</v>
      </c>
      <c r="FU3" s="17">
        <v>40664</v>
      </c>
      <c r="FV3" s="17">
        <v>40634</v>
      </c>
      <c r="FW3" s="17">
        <v>40603</v>
      </c>
      <c r="FX3" s="17">
        <v>40575</v>
      </c>
      <c r="FY3" s="17">
        <v>40544</v>
      </c>
      <c r="FZ3" s="17">
        <v>40513</v>
      </c>
      <c r="GA3" s="17">
        <v>40483</v>
      </c>
      <c r="GB3" s="17">
        <v>40452</v>
      </c>
      <c r="GC3" s="17">
        <v>40422</v>
      </c>
      <c r="GD3" s="17">
        <v>40391</v>
      </c>
      <c r="GE3" s="17">
        <v>40360</v>
      </c>
      <c r="GF3" s="17">
        <v>40330</v>
      </c>
      <c r="GG3" s="17">
        <v>40299</v>
      </c>
      <c r="GH3" s="17">
        <v>40269</v>
      </c>
      <c r="GI3" s="17">
        <v>40238</v>
      </c>
      <c r="GJ3" s="17">
        <v>40210</v>
      </c>
      <c r="GK3" s="17">
        <v>40179</v>
      </c>
      <c r="GL3" s="17">
        <v>40148</v>
      </c>
      <c r="GM3" s="17">
        <v>40118</v>
      </c>
      <c r="GN3" s="17">
        <v>40087</v>
      </c>
      <c r="GO3" s="17">
        <v>40057</v>
      </c>
      <c r="GP3" s="17">
        <v>40026</v>
      </c>
      <c r="GQ3" s="17">
        <v>39995</v>
      </c>
      <c r="GR3" s="17">
        <v>39965</v>
      </c>
      <c r="GS3" s="17">
        <v>39934</v>
      </c>
      <c r="GT3" s="17">
        <v>39904</v>
      </c>
      <c r="GU3" s="17">
        <v>39873</v>
      </c>
      <c r="GV3" s="17">
        <v>39845</v>
      </c>
      <c r="GW3" s="17">
        <v>39814</v>
      </c>
      <c r="GX3" s="18" t="s">
        <v>9</v>
      </c>
      <c r="GY3" s="17">
        <v>39783</v>
      </c>
      <c r="GZ3" s="17">
        <v>39753</v>
      </c>
      <c r="HA3" s="17">
        <v>39722</v>
      </c>
      <c r="HB3" s="17">
        <v>39692</v>
      </c>
      <c r="HC3" s="17">
        <v>39661</v>
      </c>
      <c r="HD3" s="17">
        <v>39630</v>
      </c>
      <c r="HE3" s="17">
        <v>39600</v>
      </c>
      <c r="HF3" s="17">
        <v>39569</v>
      </c>
      <c r="HG3" s="17">
        <v>39539</v>
      </c>
      <c r="HH3" s="17">
        <v>39508</v>
      </c>
      <c r="HI3" s="17">
        <v>39479</v>
      </c>
      <c r="HJ3" s="17">
        <v>39448</v>
      </c>
      <c r="HK3" s="6">
        <v>2007</v>
      </c>
      <c r="HL3" s="17">
        <v>39417</v>
      </c>
      <c r="HM3" s="17">
        <v>39387</v>
      </c>
      <c r="HN3" s="17">
        <v>39356</v>
      </c>
      <c r="HO3" s="17">
        <v>39326</v>
      </c>
      <c r="HP3" s="17">
        <v>39295</v>
      </c>
      <c r="HQ3" s="17">
        <v>39264</v>
      </c>
      <c r="HR3" s="17">
        <v>39234</v>
      </c>
      <c r="HS3" s="17">
        <v>39203</v>
      </c>
      <c r="HT3" s="17">
        <v>39173</v>
      </c>
      <c r="HU3" s="17">
        <v>39142</v>
      </c>
      <c r="HV3" s="17">
        <v>39114</v>
      </c>
      <c r="HW3" s="17">
        <v>39083</v>
      </c>
      <c r="HX3" s="6">
        <v>2006</v>
      </c>
      <c r="HY3" s="17">
        <v>39052</v>
      </c>
      <c r="HZ3" s="17">
        <v>39022</v>
      </c>
      <c r="IA3" s="17">
        <v>38991</v>
      </c>
      <c r="IB3" s="17">
        <v>38961</v>
      </c>
      <c r="IC3" s="17">
        <v>38930</v>
      </c>
      <c r="ID3" s="17">
        <v>38899</v>
      </c>
      <c r="IE3" s="17">
        <v>38869</v>
      </c>
      <c r="IF3" s="17">
        <v>38838</v>
      </c>
      <c r="IG3" s="17">
        <v>38808</v>
      </c>
      <c r="IH3" s="17">
        <v>38777</v>
      </c>
      <c r="II3" s="17">
        <v>38749</v>
      </c>
      <c r="IJ3" s="17">
        <v>38718</v>
      </c>
      <c r="IK3" s="6">
        <v>2005</v>
      </c>
      <c r="IL3" s="17">
        <v>38687</v>
      </c>
      <c r="IM3" s="17">
        <v>38657</v>
      </c>
      <c r="IN3" s="19">
        <v>38657</v>
      </c>
      <c r="IO3" s="20">
        <v>38626</v>
      </c>
      <c r="IP3" s="17">
        <v>38596</v>
      </c>
      <c r="IQ3" s="17">
        <v>38565</v>
      </c>
      <c r="IR3" s="17">
        <v>38534</v>
      </c>
      <c r="IS3" s="17">
        <v>38504</v>
      </c>
      <c r="IT3" s="17">
        <v>38473</v>
      </c>
      <c r="IU3" s="17">
        <v>38443</v>
      </c>
      <c r="IV3" s="17">
        <v>38412</v>
      </c>
      <c r="IW3" s="17">
        <v>38384</v>
      </c>
      <c r="IX3" s="17">
        <v>38353</v>
      </c>
      <c r="IY3" s="6">
        <v>2004</v>
      </c>
      <c r="IZ3" s="17">
        <v>38322</v>
      </c>
      <c r="JA3" s="17">
        <v>38292</v>
      </c>
      <c r="JB3" s="17">
        <v>38261</v>
      </c>
      <c r="JC3" s="17">
        <v>38231</v>
      </c>
      <c r="JD3" s="17">
        <v>38200</v>
      </c>
      <c r="JE3" s="17">
        <v>38169</v>
      </c>
      <c r="JF3" s="17">
        <v>38139</v>
      </c>
      <c r="JG3" s="17">
        <v>38108</v>
      </c>
      <c r="JH3" s="17">
        <v>38078</v>
      </c>
      <c r="JI3" s="17">
        <v>38047</v>
      </c>
      <c r="JJ3" s="17">
        <v>38018</v>
      </c>
      <c r="JK3" s="17">
        <v>37987</v>
      </c>
      <c r="JL3" s="6">
        <v>2003</v>
      </c>
      <c r="JM3" s="17">
        <v>37956</v>
      </c>
      <c r="JN3" s="17">
        <v>37926</v>
      </c>
      <c r="JO3" s="17">
        <v>37895</v>
      </c>
      <c r="JP3" s="17">
        <v>37865</v>
      </c>
      <c r="JQ3" s="17">
        <v>37834</v>
      </c>
      <c r="JR3" s="17">
        <v>37803</v>
      </c>
      <c r="JS3" s="17">
        <v>37773</v>
      </c>
      <c r="JT3" s="17">
        <v>37742</v>
      </c>
      <c r="JU3" s="17">
        <v>37712</v>
      </c>
      <c r="JV3" s="17">
        <v>37681</v>
      </c>
      <c r="JW3" s="17">
        <v>37653</v>
      </c>
      <c r="JX3" s="21">
        <v>37622</v>
      </c>
    </row>
    <row r="4" spans="1:284" x14ac:dyDescent="0.2">
      <c r="A4" s="22" t="s">
        <v>10</v>
      </c>
      <c r="B4" s="23" t="s">
        <v>11</v>
      </c>
      <c r="C4" s="24" t="s">
        <v>12</v>
      </c>
      <c r="D4" s="25" t="s">
        <v>13</v>
      </c>
      <c r="E4" s="25"/>
      <c r="F4" s="26">
        <v>1050.3</v>
      </c>
      <c r="G4" s="26">
        <v>1050.3</v>
      </c>
      <c r="H4" s="26">
        <v>1150.9000000000001</v>
      </c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7"/>
      <c r="U4" s="27"/>
      <c r="V4" s="27"/>
      <c r="W4" s="27">
        <v>364</v>
      </c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9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1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2"/>
      <c r="CY4" s="30"/>
      <c r="CZ4" s="32"/>
      <c r="DA4" s="30"/>
      <c r="DB4" s="32"/>
      <c r="DC4" s="30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EW4" s="33"/>
      <c r="EX4" s="33"/>
      <c r="EY4" s="33"/>
      <c r="EZ4" s="33"/>
      <c r="FA4" s="33"/>
      <c r="FB4" s="33"/>
      <c r="FC4" s="33"/>
      <c r="FD4" s="33"/>
      <c r="FE4" s="33"/>
      <c r="FF4" s="33"/>
      <c r="FG4" s="33"/>
      <c r="FH4" s="33"/>
      <c r="FI4" s="33"/>
      <c r="FJ4" s="33"/>
      <c r="FK4" s="33"/>
      <c r="FL4" s="33"/>
      <c r="FM4" s="33"/>
      <c r="FN4" s="33"/>
      <c r="FO4" s="33"/>
      <c r="FP4" s="33"/>
      <c r="FQ4" s="33"/>
      <c r="FR4" s="33"/>
      <c r="FS4" s="33"/>
      <c r="FT4" s="33"/>
      <c r="FU4" s="33"/>
      <c r="FV4" s="33"/>
      <c r="FW4" s="33"/>
      <c r="FX4" s="33"/>
      <c r="FY4" s="33"/>
      <c r="FZ4" s="33"/>
      <c r="GA4" s="33"/>
      <c r="GB4" s="33"/>
      <c r="GC4" s="33"/>
      <c r="GD4" s="33"/>
      <c r="GE4" s="33"/>
      <c r="GF4" s="33"/>
      <c r="GG4" s="33"/>
      <c r="GH4" s="33"/>
      <c r="GI4" s="33"/>
      <c r="GJ4" s="33"/>
      <c r="GK4" s="33"/>
      <c r="GL4" s="33"/>
      <c r="GM4" s="33"/>
      <c r="GN4" s="33"/>
      <c r="GO4" s="33"/>
      <c r="GP4" s="33"/>
      <c r="GQ4" s="34"/>
      <c r="GR4" s="34"/>
      <c r="GS4" s="34"/>
      <c r="GT4" s="34"/>
      <c r="GU4" s="34"/>
      <c r="GV4" s="34"/>
      <c r="GW4" s="34"/>
      <c r="GX4" s="33"/>
      <c r="GY4" s="34"/>
      <c r="GZ4" s="35"/>
      <c r="HA4" s="33"/>
      <c r="HB4" s="33"/>
      <c r="HC4" s="33"/>
      <c r="HD4" s="33"/>
      <c r="HE4" s="33"/>
      <c r="HF4" s="33"/>
      <c r="HG4" s="33"/>
      <c r="HH4" s="33"/>
      <c r="HI4" s="36"/>
      <c r="HJ4" s="36"/>
      <c r="HK4" s="36"/>
      <c r="HL4" s="36"/>
      <c r="HM4" s="36"/>
      <c r="HN4" s="36"/>
      <c r="HO4" s="36"/>
      <c r="HP4" s="36"/>
      <c r="HQ4" s="36"/>
      <c r="HR4" s="36"/>
      <c r="HS4" s="36"/>
      <c r="HT4" s="36"/>
      <c r="HU4" s="36"/>
      <c r="HV4" s="36"/>
      <c r="HW4" s="36"/>
      <c r="HX4" s="36"/>
      <c r="HY4" s="36"/>
      <c r="HZ4" s="36"/>
      <c r="IA4" s="36"/>
      <c r="IB4" s="36"/>
      <c r="IC4" s="36"/>
      <c r="ID4" s="36"/>
      <c r="IE4" s="36"/>
      <c r="IF4" s="36"/>
      <c r="IG4" s="36"/>
      <c r="IH4" s="36"/>
      <c r="II4" s="36"/>
      <c r="IJ4" s="36"/>
      <c r="IK4" s="36"/>
      <c r="IL4" s="36"/>
      <c r="IM4" s="36"/>
      <c r="IN4" s="37"/>
      <c r="IO4" s="36"/>
      <c r="IP4" s="36"/>
      <c r="IQ4" s="36"/>
      <c r="IR4" s="36"/>
      <c r="IS4" s="36"/>
      <c r="IT4" s="36"/>
      <c r="IU4" s="36"/>
      <c r="IV4" s="36"/>
      <c r="IW4" s="36"/>
      <c r="IX4" s="36"/>
      <c r="IY4" s="36"/>
      <c r="IZ4" s="36"/>
      <c r="JA4" s="36"/>
      <c r="JB4" s="36"/>
      <c r="JC4" s="36"/>
      <c r="JD4" s="36"/>
      <c r="JE4" s="36"/>
      <c r="JF4" s="36"/>
      <c r="JG4" s="36"/>
      <c r="JH4" s="36"/>
      <c r="JI4" s="36"/>
      <c r="JJ4" s="36"/>
      <c r="JK4" s="36"/>
      <c r="JL4" s="36"/>
      <c r="JM4" s="36"/>
      <c r="JN4" s="36"/>
      <c r="JO4" s="36"/>
      <c r="JP4" s="36"/>
      <c r="JQ4" s="36"/>
      <c r="JR4" s="36"/>
      <c r="JS4" s="36"/>
      <c r="JT4" s="36"/>
      <c r="JU4" s="36"/>
      <c r="JV4" s="36"/>
      <c r="JW4" s="36"/>
      <c r="JX4" s="36"/>
    </row>
    <row r="5" spans="1:284" x14ac:dyDescent="0.2">
      <c r="A5" s="38" t="s">
        <v>14</v>
      </c>
      <c r="B5" s="39" t="s">
        <v>11</v>
      </c>
      <c r="C5" s="40" t="s">
        <v>15</v>
      </c>
      <c r="D5" s="25" t="s">
        <v>16</v>
      </c>
      <c r="E5" s="25"/>
      <c r="F5" s="26">
        <v>229.2</v>
      </c>
      <c r="G5" s="26">
        <v>229.2</v>
      </c>
      <c r="H5" s="26">
        <v>281.2</v>
      </c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7"/>
      <c r="U5" s="27"/>
      <c r="V5" s="27"/>
      <c r="W5" s="27">
        <v>1028.5</v>
      </c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9"/>
      <c r="AR5" s="31"/>
      <c r="AS5" s="31"/>
      <c r="AT5" s="31"/>
      <c r="AU5" s="31"/>
      <c r="AV5" s="31"/>
      <c r="AW5" s="31"/>
      <c r="AX5" s="31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1"/>
      <c r="BV5" s="31"/>
      <c r="BW5" s="30"/>
      <c r="BX5" s="30"/>
      <c r="BY5" s="30"/>
      <c r="BZ5" s="30"/>
      <c r="CA5" s="31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1"/>
      <c r="CR5" s="30"/>
      <c r="CS5" s="30"/>
      <c r="CT5" s="30"/>
      <c r="CU5" s="30"/>
      <c r="CV5" s="30"/>
      <c r="CW5" s="30"/>
      <c r="CX5" s="41"/>
      <c r="CY5" s="30"/>
      <c r="CZ5" s="41"/>
      <c r="DA5" s="30"/>
      <c r="DB5" s="41"/>
      <c r="DC5" s="30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/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/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/>
      <c r="GA5" s="33"/>
      <c r="GB5" s="33"/>
      <c r="GC5" s="33"/>
      <c r="GD5" s="33"/>
      <c r="GE5" s="33"/>
      <c r="GF5" s="33"/>
      <c r="GG5" s="33"/>
      <c r="GH5" s="33"/>
      <c r="GI5" s="42"/>
      <c r="GJ5" s="42"/>
      <c r="GK5" s="42"/>
      <c r="GL5" s="42"/>
      <c r="GM5" s="42"/>
      <c r="GN5" s="42"/>
      <c r="GO5" s="42"/>
      <c r="GP5" s="42"/>
      <c r="GQ5" s="43"/>
      <c r="GR5" s="43"/>
      <c r="GS5" s="43"/>
      <c r="GT5" s="43"/>
      <c r="GU5" s="43"/>
      <c r="GV5" s="43"/>
      <c r="GW5" s="43"/>
      <c r="GX5" s="33"/>
      <c r="GY5" s="43"/>
      <c r="GZ5" s="44"/>
      <c r="HA5" s="42"/>
      <c r="HB5" s="42"/>
      <c r="HC5" s="42"/>
      <c r="HD5" s="42"/>
      <c r="HE5" s="42"/>
      <c r="HF5" s="42"/>
      <c r="HG5" s="42"/>
      <c r="HH5" s="42"/>
      <c r="HI5" s="36"/>
      <c r="HJ5" s="36"/>
      <c r="HK5" s="36"/>
      <c r="HL5" s="36"/>
      <c r="HM5" s="36"/>
      <c r="HN5" s="36"/>
      <c r="HO5" s="36"/>
      <c r="HP5" s="36"/>
      <c r="HQ5" s="36"/>
      <c r="HR5" s="36"/>
      <c r="HS5" s="36"/>
      <c r="HT5" s="36"/>
      <c r="HU5" s="36"/>
      <c r="HV5" s="36"/>
      <c r="HW5" s="36"/>
      <c r="HX5" s="36"/>
      <c r="HY5" s="36"/>
      <c r="HZ5" s="36"/>
      <c r="IA5" s="36"/>
      <c r="IB5" s="36"/>
      <c r="IC5" s="36"/>
      <c r="ID5" s="36"/>
      <c r="IE5" s="36"/>
      <c r="IF5" s="36"/>
      <c r="IG5" s="36"/>
      <c r="IH5" s="36"/>
      <c r="II5" s="36"/>
      <c r="IJ5" s="36"/>
      <c r="IK5" s="36"/>
      <c r="IL5" s="36"/>
      <c r="IM5" s="36"/>
      <c r="IN5" s="37"/>
      <c r="IO5" s="36"/>
      <c r="IP5" s="36"/>
      <c r="IQ5" s="36"/>
      <c r="IR5" s="36"/>
      <c r="IS5" s="36"/>
      <c r="IT5" s="36"/>
      <c r="IU5" s="36"/>
      <c r="IV5" s="36"/>
      <c r="IW5" s="36"/>
      <c r="IX5" s="36"/>
      <c r="IY5" s="36"/>
      <c r="IZ5" s="36"/>
      <c r="JA5" s="36"/>
      <c r="JB5" s="36"/>
      <c r="JC5" s="36"/>
      <c r="JD5" s="36"/>
      <c r="JE5" s="36"/>
      <c r="JF5" s="36"/>
      <c r="JG5" s="36"/>
      <c r="JH5" s="36"/>
      <c r="JI5" s="36"/>
      <c r="JJ5" s="36"/>
      <c r="JK5" s="36"/>
      <c r="JL5" s="36"/>
      <c r="JM5" s="36"/>
      <c r="JN5" s="36"/>
      <c r="JO5" s="36"/>
      <c r="JP5" s="36"/>
      <c r="JQ5" s="36"/>
      <c r="JR5" s="36"/>
      <c r="JS5" s="36"/>
      <c r="JT5" s="36"/>
      <c r="JU5" s="36"/>
      <c r="JV5" s="36"/>
      <c r="JW5" s="36"/>
      <c r="JX5" s="36"/>
    </row>
    <row r="6" spans="1:284" x14ac:dyDescent="0.2">
      <c r="A6" s="38" t="s">
        <v>17</v>
      </c>
      <c r="B6" s="39" t="s">
        <v>18</v>
      </c>
      <c r="C6" s="40" t="s">
        <v>19</v>
      </c>
      <c r="D6" s="25">
        <v>10</v>
      </c>
      <c r="E6" s="25">
        <v>2</v>
      </c>
      <c r="F6" s="45">
        <v>2975.6</v>
      </c>
      <c r="G6" s="45">
        <v>2738.5</v>
      </c>
      <c r="H6" s="26">
        <v>3512.5</v>
      </c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7"/>
      <c r="U6" s="27"/>
      <c r="V6" s="27"/>
      <c r="W6" s="27">
        <v>2800.9</v>
      </c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9"/>
      <c r="AR6" s="30"/>
      <c r="AS6" s="30"/>
      <c r="AT6" s="30"/>
      <c r="AU6" s="30"/>
      <c r="AV6" s="30"/>
      <c r="AW6" s="31"/>
      <c r="AX6" s="31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1"/>
      <c r="BV6" s="31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41"/>
      <c r="CY6" s="30"/>
      <c r="CZ6" s="41"/>
      <c r="DA6" s="30"/>
      <c r="DB6" s="41"/>
      <c r="DC6" s="30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EW6" s="33"/>
      <c r="EX6" s="33"/>
      <c r="EY6" s="33"/>
      <c r="EZ6" s="33"/>
      <c r="FA6" s="33"/>
      <c r="FB6" s="33"/>
      <c r="FC6" s="33"/>
      <c r="FD6" s="33"/>
      <c r="FE6" s="33"/>
      <c r="FF6" s="33"/>
      <c r="FG6" s="33"/>
      <c r="FH6" s="33"/>
      <c r="FI6" s="33"/>
      <c r="FJ6" s="33"/>
      <c r="FK6" s="33"/>
      <c r="FL6" s="33"/>
      <c r="FM6" s="33"/>
      <c r="FN6" s="33"/>
      <c r="FO6" s="33"/>
      <c r="FP6" s="33"/>
      <c r="FQ6" s="33"/>
      <c r="FR6" s="33"/>
      <c r="FS6" s="33"/>
      <c r="FT6" s="33"/>
      <c r="FU6" s="33"/>
      <c r="FV6" s="33"/>
      <c r="FW6" s="33"/>
      <c r="FX6" s="33"/>
      <c r="FY6" s="33"/>
      <c r="FZ6" s="33"/>
      <c r="GA6" s="33"/>
      <c r="GB6" s="33"/>
      <c r="GC6" s="33"/>
      <c r="GD6" s="33"/>
      <c r="GE6" s="33"/>
      <c r="GF6" s="33"/>
      <c r="GG6" s="33"/>
      <c r="GH6" s="33"/>
      <c r="GI6" s="42"/>
      <c r="GJ6" s="42"/>
      <c r="GK6" s="42"/>
      <c r="GL6" s="42"/>
      <c r="GM6" s="42"/>
      <c r="GN6" s="42"/>
      <c r="GO6" s="42"/>
      <c r="GP6" s="42"/>
      <c r="GQ6" s="42"/>
      <c r="GR6" s="42"/>
      <c r="GS6" s="42"/>
      <c r="GT6" s="42"/>
      <c r="GU6" s="42"/>
      <c r="GV6" s="42"/>
      <c r="GW6" s="42"/>
      <c r="GX6" s="33"/>
      <c r="GY6" s="42"/>
      <c r="GZ6" s="44"/>
      <c r="HA6" s="42"/>
      <c r="HB6" s="42"/>
      <c r="HC6" s="42"/>
      <c r="HD6" s="42"/>
      <c r="HE6" s="42"/>
      <c r="HF6" s="42"/>
      <c r="HG6" s="42"/>
      <c r="HH6" s="42"/>
      <c r="HI6" s="36"/>
      <c r="HJ6" s="36"/>
      <c r="HK6" s="36"/>
      <c r="HL6" s="36"/>
      <c r="HM6" s="36"/>
      <c r="HN6" s="36"/>
      <c r="HO6" s="36"/>
      <c r="HP6" s="36"/>
      <c r="HQ6" s="36"/>
      <c r="HR6" s="36"/>
      <c r="HS6" s="36"/>
      <c r="HT6" s="36"/>
      <c r="HU6" s="36"/>
      <c r="HV6" s="36"/>
      <c r="HW6" s="36"/>
      <c r="HX6" s="36"/>
      <c r="HY6" s="36"/>
      <c r="HZ6" s="36"/>
      <c r="IA6" s="36"/>
      <c r="IB6" s="36"/>
      <c r="IC6" s="36"/>
      <c r="ID6" s="36"/>
      <c r="IE6" s="36"/>
      <c r="IF6" s="36"/>
      <c r="IG6" s="36"/>
      <c r="IH6" s="36"/>
      <c r="II6" s="36"/>
      <c r="IJ6" s="36"/>
      <c r="IK6" s="36"/>
      <c r="IL6" s="36"/>
      <c r="IM6" s="36"/>
      <c r="IN6" s="37"/>
      <c r="IO6" s="36"/>
      <c r="IP6" s="36"/>
      <c r="IQ6" s="36"/>
      <c r="IR6" s="36"/>
      <c r="IS6" s="36"/>
      <c r="IT6" s="36"/>
      <c r="IU6" s="36"/>
      <c r="IV6" s="36"/>
      <c r="IW6" s="36"/>
      <c r="IX6" s="36"/>
      <c r="IY6" s="36"/>
      <c r="IZ6" s="36"/>
      <c r="JA6" s="36"/>
      <c r="JB6" s="36"/>
      <c r="JC6" s="36"/>
      <c r="JD6" s="36"/>
      <c r="JE6" s="36"/>
      <c r="JF6" s="36"/>
      <c r="JG6" s="36"/>
      <c r="JH6" s="36"/>
      <c r="JI6" s="36"/>
      <c r="JJ6" s="36"/>
      <c r="JK6" s="36"/>
      <c r="JL6" s="36"/>
      <c r="JM6" s="36"/>
      <c r="JN6" s="36"/>
      <c r="JO6" s="36"/>
      <c r="JP6" s="36"/>
      <c r="JQ6" s="36"/>
      <c r="JR6" s="36"/>
      <c r="JS6" s="36"/>
      <c r="JT6" s="36"/>
      <c r="JU6" s="36"/>
      <c r="JV6" s="36"/>
      <c r="JW6" s="36"/>
      <c r="JX6" s="36"/>
    </row>
    <row r="7" spans="1:284" x14ac:dyDescent="0.2">
      <c r="A7" s="38" t="s">
        <v>20</v>
      </c>
      <c r="B7" s="39" t="s">
        <v>11</v>
      </c>
      <c r="C7" s="40" t="s">
        <v>19</v>
      </c>
      <c r="D7" s="25">
        <v>10</v>
      </c>
      <c r="E7" s="25">
        <v>4</v>
      </c>
      <c r="F7" s="26">
        <v>52.42</v>
      </c>
      <c r="G7" s="26">
        <v>52.42</v>
      </c>
      <c r="H7" s="26">
        <v>57.9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7"/>
      <c r="U7" s="27"/>
      <c r="V7" s="27"/>
      <c r="W7" s="27">
        <v>58.1</v>
      </c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9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41"/>
      <c r="CY7" s="30"/>
      <c r="CZ7" s="41"/>
      <c r="DA7" s="30"/>
      <c r="DB7" s="41"/>
      <c r="DC7" s="30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  <c r="EW7" s="33"/>
      <c r="EX7" s="33"/>
      <c r="EY7" s="33"/>
      <c r="EZ7" s="33"/>
      <c r="FA7" s="33"/>
      <c r="FB7" s="33"/>
      <c r="FC7" s="33"/>
      <c r="FD7" s="33"/>
      <c r="FE7" s="33"/>
      <c r="FF7" s="33"/>
      <c r="FG7" s="33"/>
      <c r="FH7" s="33"/>
      <c r="FI7" s="33"/>
      <c r="FJ7" s="33"/>
      <c r="FK7" s="33"/>
      <c r="FL7" s="33"/>
      <c r="FM7" s="33"/>
      <c r="FN7" s="33"/>
      <c r="FO7" s="33"/>
      <c r="FP7" s="33"/>
      <c r="FQ7" s="33"/>
      <c r="FR7" s="33"/>
      <c r="FS7" s="33"/>
      <c r="FT7" s="33"/>
      <c r="FU7" s="33"/>
      <c r="FV7" s="33"/>
      <c r="FW7" s="33"/>
      <c r="FX7" s="33"/>
      <c r="FY7" s="33"/>
      <c r="FZ7" s="33"/>
      <c r="GA7" s="33"/>
      <c r="GB7" s="33"/>
      <c r="GC7" s="33"/>
      <c r="GD7" s="33"/>
      <c r="GE7" s="33"/>
      <c r="GF7" s="33"/>
      <c r="GG7" s="33"/>
      <c r="GH7" s="33"/>
      <c r="GI7" s="42"/>
      <c r="GJ7" s="42"/>
      <c r="GK7" s="42"/>
      <c r="GL7" s="42"/>
      <c r="GM7" s="42"/>
      <c r="GN7" s="42"/>
      <c r="GO7" s="42"/>
      <c r="GP7" s="42"/>
      <c r="GQ7" s="43"/>
      <c r="GR7" s="43"/>
      <c r="GS7" s="43"/>
      <c r="GT7" s="43"/>
      <c r="GU7" s="43"/>
      <c r="GV7" s="43"/>
      <c r="GW7" s="43"/>
      <c r="GX7" s="33"/>
      <c r="GY7" s="43"/>
      <c r="GZ7" s="44"/>
      <c r="HA7" s="42"/>
      <c r="HB7" s="42"/>
      <c r="HC7" s="42"/>
      <c r="HD7" s="42"/>
      <c r="HE7" s="42"/>
      <c r="HF7" s="42"/>
      <c r="HG7" s="42"/>
      <c r="HH7" s="42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7"/>
      <c r="IO7" s="36"/>
      <c r="IP7" s="36"/>
      <c r="IQ7" s="36"/>
      <c r="IR7" s="36"/>
      <c r="IS7" s="36"/>
      <c r="IT7" s="36"/>
      <c r="IU7" s="36"/>
      <c r="IV7" s="36"/>
      <c r="IW7" s="36"/>
      <c r="IX7" s="36"/>
      <c r="IY7" s="36"/>
      <c r="IZ7" s="36"/>
      <c r="JA7" s="36"/>
      <c r="JB7" s="36"/>
      <c r="JC7" s="36"/>
      <c r="JD7" s="36"/>
      <c r="JE7" s="36"/>
      <c r="JF7" s="36"/>
      <c r="JG7" s="36"/>
      <c r="JH7" s="36"/>
      <c r="JI7" s="36"/>
      <c r="JJ7" s="36"/>
      <c r="JK7" s="36"/>
      <c r="JL7" s="36"/>
      <c r="JM7" s="36"/>
      <c r="JN7" s="36"/>
      <c r="JO7" s="36"/>
      <c r="JP7" s="36"/>
      <c r="JQ7" s="36"/>
      <c r="JR7" s="36"/>
      <c r="JS7" s="36"/>
      <c r="JT7" s="36"/>
      <c r="JU7" s="36"/>
      <c r="JV7" s="36"/>
      <c r="JW7" s="36"/>
      <c r="JX7" s="36"/>
    </row>
    <row r="8" spans="1:284" x14ac:dyDescent="0.2">
      <c r="A8" s="38" t="s">
        <v>21</v>
      </c>
      <c r="B8" s="39" t="s">
        <v>18</v>
      </c>
      <c r="C8" s="40" t="s">
        <v>19</v>
      </c>
      <c r="D8" s="25">
        <v>10</v>
      </c>
      <c r="E8" s="25">
        <v>6</v>
      </c>
      <c r="F8" s="26">
        <v>85</v>
      </c>
      <c r="G8" s="26">
        <v>85</v>
      </c>
      <c r="H8" s="26">
        <v>90.1</v>
      </c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7"/>
      <c r="U8" s="27"/>
      <c r="V8" s="27"/>
      <c r="W8" s="27">
        <v>153.4</v>
      </c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9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41"/>
      <c r="CY8" s="30"/>
      <c r="CZ8" s="41"/>
      <c r="DA8" s="30"/>
      <c r="DB8" s="41"/>
      <c r="DC8" s="30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EW8" s="33"/>
      <c r="EX8" s="33"/>
      <c r="EY8" s="33"/>
      <c r="EZ8" s="33"/>
      <c r="FA8" s="33"/>
      <c r="FB8" s="33"/>
      <c r="FC8" s="33"/>
      <c r="FD8" s="33"/>
      <c r="FE8" s="33"/>
      <c r="FF8" s="33"/>
      <c r="FG8" s="33"/>
      <c r="FH8" s="33"/>
      <c r="FI8" s="33"/>
      <c r="FJ8" s="33"/>
      <c r="FK8" s="33"/>
      <c r="FL8" s="33"/>
      <c r="FM8" s="33"/>
      <c r="FN8" s="33"/>
      <c r="FO8" s="33"/>
      <c r="FP8" s="33"/>
      <c r="FQ8" s="33"/>
      <c r="FR8" s="33"/>
      <c r="FS8" s="33"/>
      <c r="FT8" s="33"/>
      <c r="FU8" s="33"/>
      <c r="FV8" s="33"/>
      <c r="FW8" s="33"/>
      <c r="FX8" s="33"/>
      <c r="FY8" s="33"/>
      <c r="FZ8" s="33"/>
      <c r="GA8" s="33"/>
      <c r="GB8" s="33"/>
      <c r="GC8" s="33"/>
      <c r="GD8" s="33"/>
      <c r="GE8" s="33"/>
      <c r="GF8" s="33"/>
      <c r="GG8" s="33"/>
      <c r="GH8" s="33"/>
      <c r="GI8" s="42"/>
      <c r="GJ8" s="42"/>
      <c r="GK8" s="42"/>
      <c r="GL8" s="42"/>
      <c r="GM8" s="42"/>
      <c r="GN8" s="42"/>
      <c r="GO8" s="42"/>
      <c r="GP8" s="42"/>
      <c r="GQ8" s="43"/>
      <c r="GR8" s="43"/>
      <c r="GS8" s="43"/>
      <c r="GT8" s="43"/>
      <c r="GU8" s="43"/>
      <c r="GV8" s="43"/>
      <c r="GW8" s="43"/>
      <c r="GX8" s="33"/>
      <c r="GY8" s="43"/>
      <c r="GZ8" s="44"/>
      <c r="HA8" s="42"/>
      <c r="HB8" s="42"/>
      <c r="HC8" s="42"/>
      <c r="HD8" s="42"/>
      <c r="HE8" s="42"/>
      <c r="HF8" s="42"/>
      <c r="HG8" s="42"/>
      <c r="HH8" s="42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7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  <c r="JE8" s="36"/>
      <c r="JF8" s="36"/>
      <c r="JG8" s="36"/>
      <c r="JH8" s="36"/>
      <c r="JI8" s="36"/>
      <c r="JJ8" s="36"/>
      <c r="JK8" s="36"/>
      <c r="JL8" s="36"/>
      <c r="JM8" s="36"/>
      <c r="JN8" s="36"/>
      <c r="JO8" s="36"/>
      <c r="JP8" s="36"/>
      <c r="JQ8" s="36"/>
      <c r="JR8" s="36"/>
      <c r="JS8" s="36"/>
      <c r="JT8" s="36"/>
      <c r="JU8" s="36"/>
      <c r="JV8" s="36"/>
      <c r="JW8" s="36"/>
      <c r="JX8" s="36"/>
    </row>
    <row r="9" spans="1:284" x14ac:dyDescent="0.2">
      <c r="A9" s="38" t="s">
        <v>22</v>
      </c>
      <c r="B9" s="39" t="s">
        <v>11</v>
      </c>
      <c r="C9" s="40" t="s">
        <v>19</v>
      </c>
      <c r="D9" s="25">
        <v>10</v>
      </c>
      <c r="E9" s="25">
        <v>6</v>
      </c>
      <c r="F9" s="26">
        <v>153.80000000000001</v>
      </c>
      <c r="G9" s="26">
        <v>153.80000000000001</v>
      </c>
      <c r="H9" s="26">
        <v>160.80000000000001</v>
      </c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7"/>
      <c r="U9" s="27"/>
      <c r="V9" s="27"/>
      <c r="W9" s="27">
        <v>69.8</v>
      </c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9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41"/>
      <c r="CY9" s="30"/>
      <c r="CZ9" s="41"/>
      <c r="DA9" s="30"/>
      <c r="DB9" s="41"/>
      <c r="DC9" s="30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EW9" s="33"/>
      <c r="EX9" s="33"/>
      <c r="EY9" s="33"/>
      <c r="EZ9" s="33"/>
      <c r="FA9" s="33"/>
      <c r="FB9" s="33"/>
      <c r="FC9" s="33"/>
      <c r="FD9" s="33"/>
      <c r="FE9" s="33"/>
      <c r="FF9" s="33"/>
      <c r="FG9" s="33"/>
      <c r="FH9" s="33"/>
      <c r="FI9" s="33"/>
      <c r="FJ9" s="33"/>
      <c r="FK9" s="33"/>
      <c r="FL9" s="33"/>
      <c r="FM9" s="33"/>
      <c r="FN9" s="33"/>
      <c r="FO9" s="33"/>
      <c r="FP9" s="33"/>
      <c r="FQ9" s="33"/>
      <c r="FR9" s="33"/>
      <c r="FS9" s="33"/>
      <c r="FT9" s="33"/>
      <c r="FU9" s="33"/>
      <c r="FV9" s="33"/>
      <c r="FW9" s="33"/>
      <c r="FX9" s="33"/>
      <c r="FY9" s="33"/>
      <c r="FZ9" s="33"/>
      <c r="GA9" s="33"/>
      <c r="GB9" s="33"/>
      <c r="GC9" s="33"/>
      <c r="GD9" s="33"/>
      <c r="GE9" s="33"/>
      <c r="GF9" s="33"/>
      <c r="GG9" s="33"/>
      <c r="GH9" s="33"/>
      <c r="GI9" s="42"/>
      <c r="GJ9" s="42"/>
      <c r="GK9" s="42"/>
      <c r="GL9" s="42"/>
      <c r="GM9" s="42"/>
      <c r="GN9" s="42"/>
      <c r="GO9" s="42"/>
      <c r="GP9" s="42"/>
      <c r="GQ9" s="43"/>
      <c r="GR9" s="43"/>
      <c r="GS9" s="43"/>
      <c r="GT9" s="43"/>
      <c r="GU9" s="43"/>
      <c r="GV9" s="43"/>
      <c r="GW9" s="43"/>
      <c r="GX9" s="33"/>
      <c r="GY9" s="43"/>
      <c r="GZ9" s="44"/>
      <c r="HA9" s="42"/>
      <c r="HB9" s="42"/>
      <c r="HC9" s="42"/>
      <c r="HD9" s="42"/>
      <c r="HE9" s="42"/>
      <c r="HF9" s="42"/>
      <c r="HG9" s="42"/>
      <c r="HH9" s="42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7"/>
      <c r="IO9" s="36"/>
      <c r="IP9" s="36"/>
      <c r="IQ9" s="36"/>
      <c r="IR9" s="36"/>
      <c r="IS9" s="36"/>
      <c r="IT9" s="36"/>
      <c r="IU9" s="36"/>
      <c r="IV9" s="36"/>
      <c r="IW9" s="36"/>
      <c r="IX9" s="36"/>
      <c r="IY9" s="36"/>
      <c r="IZ9" s="36"/>
      <c r="JA9" s="36"/>
      <c r="JB9" s="36"/>
      <c r="JC9" s="36"/>
      <c r="JD9" s="36"/>
      <c r="JE9" s="36"/>
      <c r="JF9" s="36"/>
      <c r="JG9" s="36"/>
      <c r="JH9" s="36"/>
      <c r="JI9" s="36"/>
      <c r="JJ9" s="36"/>
      <c r="JK9" s="36"/>
      <c r="JL9" s="36"/>
      <c r="JM9" s="36"/>
      <c r="JN9" s="36"/>
      <c r="JO9" s="36"/>
      <c r="JP9" s="36"/>
      <c r="JQ9" s="36"/>
      <c r="JR9" s="36"/>
      <c r="JS9" s="36"/>
      <c r="JT9" s="36"/>
      <c r="JU9" s="36"/>
      <c r="JV9" s="36"/>
      <c r="JW9" s="36"/>
      <c r="JX9" s="36"/>
    </row>
    <row r="10" spans="1:284" x14ac:dyDescent="0.2">
      <c r="A10" s="38" t="s">
        <v>23</v>
      </c>
      <c r="B10" s="39" t="s">
        <v>11</v>
      </c>
      <c r="C10" s="40" t="s">
        <v>19</v>
      </c>
      <c r="D10" s="25">
        <v>10</v>
      </c>
      <c r="E10" s="25">
        <v>10</v>
      </c>
      <c r="F10" s="26">
        <v>40.5</v>
      </c>
      <c r="G10" s="26">
        <v>40.5</v>
      </c>
      <c r="H10" s="26">
        <v>45.9</v>
      </c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7"/>
      <c r="U10" s="27"/>
      <c r="V10" s="27"/>
      <c r="W10" s="27">
        <v>42.6</v>
      </c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9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41"/>
      <c r="CY10" s="30"/>
      <c r="CZ10" s="41"/>
      <c r="DA10" s="30"/>
      <c r="DB10" s="41"/>
      <c r="DC10" s="30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EW10" s="33"/>
      <c r="EX10" s="33"/>
      <c r="EY10" s="33"/>
      <c r="EZ10" s="33"/>
      <c r="FA10" s="33"/>
      <c r="FB10" s="33"/>
      <c r="FC10" s="33"/>
      <c r="FD10" s="33"/>
      <c r="FE10" s="33"/>
      <c r="FF10" s="33"/>
      <c r="FG10" s="33"/>
      <c r="FH10" s="33"/>
      <c r="FI10" s="33"/>
      <c r="FJ10" s="33"/>
      <c r="FK10" s="33"/>
      <c r="FL10" s="33"/>
      <c r="FM10" s="33"/>
      <c r="FN10" s="33"/>
      <c r="FO10" s="33"/>
      <c r="FP10" s="33"/>
      <c r="FQ10" s="33"/>
      <c r="FR10" s="33"/>
      <c r="FS10" s="33"/>
      <c r="FT10" s="33"/>
      <c r="FU10" s="33"/>
      <c r="FV10" s="33"/>
      <c r="FW10" s="33"/>
      <c r="FX10" s="33"/>
      <c r="FY10" s="33"/>
      <c r="FZ10" s="33"/>
      <c r="GA10" s="33"/>
      <c r="GB10" s="33"/>
      <c r="GC10" s="33"/>
      <c r="GD10" s="33"/>
      <c r="GE10" s="33"/>
      <c r="GF10" s="33"/>
      <c r="GG10" s="33"/>
      <c r="GH10" s="33"/>
      <c r="GI10" s="42"/>
      <c r="GJ10" s="42"/>
      <c r="GK10" s="42"/>
      <c r="GL10" s="42"/>
      <c r="GM10" s="42"/>
      <c r="GN10" s="42"/>
      <c r="GO10" s="42"/>
      <c r="GP10" s="42"/>
      <c r="GQ10" s="43"/>
      <c r="GR10" s="43"/>
      <c r="GS10" s="43"/>
      <c r="GT10" s="43"/>
      <c r="GU10" s="43"/>
      <c r="GV10" s="43"/>
      <c r="GW10" s="43"/>
      <c r="GX10" s="33"/>
      <c r="GY10" s="43"/>
      <c r="GZ10" s="44"/>
      <c r="HA10" s="42"/>
      <c r="HB10" s="42"/>
      <c r="HC10" s="42"/>
      <c r="HD10" s="42"/>
      <c r="HE10" s="42"/>
      <c r="HF10" s="42"/>
      <c r="HG10" s="42"/>
      <c r="HH10" s="42"/>
      <c r="HI10" s="36"/>
      <c r="HJ10" s="36"/>
      <c r="HK10" s="36"/>
      <c r="HL10" s="36"/>
      <c r="HM10" s="36"/>
      <c r="HN10" s="36"/>
      <c r="HO10" s="36"/>
      <c r="HP10" s="36"/>
      <c r="HQ10" s="36"/>
      <c r="HR10" s="36"/>
      <c r="HS10" s="36"/>
      <c r="HT10" s="36"/>
      <c r="HU10" s="36"/>
      <c r="HV10" s="36"/>
      <c r="HW10" s="36"/>
      <c r="HX10" s="36"/>
      <c r="HY10" s="36"/>
      <c r="HZ10" s="36"/>
      <c r="IA10" s="36"/>
      <c r="IB10" s="36"/>
      <c r="IC10" s="36"/>
      <c r="ID10" s="36"/>
      <c r="IE10" s="36"/>
      <c r="IF10" s="36"/>
      <c r="IG10" s="36"/>
      <c r="IH10" s="36"/>
      <c r="II10" s="36"/>
      <c r="IJ10" s="36"/>
      <c r="IK10" s="36"/>
      <c r="IL10" s="36"/>
      <c r="IM10" s="36"/>
      <c r="IN10" s="37"/>
      <c r="IO10" s="36"/>
      <c r="IP10" s="36"/>
      <c r="IQ10" s="36"/>
      <c r="IR10" s="36"/>
      <c r="IS10" s="36"/>
      <c r="IT10" s="36"/>
      <c r="IU10" s="36"/>
      <c r="IV10" s="36"/>
      <c r="IW10" s="36"/>
      <c r="IX10" s="36"/>
      <c r="IY10" s="36"/>
      <c r="IZ10" s="36"/>
      <c r="JA10" s="36"/>
      <c r="JB10" s="36"/>
      <c r="JC10" s="36"/>
      <c r="JD10" s="36"/>
      <c r="JE10" s="36"/>
      <c r="JF10" s="36"/>
      <c r="JG10" s="36"/>
      <c r="JH10" s="36"/>
      <c r="JI10" s="36"/>
      <c r="JJ10" s="36"/>
      <c r="JK10" s="36"/>
      <c r="JL10" s="36"/>
      <c r="JM10" s="36"/>
      <c r="JN10" s="36"/>
      <c r="JO10" s="36"/>
      <c r="JP10" s="36"/>
      <c r="JQ10" s="36"/>
      <c r="JR10" s="36"/>
      <c r="JS10" s="36"/>
      <c r="JT10" s="36"/>
      <c r="JU10" s="36"/>
      <c r="JV10" s="36"/>
      <c r="JW10" s="36"/>
      <c r="JX10" s="36"/>
    </row>
    <row r="11" spans="1:284" x14ac:dyDescent="0.2">
      <c r="A11" s="38" t="s">
        <v>24</v>
      </c>
      <c r="B11" s="39" t="s">
        <v>11</v>
      </c>
      <c r="C11" s="40" t="s">
        <v>19</v>
      </c>
      <c r="D11" s="25">
        <v>10</v>
      </c>
      <c r="E11" s="25">
        <v>12</v>
      </c>
      <c r="F11" s="26">
        <v>15.2</v>
      </c>
      <c r="G11" s="26">
        <v>15.2</v>
      </c>
      <c r="H11" s="26">
        <v>15.7</v>
      </c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7"/>
      <c r="U11" s="27"/>
      <c r="V11" s="27"/>
      <c r="W11" s="27">
        <v>17.3</v>
      </c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9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41"/>
      <c r="CY11" s="30"/>
      <c r="CZ11" s="41"/>
      <c r="DA11" s="30"/>
      <c r="DB11" s="41"/>
      <c r="DC11" s="30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EW11" s="33"/>
      <c r="EX11" s="33"/>
      <c r="EY11" s="33"/>
      <c r="EZ11" s="33"/>
      <c r="FA11" s="33"/>
      <c r="FB11" s="33"/>
      <c r="FC11" s="33"/>
      <c r="FD11" s="33"/>
      <c r="FE11" s="33"/>
      <c r="FF11" s="33"/>
      <c r="FG11" s="33"/>
      <c r="FH11" s="33"/>
      <c r="FI11" s="33"/>
      <c r="FJ11" s="33"/>
      <c r="FK11" s="33"/>
      <c r="FL11" s="33"/>
      <c r="FM11" s="33"/>
      <c r="FN11" s="33"/>
      <c r="FO11" s="33"/>
      <c r="FP11" s="33"/>
      <c r="FQ11" s="33"/>
      <c r="FR11" s="33"/>
      <c r="FS11" s="33"/>
      <c r="FT11" s="33"/>
      <c r="FU11" s="33"/>
      <c r="FV11" s="33"/>
      <c r="FW11" s="33"/>
      <c r="FX11" s="33"/>
      <c r="FY11" s="33"/>
      <c r="FZ11" s="33"/>
      <c r="GA11" s="33"/>
      <c r="GB11" s="33"/>
      <c r="GC11" s="33"/>
      <c r="GD11" s="33"/>
      <c r="GE11" s="33"/>
      <c r="GF11" s="33"/>
      <c r="GG11" s="33"/>
      <c r="GH11" s="33"/>
      <c r="GI11" s="42"/>
      <c r="GJ11" s="42"/>
      <c r="GK11" s="42"/>
      <c r="GL11" s="42"/>
      <c r="GM11" s="42"/>
      <c r="GN11" s="42"/>
      <c r="GO11" s="42"/>
      <c r="GP11" s="42"/>
      <c r="GQ11" s="43"/>
      <c r="GR11" s="43"/>
      <c r="GS11" s="43"/>
      <c r="GT11" s="43"/>
      <c r="GU11" s="43"/>
      <c r="GV11" s="43"/>
      <c r="GW11" s="43"/>
      <c r="GX11" s="33"/>
      <c r="GY11" s="43"/>
      <c r="GZ11" s="44"/>
      <c r="HA11" s="42"/>
      <c r="HB11" s="42"/>
      <c r="HC11" s="42"/>
      <c r="HD11" s="42"/>
      <c r="HE11" s="42"/>
      <c r="HF11" s="42"/>
      <c r="HG11" s="42"/>
      <c r="HH11" s="42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  <c r="HU11" s="36"/>
      <c r="HV11" s="36"/>
      <c r="HW11" s="36"/>
      <c r="HX11" s="36"/>
      <c r="HY11" s="36"/>
      <c r="HZ11" s="36"/>
      <c r="IA11" s="36"/>
      <c r="IB11" s="36"/>
      <c r="IC11" s="36"/>
      <c r="ID11" s="36"/>
      <c r="IE11" s="36"/>
      <c r="IF11" s="36"/>
      <c r="IG11" s="36"/>
      <c r="IH11" s="36"/>
      <c r="II11" s="36"/>
      <c r="IJ11" s="36"/>
      <c r="IK11" s="36"/>
      <c r="IL11" s="36"/>
      <c r="IM11" s="36"/>
      <c r="IN11" s="37"/>
      <c r="IO11" s="36"/>
      <c r="IP11" s="36"/>
      <c r="IQ11" s="36"/>
      <c r="IR11" s="36"/>
      <c r="IS11" s="36"/>
      <c r="IT11" s="36"/>
      <c r="IU11" s="36"/>
      <c r="IV11" s="36"/>
      <c r="IW11" s="36"/>
      <c r="IX11" s="36"/>
      <c r="IY11" s="36"/>
      <c r="IZ11" s="36"/>
      <c r="JA11" s="36"/>
      <c r="JB11" s="36"/>
      <c r="JC11" s="36"/>
      <c r="JD11" s="36"/>
      <c r="JE11" s="36"/>
      <c r="JF11" s="36"/>
      <c r="JG11" s="36"/>
      <c r="JH11" s="36"/>
      <c r="JI11" s="36"/>
      <c r="JJ11" s="36"/>
      <c r="JK11" s="36"/>
      <c r="JL11" s="36"/>
      <c r="JM11" s="36"/>
      <c r="JN11" s="36"/>
      <c r="JO11" s="36"/>
      <c r="JP11" s="36"/>
      <c r="JQ11" s="36"/>
      <c r="JR11" s="36"/>
      <c r="JS11" s="36"/>
      <c r="JT11" s="36"/>
      <c r="JU11" s="36"/>
      <c r="JV11" s="36"/>
      <c r="JW11" s="36"/>
      <c r="JX11" s="36"/>
    </row>
    <row r="12" spans="1:284" x14ac:dyDescent="0.2">
      <c r="A12" s="38" t="s">
        <v>25</v>
      </c>
      <c r="B12" s="40" t="s">
        <v>11</v>
      </c>
      <c r="C12" s="40" t="s">
        <v>19</v>
      </c>
      <c r="D12" s="25">
        <v>10</v>
      </c>
      <c r="E12" s="25"/>
      <c r="F12" s="26">
        <v>578.29999999999995</v>
      </c>
      <c r="G12" s="26">
        <v>578.29999999999995</v>
      </c>
      <c r="H12" s="26">
        <v>613.4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7"/>
      <c r="U12" s="27"/>
      <c r="V12" s="27"/>
      <c r="W12" s="27">
        <v>609.20000000000005</v>
      </c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9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8"/>
      <c r="CX12" s="32"/>
      <c r="CY12" s="48"/>
      <c r="CZ12" s="32"/>
      <c r="DA12" s="47"/>
      <c r="DB12" s="32"/>
      <c r="DC12" s="47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49"/>
      <c r="GJ12" s="49"/>
      <c r="GK12" s="49"/>
      <c r="GL12" s="49"/>
      <c r="GM12" s="49"/>
      <c r="GN12" s="49"/>
      <c r="GO12" s="49"/>
      <c r="GP12" s="49"/>
      <c r="GQ12" s="50"/>
      <c r="GR12" s="50"/>
      <c r="GS12" s="50"/>
      <c r="GT12" s="50"/>
      <c r="GU12" s="50"/>
      <c r="GV12" s="50"/>
      <c r="GW12" s="50"/>
      <c r="GX12" s="33"/>
      <c r="GY12" s="50"/>
      <c r="GZ12" s="51"/>
      <c r="HA12" s="49"/>
      <c r="HB12" s="49"/>
      <c r="HC12" s="49"/>
      <c r="HD12" s="49"/>
      <c r="HE12" s="49"/>
      <c r="HF12" s="49"/>
      <c r="HG12" s="49"/>
      <c r="HH12" s="49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  <c r="HU12" s="36"/>
      <c r="HV12" s="36"/>
      <c r="HW12" s="36"/>
      <c r="HX12" s="36"/>
      <c r="HY12" s="36"/>
      <c r="HZ12" s="36"/>
      <c r="IA12" s="36"/>
      <c r="IB12" s="36"/>
      <c r="IC12" s="36"/>
      <c r="ID12" s="36"/>
      <c r="IE12" s="36"/>
      <c r="IF12" s="36"/>
      <c r="IG12" s="36"/>
      <c r="IH12" s="36"/>
      <c r="II12" s="36"/>
      <c r="IJ12" s="36"/>
      <c r="IK12" s="36"/>
      <c r="IL12" s="36"/>
      <c r="IM12" s="36"/>
      <c r="IN12" s="37"/>
      <c r="IO12" s="36"/>
      <c r="IP12" s="36"/>
      <c r="IQ12" s="36"/>
      <c r="IR12" s="36"/>
      <c r="IS12" s="36"/>
      <c r="IT12" s="36"/>
      <c r="IU12" s="36"/>
      <c r="IV12" s="36"/>
      <c r="IW12" s="36"/>
      <c r="IX12" s="36"/>
      <c r="IY12" s="36"/>
      <c r="IZ12" s="36"/>
      <c r="JA12" s="36"/>
      <c r="JB12" s="36"/>
      <c r="JC12" s="36"/>
      <c r="JD12" s="36"/>
      <c r="JE12" s="36"/>
      <c r="JF12" s="36"/>
      <c r="JG12" s="36"/>
      <c r="JH12" s="36"/>
      <c r="JI12" s="36"/>
      <c r="JJ12" s="36"/>
      <c r="JK12" s="36"/>
      <c r="JL12" s="36"/>
      <c r="JM12" s="36"/>
      <c r="JN12" s="36"/>
      <c r="JO12" s="36"/>
      <c r="JP12" s="36"/>
      <c r="JQ12" s="36"/>
      <c r="JR12" s="36"/>
      <c r="JS12" s="36"/>
      <c r="JT12" s="36"/>
      <c r="JU12" s="36"/>
      <c r="JV12" s="36"/>
      <c r="JW12" s="36"/>
      <c r="JX12" s="36"/>
    </row>
    <row r="13" spans="1:284" x14ac:dyDescent="0.2">
      <c r="A13" s="38" t="s">
        <v>26</v>
      </c>
      <c r="B13" s="40" t="s">
        <v>27</v>
      </c>
      <c r="C13" s="40" t="s">
        <v>19</v>
      </c>
      <c r="D13" s="25">
        <v>10</v>
      </c>
      <c r="E13" s="25"/>
      <c r="F13" s="26">
        <v>186.4</v>
      </c>
      <c r="G13" s="26">
        <v>186.4</v>
      </c>
      <c r="H13" s="26">
        <v>208.2</v>
      </c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7"/>
      <c r="U13" s="27"/>
      <c r="V13" s="27"/>
      <c r="W13" s="27">
        <v>159.80000000000001</v>
      </c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9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41"/>
      <c r="CY13" s="30"/>
      <c r="CZ13" s="41"/>
      <c r="DA13" s="30"/>
      <c r="DB13" s="41"/>
      <c r="DC13" s="30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EW13" s="33"/>
      <c r="EX13" s="33"/>
      <c r="EY13" s="33"/>
      <c r="EZ13" s="33"/>
      <c r="FA13" s="33"/>
      <c r="FB13" s="33"/>
      <c r="FC13" s="33"/>
      <c r="FD13" s="33"/>
      <c r="FE13" s="33"/>
      <c r="FF13" s="33"/>
      <c r="FG13" s="33"/>
      <c r="FH13" s="33"/>
      <c r="FI13" s="33"/>
      <c r="FJ13" s="33"/>
      <c r="FK13" s="33"/>
      <c r="FL13" s="33"/>
      <c r="FM13" s="33"/>
      <c r="FN13" s="33"/>
      <c r="FO13" s="33"/>
      <c r="FP13" s="33"/>
      <c r="FQ13" s="33"/>
      <c r="FR13" s="33"/>
      <c r="FS13" s="33"/>
      <c r="FT13" s="33"/>
      <c r="FU13" s="33"/>
      <c r="FV13" s="33"/>
      <c r="FW13" s="33"/>
      <c r="FX13" s="33"/>
      <c r="FY13" s="33"/>
      <c r="FZ13" s="33"/>
      <c r="GA13" s="33"/>
      <c r="GB13" s="33"/>
      <c r="GC13" s="33"/>
      <c r="GD13" s="33"/>
      <c r="GE13" s="33"/>
      <c r="GF13" s="33"/>
      <c r="GG13" s="33"/>
      <c r="GH13" s="33"/>
      <c r="GI13" s="32"/>
      <c r="GJ13" s="32"/>
      <c r="GK13" s="32"/>
      <c r="GL13" s="32"/>
      <c r="GM13" s="32"/>
      <c r="GN13" s="32"/>
      <c r="GO13" s="32"/>
      <c r="GP13" s="32"/>
      <c r="GQ13" s="52"/>
      <c r="GR13" s="52"/>
      <c r="GS13" s="52"/>
      <c r="GT13" s="52"/>
      <c r="GU13" s="52"/>
      <c r="GV13" s="52"/>
      <c r="GW13" s="52"/>
      <c r="GX13" s="33"/>
      <c r="GY13" s="52"/>
      <c r="GZ13" s="53"/>
      <c r="HA13" s="32"/>
      <c r="HB13" s="32"/>
      <c r="HC13" s="32"/>
      <c r="HD13" s="32"/>
      <c r="HE13" s="32"/>
      <c r="HF13" s="32"/>
      <c r="HG13" s="32"/>
      <c r="HH13" s="32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  <c r="HU13" s="36"/>
      <c r="HV13" s="36"/>
      <c r="HW13" s="36"/>
      <c r="HX13" s="36"/>
      <c r="HY13" s="36"/>
      <c r="HZ13" s="36"/>
      <c r="IA13" s="36"/>
      <c r="IB13" s="36"/>
      <c r="IC13" s="36"/>
      <c r="ID13" s="36"/>
      <c r="IE13" s="36"/>
      <c r="IF13" s="36"/>
      <c r="IG13" s="36"/>
      <c r="IH13" s="36"/>
      <c r="II13" s="36"/>
      <c r="IJ13" s="36"/>
      <c r="IK13" s="36"/>
      <c r="IL13" s="36"/>
      <c r="IM13" s="36"/>
      <c r="IN13" s="37"/>
      <c r="IO13" s="36"/>
      <c r="IP13" s="36"/>
      <c r="IQ13" s="36"/>
      <c r="IR13" s="36"/>
      <c r="IS13" s="36"/>
      <c r="IT13" s="36"/>
      <c r="IU13" s="36"/>
      <c r="IV13" s="36"/>
      <c r="IW13" s="36"/>
      <c r="IX13" s="36"/>
      <c r="IY13" s="36"/>
      <c r="IZ13" s="36"/>
      <c r="JA13" s="36"/>
      <c r="JB13" s="36"/>
      <c r="JC13" s="36"/>
      <c r="JD13" s="36"/>
      <c r="JE13" s="36"/>
      <c r="JF13" s="36"/>
      <c r="JG13" s="36"/>
      <c r="JH13" s="36"/>
      <c r="JI13" s="36"/>
      <c r="JJ13" s="36"/>
      <c r="JK13" s="36"/>
      <c r="JL13" s="36"/>
      <c r="JM13" s="36"/>
      <c r="JN13" s="36"/>
      <c r="JO13" s="36"/>
      <c r="JP13" s="36"/>
      <c r="JQ13" s="36"/>
      <c r="JR13" s="36"/>
      <c r="JS13" s="36"/>
      <c r="JT13" s="36"/>
      <c r="JU13" s="36"/>
      <c r="JV13" s="36"/>
      <c r="JW13" s="36"/>
      <c r="JX13" s="36"/>
    </row>
    <row r="14" spans="1:284" x14ac:dyDescent="0.2">
      <c r="A14" s="38" t="s">
        <v>28</v>
      </c>
      <c r="B14" s="40" t="s">
        <v>11</v>
      </c>
      <c r="C14" s="39" t="s">
        <v>29</v>
      </c>
      <c r="D14" s="25">
        <v>20</v>
      </c>
      <c r="E14" s="25">
        <v>15</v>
      </c>
      <c r="F14" s="26">
        <v>69.8</v>
      </c>
      <c r="G14" s="26">
        <v>69.8</v>
      </c>
      <c r="H14" s="26">
        <v>71.900000000000006</v>
      </c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7"/>
      <c r="U14" s="27"/>
      <c r="V14" s="27"/>
      <c r="W14" s="27">
        <v>67.2</v>
      </c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9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41"/>
      <c r="CY14" s="30"/>
      <c r="CZ14" s="41"/>
      <c r="DA14" s="30"/>
      <c r="DB14" s="41"/>
      <c r="DC14" s="30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EW14" s="33"/>
      <c r="EX14" s="33"/>
      <c r="EY14" s="33"/>
      <c r="EZ14" s="33"/>
      <c r="FA14" s="33"/>
      <c r="FB14" s="33"/>
      <c r="FC14" s="33"/>
      <c r="FD14" s="33"/>
      <c r="FE14" s="33"/>
      <c r="FF14" s="33"/>
      <c r="FG14" s="33"/>
      <c r="FH14" s="33"/>
      <c r="FI14" s="33"/>
      <c r="FJ14" s="33"/>
      <c r="FK14" s="33"/>
      <c r="FL14" s="33"/>
      <c r="FM14" s="33"/>
      <c r="FN14" s="33"/>
      <c r="FO14" s="33"/>
      <c r="FP14" s="33"/>
      <c r="FQ14" s="33"/>
      <c r="FR14" s="33"/>
      <c r="FS14" s="33"/>
      <c r="FT14" s="33"/>
      <c r="FU14" s="33"/>
      <c r="FV14" s="33"/>
      <c r="FW14" s="33"/>
      <c r="FX14" s="33"/>
      <c r="FY14" s="33"/>
      <c r="FZ14" s="33"/>
      <c r="GA14" s="33"/>
      <c r="GB14" s="33"/>
      <c r="GC14" s="33"/>
      <c r="GD14" s="33"/>
      <c r="GE14" s="33"/>
      <c r="GF14" s="33"/>
      <c r="GG14" s="33"/>
      <c r="GH14" s="33"/>
      <c r="GI14" s="32"/>
      <c r="GJ14" s="32"/>
      <c r="GK14" s="32"/>
      <c r="GL14" s="32"/>
      <c r="GM14" s="32"/>
      <c r="GN14" s="32"/>
      <c r="GO14" s="32"/>
      <c r="GP14" s="32"/>
      <c r="GQ14" s="52"/>
      <c r="GR14" s="52"/>
      <c r="GS14" s="52"/>
      <c r="GT14" s="52"/>
      <c r="GU14" s="52"/>
      <c r="GV14" s="52"/>
      <c r="GW14" s="52"/>
      <c r="GX14" s="33"/>
      <c r="GY14" s="52"/>
      <c r="GZ14" s="53"/>
      <c r="HA14" s="32"/>
      <c r="HB14" s="32"/>
      <c r="HC14" s="32"/>
      <c r="HD14" s="32"/>
      <c r="HE14" s="32"/>
      <c r="HF14" s="32"/>
      <c r="HG14" s="32"/>
      <c r="HH14" s="32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  <c r="HU14" s="36"/>
      <c r="HV14" s="36"/>
      <c r="HW14" s="36"/>
      <c r="HX14" s="36"/>
      <c r="HY14" s="36"/>
      <c r="HZ14" s="36"/>
      <c r="IA14" s="36"/>
      <c r="IB14" s="36"/>
      <c r="IC14" s="36"/>
      <c r="ID14" s="36"/>
      <c r="IE14" s="36"/>
      <c r="IF14" s="36"/>
      <c r="IG14" s="36"/>
      <c r="IH14" s="36"/>
      <c r="II14" s="36"/>
      <c r="IJ14" s="36"/>
      <c r="IK14" s="36"/>
      <c r="IL14" s="36"/>
      <c r="IM14" s="36"/>
      <c r="IN14" s="37"/>
      <c r="IO14" s="36"/>
      <c r="IP14" s="36"/>
      <c r="IQ14" s="36"/>
      <c r="IR14" s="36"/>
      <c r="IS14" s="36"/>
      <c r="IT14" s="36"/>
      <c r="IU14" s="36"/>
      <c r="IV14" s="36"/>
      <c r="IW14" s="36"/>
      <c r="IX14" s="36"/>
      <c r="IY14" s="36"/>
      <c r="IZ14" s="36"/>
      <c r="JA14" s="36"/>
      <c r="JB14" s="36"/>
      <c r="JC14" s="36"/>
      <c r="JD14" s="36"/>
      <c r="JE14" s="36"/>
      <c r="JF14" s="36"/>
      <c r="JG14" s="36"/>
      <c r="JH14" s="36"/>
      <c r="JI14" s="36"/>
      <c r="JJ14" s="36"/>
      <c r="JK14" s="36"/>
      <c r="JL14" s="36"/>
      <c r="JM14" s="36"/>
      <c r="JN14" s="36"/>
      <c r="JO14" s="36"/>
      <c r="JP14" s="36"/>
      <c r="JQ14" s="36"/>
      <c r="JR14" s="36"/>
      <c r="JS14" s="36"/>
      <c r="JT14" s="36"/>
      <c r="JU14" s="36"/>
      <c r="JV14" s="36"/>
      <c r="JW14" s="36"/>
      <c r="JX14" s="36"/>
    </row>
    <row r="15" spans="1:284" x14ac:dyDescent="0.2">
      <c r="A15" s="38" t="s">
        <v>30</v>
      </c>
      <c r="B15" s="40" t="s">
        <v>27</v>
      </c>
      <c r="C15" s="23" t="s">
        <v>29</v>
      </c>
      <c r="D15" s="25">
        <v>20</v>
      </c>
      <c r="E15" s="25">
        <v>16</v>
      </c>
      <c r="F15" s="26">
        <v>171.9</v>
      </c>
      <c r="G15" s="26">
        <v>171.9</v>
      </c>
      <c r="H15" s="26">
        <v>187.5</v>
      </c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7"/>
      <c r="U15" s="27"/>
      <c r="V15" s="27"/>
      <c r="W15" s="27">
        <v>150.4</v>
      </c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9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41"/>
      <c r="CY15" s="30"/>
      <c r="CZ15" s="41"/>
      <c r="DA15" s="30"/>
      <c r="DB15" s="41"/>
      <c r="DC15" s="30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EW15" s="33"/>
      <c r="EX15" s="33"/>
      <c r="EY15" s="33"/>
      <c r="EZ15" s="33"/>
      <c r="FA15" s="33"/>
      <c r="FB15" s="33"/>
      <c r="FC15" s="33"/>
      <c r="FD15" s="33"/>
      <c r="FE15" s="33"/>
      <c r="FF15" s="33"/>
      <c r="FG15" s="33"/>
      <c r="FH15" s="33"/>
      <c r="FI15" s="33"/>
      <c r="FJ15" s="33"/>
      <c r="FK15" s="33"/>
      <c r="FL15" s="33"/>
      <c r="FM15" s="33"/>
      <c r="FN15" s="33"/>
      <c r="FO15" s="33"/>
      <c r="FP15" s="33"/>
      <c r="FQ15" s="33"/>
      <c r="FR15" s="33"/>
      <c r="FS15" s="33"/>
      <c r="FT15" s="33"/>
      <c r="FU15" s="33"/>
      <c r="FV15" s="33"/>
      <c r="FW15" s="33"/>
      <c r="FX15" s="33"/>
      <c r="FY15" s="33"/>
      <c r="FZ15" s="33"/>
      <c r="GA15" s="33"/>
      <c r="GB15" s="33"/>
      <c r="GC15" s="33"/>
      <c r="GD15" s="33"/>
      <c r="GE15" s="33"/>
      <c r="GF15" s="33"/>
      <c r="GG15" s="33"/>
      <c r="GH15" s="33"/>
      <c r="GI15" s="41"/>
      <c r="GJ15" s="41"/>
      <c r="GK15" s="41"/>
      <c r="GL15" s="41"/>
      <c r="GM15" s="41"/>
      <c r="GN15" s="41"/>
      <c r="GO15" s="41"/>
      <c r="GP15" s="41"/>
      <c r="GQ15" s="54"/>
      <c r="GR15" s="54"/>
      <c r="GS15" s="54"/>
      <c r="GT15" s="54"/>
      <c r="GU15" s="54"/>
      <c r="GV15" s="54"/>
      <c r="GW15" s="54"/>
      <c r="GX15" s="33"/>
      <c r="GY15" s="54"/>
      <c r="GZ15" s="55"/>
      <c r="HA15" s="41"/>
      <c r="HB15" s="41"/>
      <c r="HC15" s="41"/>
      <c r="HD15" s="41"/>
      <c r="HE15" s="41"/>
      <c r="HF15" s="41"/>
      <c r="HG15" s="41"/>
      <c r="HH15" s="41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  <c r="HU15" s="36"/>
      <c r="HV15" s="36"/>
      <c r="HW15" s="36"/>
      <c r="HX15" s="36"/>
      <c r="HY15" s="36"/>
      <c r="HZ15" s="36"/>
      <c r="IA15" s="36"/>
      <c r="IB15" s="36"/>
      <c r="IC15" s="36"/>
      <c r="ID15" s="36"/>
      <c r="IE15" s="36"/>
      <c r="IF15" s="36"/>
      <c r="IG15" s="36"/>
      <c r="IH15" s="36"/>
      <c r="II15" s="36"/>
      <c r="IJ15" s="36"/>
      <c r="IK15" s="36"/>
      <c r="IL15" s="36"/>
      <c r="IM15" s="36"/>
      <c r="IN15" s="37"/>
      <c r="IO15" s="36"/>
      <c r="IP15" s="36"/>
      <c r="IQ15" s="36"/>
      <c r="IR15" s="36"/>
      <c r="IS15" s="36"/>
      <c r="IT15" s="36"/>
      <c r="IU15" s="36"/>
      <c r="IV15" s="36"/>
      <c r="IW15" s="36"/>
      <c r="IX15" s="36"/>
      <c r="IY15" s="36"/>
      <c r="IZ15" s="36"/>
      <c r="JA15" s="36"/>
      <c r="JB15" s="36"/>
      <c r="JC15" s="36"/>
      <c r="JD15" s="36"/>
      <c r="JE15" s="36"/>
      <c r="JF15" s="36"/>
      <c r="JG15" s="36"/>
      <c r="JH15" s="36"/>
      <c r="JI15" s="36"/>
      <c r="JJ15" s="36"/>
      <c r="JK15" s="36"/>
      <c r="JL15" s="36"/>
      <c r="JM15" s="36"/>
      <c r="JN15" s="36"/>
      <c r="JO15" s="36"/>
      <c r="JP15" s="36"/>
      <c r="JQ15" s="36"/>
      <c r="JR15" s="36"/>
      <c r="JS15" s="36"/>
      <c r="JT15" s="36"/>
      <c r="JU15" s="36"/>
      <c r="JV15" s="36"/>
      <c r="JW15" s="36"/>
      <c r="JX15" s="36"/>
    </row>
    <row r="16" spans="1:284" x14ac:dyDescent="0.2">
      <c r="A16" s="38" t="s">
        <v>31</v>
      </c>
      <c r="B16" s="39" t="s">
        <v>11</v>
      </c>
      <c r="C16" s="24" t="s">
        <v>29</v>
      </c>
      <c r="D16" s="25">
        <v>20</v>
      </c>
      <c r="E16" s="25">
        <v>18</v>
      </c>
      <c r="F16" s="45">
        <v>193.8</v>
      </c>
      <c r="G16" s="45">
        <v>167.9</v>
      </c>
      <c r="H16" s="26">
        <v>239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7"/>
      <c r="U16" s="27"/>
      <c r="V16" s="27"/>
      <c r="W16" s="27">
        <v>160.69999999999999</v>
      </c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9"/>
      <c r="AR16" s="31"/>
      <c r="AS16" s="31"/>
      <c r="AT16" s="31"/>
      <c r="AU16" s="31"/>
      <c r="AV16" s="31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1"/>
      <c r="BH16" s="31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41"/>
      <c r="CY16" s="30"/>
      <c r="CZ16" s="41"/>
      <c r="DA16" s="30"/>
      <c r="DB16" s="41"/>
      <c r="DC16" s="30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EW16" s="33"/>
      <c r="EX16" s="33"/>
      <c r="EY16" s="33"/>
      <c r="EZ16" s="33"/>
      <c r="FA16" s="33"/>
      <c r="FB16" s="33"/>
      <c r="FC16" s="33"/>
      <c r="FD16" s="33"/>
      <c r="FE16" s="33"/>
      <c r="FF16" s="33"/>
      <c r="FG16" s="33"/>
      <c r="FH16" s="33"/>
      <c r="FI16" s="33"/>
      <c r="FJ16" s="33"/>
      <c r="FK16" s="33"/>
      <c r="FL16" s="33"/>
      <c r="FM16" s="33"/>
      <c r="FN16" s="33"/>
      <c r="FO16" s="33"/>
      <c r="FP16" s="33"/>
      <c r="FQ16" s="33"/>
      <c r="FR16" s="33"/>
      <c r="FS16" s="33"/>
      <c r="FT16" s="33"/>
      <c r="FU16" s="33"/>
      <c r="FV16" s="33"/>
      <c r="FW16" s="33"/>
      <c r="FX16" s="33"/>
      <c r="FY16" s="33"/>
      <c r="FZ16" s="33"/>
      <c r="GA16" s="33"/>
      <c r="GB16" s="33"/>
      <c r="GC16" s="33"/>
      <c r="GD16" s="33"/>
      <c r="GE16" s="33"/>
      <c r="GF16" s="33"/>
      <c r="GG16" s="33"/>
      <c r="GH16" s="33"/>
      <c r="GI16" s="33"/>
      <c r="GJ16" s="33"/>
      <c r="GK16" s="33"/>
      <c r="GL16" s="33"/>
      <c r="GM16" s="33"/>
      <c r="GN16" s="33"/>
      <c r="GO16" s="33"/>
      <c r="GP16" s="33"/>
      <c r="GQ16" s="34"/>
      <c r="GR16" s="34"/>
      <c r="GS16" s="34"/>
      <c r="GT16" s="34"/>
      <c r="GU16" s="34"/>
      <c r="GV16" s="34"/>
      <c r="GW16" s="34"/>
      <c r="GX16" s="33"/>
      <c r="GY16" s="34"/>
      <c r="GZ16" s="35"/>
      <c r="HA16" s="33"/>
      <c r="HB16" s="33"/>
      <c r="HC16" s="33"/>
      <c r="HD16" s="33"/>
      <c r="HE16" s="33"/>
      <c r="HF16" s="33"/>
      <c r="HG16" s="33"/>
      <c r="HH16" s="33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  <c r="HU16" s="36"/>
      <c r="HV16" s="36"/>
      <c r="HW16" s="36"/>
      <c r="HX16" s="36"/>
      <c r="HY16" s="36"/>
      <c r="HZ16" s="36"/>
      <c r="IA16" s="36"/>
      <c r="IB16" s="36"/>
      <c r="IC16" s="36"/>
      <c r="ID16" s="36"/>
      <c r="IE16" s="36"/>
      <c r="IF16" s="36"/>
      <c r="IG16" s="36"/>
      <c r="IH16" s="36"/>
      <c r="II16" s="36"/>
      <c r="IJ16" s="36"/>
      <c r="IK16" s="36"/>
      <c r="IL16" s="36"/>
      <c r="IM16" s="36"/>
      <c r="IN16" s="37"/>
      <c r="IO16" s="36"/>
      <c r="IP16" s="36"/>
      <c r="IQ16" s="36"/>
      <c r="IR16" s="36"/>
      <c r="IS16" s="36"/>
      <c r="IT16" s="36"/>
      <c r="IU16" s="36"/>
      <c r="IV16" s="36"/>
      <c r="IW16" s="36"/>
      <c r="IX16" s="36"/>
      <c r="IY16" s="36"/>
      <c r="IZ16" s="36"/>
      <c r="JA16" s="36"/>
      <c r="JB16" s="36"/>
      <c r="JC16" s="36"/>
      <c r="JD16" s="36"/>
      <c r="JE16" s="36"/>
      <c r="JF16" s="36"/>
      <c r="JG16" s="36"/>
      <c r="JH16" s="36"/>
      <c r="JI16" s="36"/>
      <c r="JJ16" s="36"/>
      <c r="JK16" s="36"/>
      <c r="JL16" s="36"/>
      <c r="JM16" s="36"/>
      <c r="JN16" s="36"/>
      <c r="JO16" s="36"/>
      <c r="JP16" s="36"/>
      <c r="JQ16" s="36"/>
      <c r="JR16" s="36"/>
      <c r="JS16" s="36"/>
      <c r="JT16" s="36"/>
      <c r="JU16" s="36"/>
      <c r="JV16" s="36"/>
      <c r="JW16" s="36"/>
      <c r="JX16" s="36"/>
    </row>
    <row r="17" spans="1:284" x14ac:dyDescent="0.2">
      <c r="A17" s="38" t="s">
        <v>32</v>
      </c>
      <c r="B17" s="39" t="s">
        <v>18</v>
      </c>
      <c r="C17" s="40" t="s">
        <v>29</v>
      </c>
      <c r="D17" s="25">
        <v>20</v>
      </c>
      <c r="E17" s="25">
        <v>19</v>
      </c>
      <c r="F17" s="26">
        <v>30.6</v>
      </c>
      <c r="G17" s="26">
        <v>30.6</v>
      </c>
      <c r="H17" s="26">
        <v>34.799999999999997</v>
      </c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7"/>
      <c r="U17" s="27"/>
      <c r="V17" s="27"/>
      <c r="W17" s="27">
        <v>27.9</v>
      </c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9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41"/>
      <c r="CY17" s="30"/>
      <c r="CZ17" s="41"/>
      <c r="DA17" s="30"/>
      <c r="DB17" s="41"/>
      <c r="DC17" s="30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EW17" s="33"/>
      <c r="EX17" s="33"/>
      <c r="EY17" s="33"/>
      <c r="EZ17" s="33"/>
      <c r="FA17" s="33"/>
      <c r="FB17" s="33"/>
      <c r="FC17" s="33"/>
      <c r="FD17" s="33"/>
      <c r="FE17" s="33"/>
      <c r="FF17" s="33"/>
      <c r="FG17" s="33"/>
      <c r="FH17" s="33"/>
      <c r="FI17" s="33"/>
      <c r="FJ17" s="33"/>
      <c r="FK17" s="33"/>
      <c r="FL17" s="33"/>
      <c r="FM17" s="33"/>
      <c r="FN17" s="33"/>
      <c r="FO17" s="33"/>
      <c r="FP17" s="33"/>
      <c r="FQ17" s="33"/>
      <c r="FR17" s="33"/>
      <c r="FS17" s="33"/>
      <c r="FT17" s="33"/>
      <c r="FU17" s="33"/>
      <c r="FV17" s="33"/>
      <c r="FW17" s="33"/>
      <c r="FX17" s="33"/>
      <c r="FY17" s="33"/>
      <c r="FZ17" s="33"/>
      <c r="GA17" s="33"/>
      <c r="GB17" s="33"/>
      <c r="GC17" s="33"/>
      <c r="GD17" s="33"/>
      <c r="GE17" s="33"/>
      <c r="GF17" s="33"/>
      <c r="GG17" s="33"/>
      <c r="GH17" s="33"/>
      <c r="GI17" s="42"/>
      <c r="GJ17" s="42"/>
      <c r="GK17" s="42"/>
      <c r="GL17" s="42"/>
      <c r="GM17" s="42"/>
      <c r="GN17" s="42"/>
      <c r="GO17" s="42"/>
      <c r="GP17" s="42"/>
      <c r="GQ17" s="43"/>
      <c r="GR17" s="43"/>
      <c r="GS17" s="43"/>
      <c r="GT17" s="43"/>
      <c r="GU17" s="43"/>
      <c r="GV17" s="43"/>
      <c r="GW17" s="43"/>
      <c r="GX17" s="33"/>
      <c r="GY17" s="43"/>
      <c r="GZ17" s="44"/>
      <c r="HA17" s="42"/>
      <c r="HB17" s="42"/>
      <c r="HC17" s="42"/>
      <c r="HD17" s="42"/>
      <c r="HE17" s="42"/>
      <c r="HF17" s="42"/>
      <c r="HG17" s="42"/>
      <c r="HH17" s="42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  <c r="HU17" s="36"/>
      <c r="HV17" s="36"/>
      <c r="HW17" s="36"/>
      <c r="HX17" s="36"/>
      <c r="HY17" s="36"/>
      <c r="HZ17" s="36"/>
      <c r="IA17" s="36"/>
      <c r="IB17" s="36"/>
      <c r="IC17" s="36"/>
      <c r="ID17" s="36"/>
      <c r="IE17" s="36"/>
      <c r="IF17" s="36"/>
      <c r="IG17" s="36"/>
      <c r="IH17" s="36"/>
      <c r="II17" s="36"/>
      <c r="IJ17" s="36"/>
      <c r="IK17" s="36"/>
      <c r="IL17" s="36"/>
      <c r="IM17" s="36"/>
      <c r="IN17" s="37"/>
      <c r="IO17" s="36"/>
      <c r="IP17" s="36"/>
      <c r="IQ17" s="36"/>
      <c r="IR17" s="36"/>
      <c r="IS17" s="36"/>
      <c r="IT17" s="36"/>
      <c r="IU17" s="36"/>
      <c r="IV17" s="36"/>
      <c r="IW17" s="36"/>
      <c r="IX17" s="36"/>
      <c r="IY17" s="36"/>
      <c r="IZ17" s="36"/>
      <c r="JA17" s="36"/>
      <c r="JB17" s="36"/>
      <c r="JC17" s="36"/>
      <c r="JD17" s="36"/>
      <c r="JE17" s="36"/>
      <c r="JF17" s="36"/>
      <c r="JG17" s="36"/>
      <c r="JH17" s="36"/>
      <c r="JI17" s="36"/>
      <c r="JJ17" s="36"/>
      <c r="JK17" s="36"/>
      <c r="JL17" s="36"/>
      <c r="JM17" s="36"/>
      <c r="JN17" s="36"/>
      <c r="JO17" s="36"/>
      <c r="JP17" s="36"/>
      <c r="JQ17" s="36"/>
      <c r="JR17" s="36"/>
      <c r="JS17" s="36"/>
      <c r="JT17" s="36"/>
      <c r="JU17" s="36"/>
      <c r="JV17" s="36"/>
      <c r="JW17" s="36"/>
      <c r="JX17" s="36"/>
    </row>
    <row r="18" spans="1:284" x14ac:dyDescent="0.2">
      <c r="A18" s="38" t="s">
        <v>33</v>
      </c>
      <c r="B18" s="39" t="s">
        <v>27</v>
      </c>
      <c r="C18" s="40" t="s">
        <v>29</v>
      </c>
      <c r="D18" s="25">
        <v>20</v>
      </c>
      <c r="E18" s="25">
        <v>22</v>
      </c>
      <c r="F18" s="26">
        <v>160.1</v>
      </c>
      <c r="G18" s="26">
        <v>160.1</v>
      </c>
      <c r="H18" s="26">
        <v>204.4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7"/>
      <c r="U18" s="27"/>
      <c r="V18" s="27"/>
      <c r="W18" s="27">
        <v>219.3</v>
      </c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9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41"/>
      <c r="CY18" s="30"/>
      <c r="CZ18" s="41"/>
      <c r="DA18" s="30"/>
      <c r="DB18" s="41"/>
      <c r="DC18" s="30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EW18" s="33"/>
      <c r="EX18" s="33"/>
      <c r="EY18" s="33"/>
      <c r="EZ18" s="33"/>
      <c r="FA18" s="33"/>
      <c r="FB18" s="33"/>
      <c r="FC18" s="33"/>
      <c r="FD18" s="33"/>
      <c r="FE18" s="33"/>
      <c r="FF18" s="33"/>
      <c r="FG18" s="33"/>
      <c r="FH18" s="33"/>
      <c r="FI18" s="33"/>
      <c r="FJ18" s="33"/>
      <c r="FK18" s="33"/>
      <c r="FL18" s="33"/>
      <c r="FM18" s="33"/>
      <c r="FN18" s="33"/>
      <c r="FO18" s="33"/>
      <c r="FP18" s="33"/>
      <c r="FQ18" s="33"/>
      <c r="FR18" s="33"/>
      <c r="FS18" s="33"/>
      <c r="FT18" s="33"/>
      <c r="FU18" s="33"/>
      <c r="FV18" s="33"/>
      <c r="FW18" s="33"/>
      <c r="FX18" s="33"/>
      <c r="FY18" s="33"/>
      <c r="FZ18" s="33"/>
      <c r="GA18" s="33"/>
      <c r="GB18" s="33"/>
      <c r="GC18" s="33"/>
      <c r="GD18" s="33"/>
      <c r="GE18" s="33"/>
      <c r="GF18" s="33"/>
      <c r="GG18" s="33"/>
      <c r="GH18" s="33"/>
      <c r="GI18" s="42"/>
      <c r="GJ18" s="42"/>
      <c r="GK18" s="42"/>
      <c r="GL18" s="42"/>
      <c r="GM18" s="42"/>
      <c r="GN18" s="42"/>
      <c r="GO18" s="42"/>
      <c r="GP18" s="42"/>
      <c r="GQ18" s="43"/>
      <c r="GR18" s="43"/>
      <c r="GS18" s="43"/>
      <c r="GT18" s="43"/>
      <c r="GU18" s="43"/>
      <c r="GV18" s="43"/>
      <c r="GW18" s="43"/>
      <c r="GX18" s="33"/>
      <c r="GY18" s="43"/>
      <c r="GZ18" s="44"/>
      <c r="HA18" s="42"/>
      <c r="HB18" s="42"/>
      <c r="HC18" s="42"/>
      <c r="HD18" s="42"/>
      <c r="HE18" s="42"/>
      <c r="HF18" s="42"/>
      <c r="HG18" s="42"/>
      <c r="HH18" s="42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  <c r="HU18" s="36"/>
      <c r="HV18" s="36"/>
      <c r="HW18" s="36"/>
      <c r="HX18" s="36"/>
      <c r="HY18" s="36"/>
      <c r="HZ18" s="36"/>
      <c r="IA18" s="36"/>
      <c r="IB18" s="36"/>
      <c r="IC18" s="36"/>
      <c r="ID18" s="36"/>
      <c r="IE18" s="36"/>
      <c r="IF18" s="36"/>
      <c r="IG18" s="36"/>
      <c r="IH18" s="36"/>
      <c r="II18" s="36"/>
      <c r="IJ18" s="36"/>
      <c r="IK18" s="36"/>
      <c r="IL18" s="36"/>
      <c r="IM18" s="36"/>
      <c r="IN18" s="37"/>
      <c r="IO18" s="36"/>
      <c r="IP18" s="36"/>
      <c r="IQ18" s="36"/>
      <c r="IR18" s="36"/>
      <c r="IS18" s="36"/>
      <c r="IT18" s="36"/>
      <c r="IU18" s="36"/>
      <c r="IV18" s="36"/>
      <c r="IW18" s="36"/>
      <c r="IX18" s="36"/>
      <c r="IY18" s="36"/>
      <c r="IZ18" s="36"/>
      <c r="JA18" s="36"/>
      <c r="JB18" s="36"/>
      <c r="JC18" s="36"/>
      <c r="JD18" s="36"/>
      <c r="JE18" s="36"/>
      <c r="JF18" s="36"/>
      <c r="JG18" s="36"/>
      <c r="JH18" s="36"/>
      <c r="JI18" s="36"/>
      <c r="JJ18" s="36"/>
      <c r="JK18" s="36"/>
      <c r="JL18" s="36"/>
      <c r="JM18" s="36"/>
      <c r="JN18" s="36"/>
      <c r="JO18" s="36"/>
      <c r="JP18" s="36"/>
      <c r="JQ18" s="36"/>
      <c r="JR18" s="36"/>
      <c r="JS18" s="36"/>
      <c r="JT18" s="36"/>
      <c r="JU18" s="36"/>
      <c r="JV18" s="36"/>
      <c r="JW18" s="36"/>
      <c r="JX18" s="36"/>
    </row>
    <row r="19" spans="1:284" x14ac:dyDescent="0.2">
      <c r="A19" s="38" t="s">
        <v>34</v>
      </c>
      <c r="B19" s="39" t="s">
        <v>18</v>
      </c>
      <c r="C19" s="40" t="s">
        <v>35</v>
      </c>
      <c r="D19" s="25">
        <v>30</v>
      </c>
      <c r="E19" s="25">
        <v>24</v>
      </c>
      <c r="F19" s="26">
        <v>83.4</v>
      </c>
      <c r="G19" s="26">
        <v>83.4</v>
      </c>
      <c r="H19" s="26">
        <v>98.2</v>
      </c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7"/>
      <c r="U19" s="27"/>
      <c r="V19" s="27"/>
      <c r="W19" s="27">
        <v>62</v>
      </c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9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41"/>
      <c r="CY19" s="30"/>
      <c r="CZ19" s="41"/>
      <c r="DA19" s="30"/>
      <c r="DB19" s="41"/>
      <c r="DC19" s="30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EW19" s="33"/>
      <c r="EX19" s="33"/>
      <c r="EY19" s="33"/>
      <c r="EZ19" s="33"/>
      <c r="FA19" s="33"/>
      <c r="FB19" s="33"/>
      <c r="FC19" s="33"/>
      <c r="FD19" s="33"/>
      <c r="FE19" s="33"/>
      <c r="FF19" s="33"/>
      <c r="FG19" s="33"/>
      <c r="FH19" s="33"/>
      <c r="FI19" s="33"/>
      <c r="FJ19" s="33"/>
      <c r="FK19" s="33"/>
      <c r="FL19" s="33"/>
      <c r="FM19" s="33"/>
      <c r="FN19" s="33"/>
      <c r="FO19" s="33"/>
      <c r="FP19" s="33"/>
      <c r="FQ19" s="33"/>
      <c r="FR19" s="33"/>
      <c r="FS19" s="33"/>
      <c r="FT19" s="33"/>
      <c r="FU19" s="33"/>
      <c r="FV19" s="33"/>
      <c r="FW19" s="33"/>
      <c r="FX19" s="33"/>
      <c r="FY19" s="33"/>
      <c r="FZ19" s="33"/>
      <c r="GA19" s="33"/>
      <c r="GB19" s="33"/>
      <c r="GC19" s="33"/>
      <c r="GD19" s="33"/>
      <c r="GE19" s="33"/>
      <c r="GF19" s="33"/>
      <c r="GG19" s="33"/>
      <c r="GH19" s="33"/>
      <c r="GI19" s="42"/>
      <c r="GJ19" s="42"/>
      <c r="GK19" s="42"/>
      <c r="GL19" s="42"/>
      <c r="GM19" s="42"/>
      <c r="GN19" s="42"/>
      <c r="GO19" s="42"/>
      <c r="GP19" s="42"/>
      <c r="GQ19" s="43"/>
      <c r="GR19" s="43"/>
      <c r="GS19" s="43"/>
      <c r="GT19" s="43"/>
      <c r="GU19" s="43"/>
      <c r="GV19" s="43"/>
      <c r="GW19" s="43"/>
      <c r="GX19" s="33"/>
      <c r="GY19" s="43"/>
      <c r="GZ19" s="44"/>
      <c r="HA19" s="42"/>
      <c r="HB19" s="42"/>
      <c r="HC19" s="42"/>
      <c r="HD19" s="42"/>
      <c r="HE19" s="42"/>
      <c r="HF19" s="42"/>
      <c r="HG19" s="42"/>
      <c r="HH19" s="42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  <c r="HU19" s="36"/>
      <c r="HV19" s="36"/>
      <c r="HW19" s="36"/>
      <c r="HX19" s="36"/>
      <c r="HY19" s="36"/>
      <c r="HZ19" s="36"/>
      <c r="IA19" s="36"/>
      <c r="IB19" s="36"/>
      <c r="IC19" s="36"/>
      <c r="ID19" s="36"/>
      <c r="IE19" s="36"/>
      <c r="IF19" s="36"/>
      <c r="IG19" s="36"/>
      <c r="IH19" s="36"/>
      <c r="II19" s="36"/>
      <c r="IJ19" s="36"/>
      <c r="IK19" s="36"/>
      <c r="IL19" s="36"/>
      <c r="IM19" s="36"/>
      <c r="IN19" s="37"/>
      <c r="IO19" s="36"/>
      <c r="IP19" s="36"/>
      <c r="IQ19" s="36"/>
      <c r="IR19" s="36"/>
      <c r="IS19" s="36"/>
      <c r="IT19" s="36"/>
      <c r="IU19" s="36"/>
      <c r="IV19" s="36"/>
      <c r="IW19" s="36"/>
      <c r="IX19" s="36"/>
      <c r="IY19" s="36"/>
      <c r="IZ19" s="36"/>
      <c r="JA19" s="36"/>
      <c r="JB19" s="36"/>
      <c r="JC19" s="36"/>
      <c r="JD19" s="36"/>
      <c r="JE19" s="36"/>
      <c r="JF19" s="36"/>
      <c r="JG19" s="36"/>
      <c r="JH19" s="36"/>
      <c r="JI19" s="36"/>
      <c r="JJ19" s="36"/>
      <c r="JK19" s="36"/>
      <c r="JL19" s="36"/>
      <c r="JM19" s="36"/>
      <c r="JN19" s="36"/>
      <c r="JO19" s="36"/>
      <c r="JP19" s="36"/>
      <c r="JQ19" s="36"/>
      <c r="JR19" s="36"/>
      <c r="JS19" s="36"/>
      <c r="JT19" s="36"/>
      <c r="JU19" s="36"/>
      <c r="JV19" s="36"/>
      <c r="JW19" s="36"/>
      <c r="JX19" s="36"/>
    </row>
    <row r="20" spans="1:284" x14ac:dyDescent="0.2">
      <c r="A20" s="38" t="s">
        <v>36</v>
      </c>
      <c r="B20" s="39" t="s">
        <v>11</v>
      </c>
      <c r="C20" s="40" t="s">
        <v>35</v>
      </c>
      <c r="D20" s="25">
        <v>30</v>
      </c>
      <c r="E20" s="25">
        <v>25</v>
      </c>
      <c r="F20" s="26">
        <v>151.30000000000001</v>
      </c>
      <c r="G20" s="26">
        <v>151.30000000000001</v>
      </c>
      <c r="H20" s="26">
        <v>166</v>
      </c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7"/>
      <c r="U20" s="27"/>
      <c r="V20" s="27"/>
      <c r="W20" s="27">
        <v>137.4</v>
      </c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9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41"/>
      <c r="CY20" s="30"/>
      <c r="CZ20" s="41"/>
      <c r="DA20" s="30"/>
      <c r="DB20" s="41"/>
      <c r="DC20" s="30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EW20" s="33"/>
      <c r="EX20" s="33"/>
      <c r="EY20" s="33"/>
      <c r="EZ20" s="33"/>
      <c r="FA20" s="33"/>
      <c r="FB20" s="33"/>
      <c r="FC20" s="33"/>
      <c r="FD20" s="33"/>
      <c r="FE20" s="33"/>
      <c r="FF20" s="33"/>
      <c r="FG20" s="33"/>
      <c r="FH20" s="33"/>
      <c r="FI20" s="33"/>
      <c r="FJ20" s="33"/>
      <c r="FK20" s="33"/>
      <c r="FL20" s="33"/>
      <c r="FM20" s="33"/>
      <c r="FN20" s="33"/>
      <c r="FO20" s="33"/>
      <c r="FP20" s="33"/>
      <c r="FQ20" s="33"/>
      <c r="FR20" s="33"/>
      <c r="FS20" s="33"/>
      <c r="FT20" s="33"/>
      <c r="FU20" s="33"/>
      <c r="FV20" s="33"/>
      <c r="FW20" s="33"/>
      <c r="FX20" s="33"/>
      <c r="FY20" s="33"/>
      <c r="FZ20" s="33"/>
      <c r="GA20" s="33"/>
      <c r="GB20" s="33"/>
      <c r="GC20" s="33"/>
      <c r="GD20" s="33"/>
      <c r="GE20" s="33"/>
      <c r="GF20" s="33"/>
      <c r="GG20" s="33"/>
      <c r="GH20" s="33"/>
      <c r="GI20" s="42"/>
      <c r="GJ20" s="42"/>
      <c r="GK20" s="42"/>
      <c r="GL20" s="42"/>
      <c r="GM20" s="42"/>
      <c r="GN20" s="42"/>
      <c r="GO20" s="42"/>
      <c r="GP20" s="42"/>
      <c r="GQ20" s="43"/>
      <c r="GR20" s="43"/>
      <c r="GS20" s="43"/>
      <c r="GT20" s="43"/>
      <c r="GU20" s="43"/>
      <c r="GV20" s="43"/>
      <c r="GW20" s="43"/>
      <c r="GX20" s="33"/>
      <c r="GY20" s="43"/>
      <c r="GZ20" s="44"/>
      <c r="HA20" s="42"/>
      <c r="HB20" s="42"/>
      <c r="HC20" s="42"/>
      <c r="HD20" s="42"/>
      <c r="HE20" s="42"/>
      <c r="HF20" s="42"/>
      <c r="HG20" s="42"/>
      <c r="HH20" s="42"/>
      <c r="HI20" s="36"/>
      <c r="HJ20" s="36"/>
      <c r="HK20" s="36"/>
      <c r="HL20" s="36"/>
      <c r="HM20" s="36"/>
      <c r="HN20" s="36"/>
      <c r="HO20" s="36"/>
      <c r="HP20" s="36"/>
      <c r="HQ20" s="36"/>
      <c r="HR20" s="36"/>
      <c r="HS20" s="36"/>
      <c r="HT20" s="36"/>
      <c r="HU20" s="36"/>
      <c r="HV20" s="36"/>
      <c r="HW20" s="36"/>
      <c r="HX20" s="36"/>
      <c r="HY20" s="36"/>
      <c r="HZ20" s="36"/>
      <c r="IA20" s="36"/>
      <c r="IB20" s="36"/>
      <c r="IC20" s="36"/>
      <c r="ID20" s="36"/>
      <c r="IE20" s="36"/>
      <c r="IF20" s="36"/>
      <c r="IG20" s="36"/>
      <c r="IH20" s="36"/>
      <c r="II20" s="36"/>
      <c r="IJ20" s="36"/>
      <c r="IK20" s="36"/>
      <c r="IL20" s="36"/>
      <c r="IM20" s="36"/>
      <c r="IN20" s="37"/>
      <c r="IO20" s="36"/>
      <c r="IP20" s="36"/>
      <c r="IQ20" s="36"/>
      <c r="IR20" s="36"/>
      <c r="IS20" s="36"/>
      <c r="IT20" s="36"/>
      <c r="IU20" s="36"/>
      <c r="IV20" s="36"/>
      <c r="IW20" s="36"/>
      <c r="IX20" s="36"/>
      <c r="IY20" s="36"/>
      <c r="IZ20" s="36"/>
      <c r="JA20" s="36"/>
      <c r="JB20" s="36"/>
      <c r="JC20" s="36"/>
      <c r="JD20" s="36"/>
      <c r="JE20" s="36"/>
      <c r="JF20" s="36"/>
      <c r="JG20" s="36"/>
      <c r="JH20" s="36"/>
      <c r="JI20" s="36"/>
      <c r="JJ20" s="36"/>
      <c r="JK20" s="36"/>
      <c r="JL20" s="36"/>
      <c r="JM20" s="36"/>
      <c r="JN20" s="36"/>
      <c r="JO20" s="36"/>
      <c r="JP20" s="36"/>
      <c r="JQ20" s="36"/>
      <c r="JR20" s="36"/>
      <c r="JS20" s="36"/>
      <c r="JT20" s="36"/>
      <c r="JU20" s="36"/>
      <c r="JV20" s="36"/>
      <c r="JW20" s="36"/>
      <c r="JX20" s="36"/>
    </row>
    <row r="21" spans="1:284" x14ac:dyDescent="0.2">
      <c r="A21" s="38" t="s">
        <v>37</v>
      </c>
      <c r="B21" s="39" t="s">
        <v>18</v>
      </c>
      <c r="C21" s="40" t="s">
        <v>35</v>
      </c>
      <c r="D21" s="25">
        <v>30</v>
      </c>
      <c r="E21" s="25">
        <v>27</v>
      </c>
      <c r="F21" s="26">
        <v>70.5</v>
      </c>
      <c r="G21" s="26">
        <v>70.5</v>
      </c>
      <c r="H21" s="26">
        <v>82</v>
      </c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7"/>
      <c r="U21" s="27"/>
      <c r="V21" s="27"/>
      <c r="W21" s="27">
        <v>66.5</v>
      </c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9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0"/>
      <c r="BS21" s="30"/>
      <c r="BT21" s="30"/>
      <c r="BU21" s="30"/>
      <c r="BV21" s="30"/>
      <c r="BW21" s="30"/>
      <c r="BX21" s="30"/>
      <c r="BY21" s="30"/>
      <c r="BZ21" s="30"/>
      <c r="CA21" s="30"/>
      <c r="CB21" s="30"/>
      <c r="CC21" s="30"/>
      <c r="CD21" s="30"/>
      <c r="CE21" s="30"/>
      <c r="CF21" s="30"/>
      <c r="CG21" s="30"/>
      <c r="CH21" s="30"/>
      <c r="CI21" s="30"/>
      <c r="CJ21" s="30"/>
      <c r="CK21" s="30"/>
      <c r="CL21" s="30"/>
      <c r="CM21" s="30"/>
      <c r="CN21" s="30"/>
      <c r="CO21" s="30"/>
      <c r="CP21" s="30"/>
      <c r="CQ21" s="30"/>
      <c r="CR21" s="30"/>
      <c r="CS21" s="30"/>
      <c r="CT21" s="30"/>
      <c r="CU21" s="30"/>
      <c r="CV21" s="30"/>
      <c r="CW21" s="30"/>
      <c r="CX21" s="41"/>
      <c r="CY21" s="30"/>
      <c r="CZ21" s="41"/>
      <c r="DA21" s="30"/>
      <c r="DB21" s="41"/>
      <c r="DC21" s="30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EW21" s="33"/>
      <c r="EX21" s="33"/>
      <c r="EY21" s="33"/>
      <c r="EZ21" s="33"/>
      <c r="FA21" s="33"/>
      <c r="FB21" s="33"/>
      <c r="FC21" s="33"/>
      <c r="FD21" s="33"/>
      <c r="FE21" s="33"/>
      <c r="FF21" s="33"/>
      <c r="FG21" s="33"/>
      <c r="FH21" s="33"/>
      <c r="FI21" s="33"/>
      <c r="FJ21" s="33"/>
      <c r="FK21" s="33"/>
      <c r="FL21" s="33"/>
      <c r="FM21" s="33"/>
      <c r="FN21" s="33"/>
      <c r="FO21" s="33"/>
      <c r="FP21" s="33"/>
      <c r="FQ21" s="33"/>
      <c r="FR21" s="33"/>
      <c r="FS21" s="33"/>
      <c r="FT21" s="33"/>
      <c r="FU21" s="33"/>
      <c r="FV21" s="33"/>
      <c r="FW21" s="33"/>
      <c r="FX21" s="33"/>
      <c r="FY21" s="33"/>
      <c r="FZ21" s="33"/>
      <c r="GA21" s="33"/>
      <c r="GB21" s="33"/>
      <c r="GC21" s="33"/>
      <c r="GD21" s="33"/>
      <c r="GE21" s="33"/>
      <c r="GF21" s="33"/>
      <c r="GG21" s="33"/>
      <c r="GH21" s="33"/>
      <c r="GI21" s="42"/>
      <c r="GJ21" s="42"/>
      <c r="GK21" s="42"/>
      <c r="GL21" s="42"/>
      <c r="GM21" s="42"/>
      <c r="GN21" s="42"/>
      <c r="GO21" s="42"/>
      <c r="GP21" s="42"/>
      <c r="GQ21" s="43"/>
      <c r="GR21" s="43"/>
      <c r="GS21" s="43"/>
      <c r="GT21" s="43"/>
      <c r="GU21" s="43"/>
      <c r="GV21" s="43"/>
      <c r="GW21" s="43"/>
      <c r="GX21" s="33"/>
      <c r="GY21" s="43"/>
      <c r="GZ21" s="44"/>
      <c r="HA21" s="42"/>
      <c r="HB21" s="42"/>
      <c r="HC21" s="42"/>
      <c r="HD21" s="42"/>
      <c r="HE21" s="42"/>
      <c r="HF21" s="42"/>
      <c r="HG21" s="42"/>
      <c r="HH21" s="42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  <c r="HU21" s="36"/>
      <c r="HV21" s="36"/>
      <c r="HW21" s="36"/>
      <c r="HX21" s="36"/>
      <c r="HY21" s="36"/>
      <c r="HZ21" s="36"/>
      <c r="IA21" s="36"/>
      <c r="IB21" s="36"/>
      <c r="IC21" s="36"/>
      <c r="ID21" s="36"/>
      <c r="IE21" s="36"/>
      <c r="IF21" s="36"/>
      <c r="IG21" s="36"/>
      <c r="IH21" s="36"/>
      <c r="II21" s="36"/>
      <c r="IJ21" s="36"/>
      <c r="IK21" s="36"/>
      <c r="IL21" s="36"/>
      <c r="IM21" s="36"/>
      <c r="IN21" s="37"/>
      <c r="IO21" s="36"/>
      <c r="IP21" s="36"/>
      <c r="IQ21" s="36"/>
      <c r="IR21" s="36"/>
      <c r="IS21" s="36"/>
      <c r="IT21" s="36"/>
      <c r="IU21" s="36"/>
      <c r="IV21" s="36"/>
      <c r="IW21" s="36"/>
      <c r="IX21" s="36"/>
      <c r="IY21" s="36"/>
      <c r="IZ21" s="36"/>
      <c r="JA21" s="36"/>
      <c r="JB21" s="36"/>
      <c r="JC21" s="36"/>
      <c r="JD21" s="36"/>
      <c r="JE21" s="36"/>
      <c r="JF21" s="36"/>
      <c r="JG21" s="36"/>
      <c r="JH21" s="36"/>
      <c r="JI21" s="36"/>
      <c r="JJ21" s="36"/>
      <c r="JK21" s="36"/>
      <c r="JL21" s="36"/>
      <c r="JM21" s="36"/>
      <c r="JN21" s="36"/>
      <c r="JO21" s="36"/>
      <c r="JP21" s="36"/>
      <c r="JQ21" s="36"/>
      <c r="JR21" s="36"/>
      <c r="JS21" s="36"/>
      <c r="JT21" s="36"/>
      <c r="JU21" s="36"/>
      <c r="JV21" s="36"/>
      <c r="JW21" s="36"/>
      <c r="JX21" s="36"/>
    </row>
    <row r="22" spans="1:284" x14ac:dyDescent="0.2">
      <c r="A22" s="38" t="s">
        <v>38</v>
      </c>
      <c r="B22" s="39" t="s">
        <v>11</v>
      </c>
      <c r="C22" s="40" t="s">
        <v>35</v>
      </c>
      <c r="D22" s="25">
        <v>30</v>
      </c>
      <c r="E22" s="25">
        <v>27</v>
      </c>
      <c r="F22" s="26">
        <v>96.7</v>
      </c>
      <c r="G22" s="26">
        <v>96.7</v>
      </c>
      <c r="H22" s="26">
        <v>110.4</v>
      </c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7"/>
      <c r="U22" s="27"/>
      <c r="V22" s="27"/>
      <c r="W22" s="27">
        <v>91.1</v>
      </c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9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0"/>
      <c r="BS22" s="30"/>
      <c r="BT22" s="30"/>
      <c r="BU22" s="30"/>
      <c r="BV22" s="30"/>
      <c r="BW22" s="30"/>
      <c r="BX22" s="30"/>
      <c r="BY22" s="30"/>
      <c r="BZ22" s="30"/>
      <c r="CA22" s="30"/>
      <c r="CB22" s="30"/>
      <c r="CC22" s="30"/>
      <c r="CD22" s="30"/>
      <c r="CE22" s="30"/>
      <c r="CF22" s="30"/>
      <c r="CG22" s="30"/>
      <c r="CH22" s="30"/>
      <c r="CI22" s="30"/>
      <c r="CJ22" s="30"/>
      <c r="CK22" s="30"/>
      <c r="CL22" s="30"/>
      <c r="CM22" s="30"/>
      <c r="CN22" s="30"/>
      <c r="CO22" s="30"/>
      <c r="CP22" s="30"/>
      <c r="CQ22" s="30"/>
      <c r="CR22" s="30"/>
      <c r="CS22" s="30"/>
      <c r="CT22" s="30"/>
      <c r="CU22" s="30"/>
      <c r="CV22" s="30"/>
      <c r="CW22" s="30"/>
      <c r="CX22" s="41"/>
      <c r="CY22" s="30"/>
      <c r="CZ22" s="41"/>
      <c r="DA22" s="30"/>
      <c r="DB22" s="41"/>
      <c r="DC22" s="30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EW22" s="33"/>
      <c r="EX22" s="33"/>
      <c r="EY22" s="33"/>
      <c r="EZ22" s="33"/>
      <c r="FA22" s="33"/>
      <c r="FB22" s="33"/>
      <c r="FC22" s="33"/>
      <c r="FD22" s="33"/>
      <c r="FE22" s="33"/>
      <c r="FF22" s="33"/>
      <c r="FG22" s="33"/>
      <c r="FH22" s="33"/>
      <c r="FI22" s="33"/>
      <c r="FJ22" s="33"/>
      <c r="FK22" s="33"/>
      <c r="FL22" s="33"/>
      <c r="FM22" s="33"/>
      <c r="FN22" s="33"/>
      <c r="FO22" s="33"/>
      <c r="FP22" s="33"/>
      <c r="FQ22" s="33"/>
      <c r="FR22" s="33"/>
      <c r="FS22" s="33"/>
      <c r="FT22" s="33"/>
      <c r="FU22" s="33"/>
      <c r="FV22" s="33"/>
      <c r="FW22" s="33"/>
      <c r="FX22" s="33"/>
      <c r="FY22" s="33"/>
      <c r="FZ22" s="33"/>
      <c r="GA22" s="33"/>
      <c r="GB22" s="33"/>
      <c r="GC22" s="33"/>
      <c r="GD22" s="33"/>
      <c r="GE22" s="33"/>
      <c r="GF22" s="33"/>
      <c r="GG22" s="33"/>
      <c r="GH22" s="33"/>
      <c r="GI22" s="42"/>
      <c r="GJ22" s="42"/>
      <c r="GK22" s="42"/>
      <c r="GL22" s="42"/>
      <c r="GM22" s="42"/>
      <c r="GN22" s="42"/>
      <c r="GO22" s="42"/>
      <c r="GP22" s="42"/>
      <c r="GQ22" s="43"/>
      <c r="GR22" s="43"/>
      <c r="GS22" s="43"/>
      <c r="GT22" s="43"/>
      <c r="GU22" s="43"/>
      <c r="GV22" s="43"/>
      <c r="GW22" s="43"/>
      <c r="GX22" s="33"/>
      <c r="GY22" s="43"/>
      <c r="GZ22" s="44"/>
      <c r="HA22" s="42"/>
      <c r="HB22" s="42"/>
      <c r="HC22" s="42"/>
      <c r="HD22" s="42"/>
      <c r="HE22" s="42"/>
      <c r="HF22" s="42"/>
      <c r="HG22" s="42"/>
      <c r="HH22" s="42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  <c r="HU22" s="36"/>
      <c r="HV22" s="36"/>
      <c r="HW22" s="36"/>
      <c r="HX22" s="36"/>
      <c r="HY22" s="36"/>
      <c r="HZ22" s="36"/>
      <c r="IA22" s="36"/>
      <c r="IB22" s="36"/>
      <c r="IC22" s="36"/>
      <c r="ID22" s="36"/>
      <c r="IE22" s="36"/>
      <c r="IF22" s="36"/>
      <c r="IG22" s="36"/>
      <c r="IH22" s="36"/>
      <c r="II22" s="36"/>
      <c r="IJ22" s="36"/>
      <c r="IK22" s="36"/>
      <c r="IL22" s="36"/>
      <c r="IM22" s="36"/>
      <c r="IN22" s="37"/>
      <c r="IO22" s="36"/>
      <c r="IP22" s="36"/>
      <c r="IQ22" s="36"/>
      <c r="IR22" s="36"/>
      <c r="IS22" s="36"/>
      <c r="IT22" s="36"/>
      <c r="IU22" s="36"/>
      <c r="IV22" s="36"/>
      <c r="IW22" s="36"/>
      <c r="IX22" s="36"/>
      <c r="IY22" s="36"/>
      <c r="IZ22" s="36"/>
      <c r="JA22" s="36"/>
      <c r="JB22" s="36"/>
      <c r="JC22" s="36"/>
      <c r="JD22" s="36"/>
      <c r="JE22" s="36"/>
      <c r="JF22" s="36"/>
      <c r="JG22" s="36"/>
      <c r="JH22" s="36"/>
      <c r="JI22" s="36"/>
      <c r="JJ22" s="36"/>
      <c r="JK22" s="36"/>
      <c r="JL22" s="36"/>
      <c r="JM22" s="36"/>
      <c r="JN22" s="36"/>
      <c r="JO22" s="36"/>
      <c r="JP22" s="36"/>
      <c r="JQ22" s="36"/>
      <c r="JR22" s="36"/>
      <c r="JS22" s="36"/>
      <c r="JT22" s="36"/>
      <c r="JU22" s="36"/>
      <c r="JV22" s="36"/>
      <c r="JW22" s="36"/>
      <c r="JX22" s="36"/>
    </row>
    <row r="23" spans="1:284" x14ac:dyDescent="0.2">
      <c r="A23" s="38" t="s">
        <v>39</v>
      </c>
      <c r="B23" s="39" t="s">
        <v>18</v>
      </c>
      <c r="C23" s="40" t="s">
        <v>35</v>
      </c>
      <c r="D23" s="25">
        <v>30</v>
      </c>
      <c r="E23" s="25">
        <v>30</v>
      </c>
      <c r="F23" s="26">
        <v>58.2</v>
      </c>
      <c r="G23" s="26">
        <v>58.2</v>
      </c>
      <c r="H23" s="26">
        <v>70.2</v>
      </c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7"/>
      <c r="U23" s="27"/>
      <c r="V23" s="27"/>
      <c r="W23" s="27">
        <v>167.9</v>
      </c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9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0"/>
      <c r="BS23" s="30"/>
      <c r="BT23" s="30"/>
      <c r="BU23" s="30"/>
      <c r="BV23" s="30"/>
      <c r="BW23" s="30"/>
      <c r="BX23" s="30"/>
      <c r="BY23" s="30"/>
      <c r="BZ23" s="30"/>
      <c r="CA23" s="30"/>
      <c r="CB23" s="30"/>
      <c r="CC23" s="30"/>
      <c r="CD23" s="30"/>
      <c r="CE23" s="30"/>
      <c r="CF23" s="30"/>
      <c r="CG23" s="30"/>
      <c r="CH23" s="30"/>
      <c r="CI23" s="30"/>
      <c r="CJ23" s="30"/>
      <c r="CK23" s="30"/>
      <c r="CL23" s="30"/>
      <c r="CM23" s="30"/>
      <c r="CN23" s="30"/>
      <c r="CO23" s="30"/>
      <c r="CP23" s="30"/>
      <c r="CQ23" s="30"/>
      <c r="CR23" s="30"/>
      <c r="CS23" s="30"/>
      <c r="CT23" s="30"/>
      <c r="CU23" s="30"/>
      <c r="CV23" s="30"/>
      <c r="CW23" s="30"/>
      <c r="CX23" s="41"/>
      <c r="CY23" s="30"/>
      <c r="CZ23" s="41"/>
      <c r="DA23" s="30"/>
      <c r="DB23" s="41"/>
      <c r="DC23" s="30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EW23" s="33"/>
      <c r="EX23" s="33"/>
      <c r="EY23" s="33"/>
      <c r="EZ23" s="33"/>
      <c r="FA23" s="33"/>
      <c r="FB23" s="33"/>
      <c r="FC23" s="33"/>
      <c r="FD23" s="33"/>
      <c r="FE23" s="33"/>
      <c r="FF23" s="33"/>
      <c r="FG23" s="33"/>
      <c r="FH23" s="33"/>
      <c r="FI23" s="33"/>
      <c r="FJ23" s="33"/>
      <c r="FK23" s="33"/>
      <c r="FL23" s="33"/>
      <c r="FM23" s="33"/>
      <c r="FN23" s="33"/>
      <c r="FO23" s="33"/>
      <c r="FP23" s="33"/>
      <c r="FQ23" s="33"/>
      <c r="FR23" s="33"/>
      <c r="FS23" s="33"/>
      <c r="FT23" s="33"/>
      <c r="FU23" s="33"/>
      <c r="FV23" s="33"/>
      <c r="FW23" s="33"/>
      <c r="FX23" s="33"/>
      <c r="FY23" s="33"/>
      <c r="FZ23" s="33"/>
      <c r="GA23" s="33"/>
      <c r="GB23" s="33"/>
      <c r="GC23" s="33"/>
      <c r="GD23" s="33"/>
      <c r="GE23" s="33"/>
      <c r="GF23" s="33"/>
      <c r="GG23" s="33"/>
      <c r="GH23" s="33"/>
      <c r="GI23" s="42"/>
      <c r="GJ23" s="42"/>
      <c r="GK23" s="42"/>
      <c r="GL23" s="42"/>
      <c r="GM23" s="42"/>
      <c r="GN23" s="42"/>
      <c r="GO23" s="42"/>
      <c r="GP23" s="42"/>
      <c r="GQ23" s="43"/>
      <c r="GR23" s="43"/>
      <c r="GS23" s="43"/>
      <c r="GT23" s="43"/>
      <c r="GU23" s="43"/>
      <c r="GV23" s="43"/>
      <c r="GW23" s="43"/>
      <c r="GX23" s="33"/>
      <c r="GY23" s="43"/>
      <c r="GZ23" s="44"/>
      <c r="HA23" s="42"/>
      <c r="HB23" s="42"/>
      <c r="HC23" s="42"/>
      <c r="HD23" s="42"/>
      <c r="HE23" s="42"/>
      <c r="HF23" s="42"/>
      <c r="HG23" s="42"/>
      <c r="HH23" s="42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  <c r="HU23" s="36"/>
      <c r="HV23" s="36"/>
      <c r="HW23" s="36"/>
      <c r="HX23" s="36"/>
      <c r="HY23" s="36"/>
      <c r="HZ23" s="36"/>
      <c r="IA23" s="36"/>
      <c r="IB23" s="36"/>
      <c r="IC23" s="36"/>
      <c r="ID23" s="36"/>
      <c r="IE23" s="36"/>
      <c r="IF23" s="36"/>
      <c r="IG23" s="36"/>
      <c r="IH23" s="36"/>
      <c r="II23" s="36"/>
      <c r="IJ23" s="36"/>
      <c r="IK23" s="36"/>
      <c r="IL23" s="36"/>
      <c r="IM23" s="36"/>
      <c r="IN23" s="37"/>
      <c r="IO23" s="36"/>
      <c r="IP23" s="36"/>
      <c r="IQ23" s="36"/>
      <c r="IR23" s="36"/>
      <c r="IS23" s="36"/>
      <c r="IT23" s="36"/>
      <c r="IU23" s="36"/>
      <c r="IV23" s="36"/>
      <c r="IW23" s="36"/>
      <c r="IX23" s="36"/>
      <c r="IY23" s="36"/>
      <c r="IZ23" s="36"/>
      <c r="JA23" s="36"/>
      <c r="JB23" s="36"/>
      <c r="JC23" s="36"/>
      <c r="JD23" s="36"/>
      <c r="JE23" s="36"/>
      <c r="JF23" s="36"/>
      <c r="JG23" s="36"/>
      <c r="JH23" s="36"/>
      <c r="JI23" s="36"/>
      <c r="JJ23" s="36"/>
      <c r="JK23" s="36"/>
      <c r="JL23" s="36"/>
      <c r="JM23" s="36"/>
      <c r="JN23" s="36"/>
      <c r="JO23" s="36"/>
      <c r="JP23" s="36"/>
      <c r="JQ23" s="36"/>
      <c r="JR23" s="36"/>
      <c r="JS23" s="36"/>
      <c r="JT23" s="36"/>
      <c r="JU23" s="36"/>
      <c r="JV23" s="36"/>
      <c r="JW23" s="36"/>
      <c r="JX23" s="36"/>
    </row>
    <row r="24" spans="1:284" x14ac:dyDescent="0.2">
      <c r="A24" s="38" t="s">
        <v>40</v>
      </c>
      <c r="B24" s="39" t="s">
        <v>11</v>
      </c>
      <c r="C24" s="40" t="s">
        <v>35</v>
      </c>
      <c r="D24" s="25">
        <v>30</v>
      </c>
      <c r="E24" s="25"/>
      <c r="F24" s="26">
        <v>310.8</v>
      </c>
      <c r="G24" s="26">
        <v>310.8</v>
      </c>
      <c r="H24" s="26">
        <v>356.4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7"/>
      <c r="U24" s="27"/>
      <c r="V24" s="27"/>
      <c r="W24" s="27">
        <v>327.9</v>
      </c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9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0"/>
      <c r="BS24" s="30"/>
      <c r="BT24" s="30"/>
      <c r="BU24" s="30"/>
      <c r="BV24" s="30"/>
      <c r="BW24" s="30"/>
      <c r="BX24" s="30"/>
      <c r="BY24" s="30"/>
      <c r="BZ24" s="30"/>
      <c r="CA24" s="30"/>
      <c r="CB24" s="30"/>
      <c r="CC24" s="30"/>
      <c r="CD24" s="30"/>
      <c r="CE24" s="30"/>
      <c r="CF24" s="30"/>
      <c r="CG24" s="30"/>
      <c r="CH24" s="30"/>
      <c r="CI24" s="30"/>
      <c r="CJ24" s="30"/>
      <c r="CK24" s="30"/>
      <c r="CL24" s="30"/>
      <c r="CM24" s="30"/>
      <c r="CN24" s="30"/>
      <c r="CO24" s="30"/>
      <c r="CP24" s="30"/>
      <c r="CQ24" s="30"/>
      <c r="CR24" s="30"/>
      <c r="CS24" s="30"/>
      <c r="CT24" s="30"/>
      <c r="CU24" s="30"/>
      <c r="CV24" s="30"/>
      <c r="CW24" s="30"/>
      <c r="CX24" s="41"/>
      <c r="CY24" s="30"/>
      <c r="CZ24" s="41"/>
      <c r="DA24" s="30"/>
      <c r="DB24" s="41"/>
      <c r="DC24" s="30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EW24" s="33"/>
      <c r="EX24" s="33"/>
      <c r="EY24" s="33"/>
      <c r="EZ24" s="33"/>
      <c r="FA24" s="33"/>
      <c r="FB24" s="33"/>
      <c r="FC24" s="33"/>
      <c r="FD24" s="33"/>
      <c r="FE24" s="33"/>
      <c r="FF24" s="33"/>
      <c r="FG24" s="33"/>
      <c r="FH24" s="33"/>
      <c r="FI24" s="33"/>
      <c r="FJ24" s="33"/>
      <c r="FK24" s="33"/>
      <c r="FL24" s="33"/>
      <c r="FM24" s="33"/>
      <c r="FN24" s="33"/>
      <c r="FO24" s="33"/>
      <c r="FP24" s="33"/>
      <c r="FQ24" s="33"/>
      <c r="FR24" s="33"/>
      <c r="FS24" s="33"/>
      <c r="FT24" s="33"/>
      <c r="FU24" s="33"/>
      <c r="FV24" s="33"/>
      <c r="FW24" s="33"/>
      <c r="FX24" s="33"/>
      <c r="FY24" s="33"/>
      <c r="FZ24" s="33"/>
      <c r="GA24" s="33"/>
      <c r="GB24" s="33"/>
      <c r="GC24" s="33"/>
      <c r="GD24" s="33"/>
      <c r="GE24" s="33"/>
      <c r="GF24" s="33"/>
      <c r="GG24" s="33"/>
      <c r="GH24" s="33"/>
      <c r="GI24" s="42"/>
      <c r="GJ24" s="42"/>
      <c r="GK24" s="42"/>
      <c r="GL24" s="42"/>
      <c r="GM24" s="42"/>
      <c r="GN24" s="42"/>
      <c r="GO24" s="42"/>
      <c r="GP24" s="42"/>
      <c r="GQ24" s="43"/>
      <c r="GR24" s="43"/>
      <c r="GS24" s="43"/>
      <c r="GT24" s="43"/>
      <c r="GU24" s="43"/>
      <c r="GV24" s="43"/>
      <c r="GW24" s="43"/>
      <c r="GX24" s="33"/>
      <c r="GY24" s="43"/>
      <c r="GZ24" s="44"/>
      <c r="HA24" s="42"/>
      <c r="HB24" s="42"/>
      <c r="HC24" s="42"/>
      <c r="HD24" s="42"/>
      <c r="HE24" s="42"/>
      <c r="HF24" s="42"/>
      <c r="HG24" s="42"/>
      <c r="HH24" s="42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  <c r="HU24" s="36"/>
      <c r="HV24" s="36"/>
      <c r="HW24" s="36"/>
      <c r="HX24" s="36"/>
      <c r="HY24" s="36"/>
      <c r="HZ24" s="36"/>
      <c r="IA24" s="36"/>
      <c r="IB24" s="36"/>
      <c r="IC24" s="36"/>
      <c r="ID24" s="36"/>
      <c r="IE24" s="36"/>
      <c r="IF24" s="36"/>
      <c r="IG24" s="36"/>
      <c r="IH24" s="36"/>
      <c r="II24" s="36"/>
      <c r="IJ24" s="36"/>
      <c r="IK24" s="36"/>
      <c r="IL24" s="36"/>
      <c r="IM24" s="36"/>
      <c r="IN24" s="37"/>
      <c r="IO24" s="36"/>
      <c r="IP24" s="36"/>
      <c r="IQ24" s="36"/>
      <c r="IR24" s="36"/>
      <c r="IS24" s="36"/>
      <c r="IT24" s="36"/>
      <c r="IU24" s="36"/>
      <c r="IV24" s="36"/>
      <c r="IW24" s="36"/>
      <c r="IX24" s="36"/>
      <c r="IY24" s="36"/>
      <c r="IZ24" s="36"/>
      <c r="JA24" s="36"/>
      <c r="JB24" s="36"/>
      <c r="JC24" s="36"/>
      <c r="JD24" s="36"/>
      <c r="JE24" s="36"/>
      <c r="JF24" s="36"/>
      <c r="JG24" s="36"/>
      <c r="JH24" s="36"/>
      <c r="JI24" s="36"/>
      <c r="JJ24" s="36"/>
      <c r="JK24" s="36"/>
      <c r="JL24" s="36"/>
      <c r="JM24" s="36"/>
      <c r="JN24" s="36"/>
      <c r="JO24" s="36"/>
      <c r="JP24" s="36"/>
      <c r="JQ24" s="36"/>
      <c r="JR24" s="36"/>
      <c r="JS24" s="36"/>
      <c r="JT24" s="36"/>
      <c r="JU24" s="36"/>
      <c r="JV24" s="36"/>
      <c r="JW24" s="36"/>
      <c r="JX24" s="36"/>
    </row>
    <row r="25" spans="1:284" x14ac:dyDescent="0.2">
      <c r="A25" s="38" t="s">
        <v>41</v>
      </c>
      <c r="B25" s="39" t="s">
        <v>27</v>
      </c>
      <c r="C25" s="40" t="s">
        <v>42</v>
      </c>
      <c r="D25" s="25">
        <v>40</v>
      </c>
      <c r="E25" s="25">
        <v>35</v>
      </c>
      <c r="F25" s="26">
        <v>524.29999999999995</v>
      </c>
      <c r="G25" s="26">
        <v>524.29999999999995</v>
      </c>
      <c r="H25" s="26">
        <v>599.79999999999995</v>
      </c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7"/>
      <c r="U25" s="27"/>
      <c r="V25" s="27"/>
      <c r="W25" s="27">
        <v>421.5</v>
      </c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9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  <c r="BU25" s="30"/>
      <c r="BV25" s="30"/>
      <c r="BW25" s="30"/>
      <c r="BX25" s="30"/>
      <c r="BY25" s="30"/>
      <c r="BZ25" s="30"/>
      <c r="CA25" s="30"/>
      <c r="CB25" s="30"/>
      <c r="CC25" s="30"/>
      <c r="CD25" s="30"/>
      <c r="CE25" s="30"/>
      <c r="CF25" s="30"/>
      <c r="CG25" s="30"/>
      <c r="CH25" s="30"/>
      <c r="CI25" s="30"/>
      <c r="CJ25" s="30"/>
      <c r="CK25" s="30"/>
      <c r="CL25" s="30"/>
      <c r="CM25" s="30"/>
      <c r="CN25" s="30"/>
      <c r="CO25" s="30"/>
      <c r="CP25" s="30"/>
      <c r="CQ25" s="30"/>
      <c r="CR25" s="30"/>
      <c r="CS25" s="30"/>
      <c r="CT25" s="30"/>
      <c r="CU25" s="30"/>
      <c r="CV25" s="30"/>
      <c r="CW25" s="30"/>
      <c r="CX25" s="41"/>
      <c r="CY25" s="30"/>
      <c r="CZ25" s="41"/>
      <c r="DA25" s="30"/>
      <c r="DB25" s="41"/>
      <c r="DC25" s="30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EW25" s="33"/>
      <c r="EX25" s="33"/>
      <c r="EY25" s="33"/>
      <c r="EZ25" s="33"/>
      <c r="FA25" s="33"/>
      <c r="FB25" s="33"/>
      <c r="FC25" s="33"/>
      <c r="FD25" s="33"/>
      <c r="FE25" s="33"/>
      <c r="FF25" s="33"/>
      <c r="FG25" s="33"/>
      <c r="FH25" s="33"/>
      <c r="FI25" s="33"/>
      <c r="FJ25" s="33"/>
      <c r="FK25" s="33"/>
      <c r="FL25" s="33"/>
      <c r="FM25" s="33"/>
      <c r="FN25" s="33"/>
      <c r="FO25" s="33"/>
      <c r="FP25" s="33"/>
      <c r="FQ25" s="33"/>
      <c r="FR25" s="33"/>
      <c r="FS25" s="33"/>
      <c r="FT25" s="33"/>
      <c r="FU25" s="33"/>
      <c r="FV25" s="33"/>
      <c r="FW25" s="33"/>
      <c r="FX25" s="33"/>
      <c r="FY25" s="33"/>
      <c r="FZ25" s="33"/>
      <c r="GA25" s="33"/>
      <c r="GB25" s="33"/>
      <c r="GC25" s="33"/>
      <c r="GD25" s="33"/>
      <c r="GE25" s="33"/>
      <c r="GF25" s="33"/>
      <c r="GG25" s="33"/>
      <c r="GH25" s="33"/>
      <c r="GI25" s="42"/>
      <c r="GJ25" s="42"/>
      <c r="GK25" s="42"/>
      <c r="GL25" s="42"/>
      <c r="GM25" s="42"/>
      <c r="GN25" s="42"/>
      <c r="GO25" s="42"/>
      <c r="GP25" s="42"/>
      <c r="GQ25" s="43"/>
      <c r="GR25" s="43"/>
      <c r="GS25" s="43"/>
      <c r="GT25" s="43"/>
      <c r="GU25" s="43"/>
      <c r="GV25" s="43"/>
      <c r="GW25" s="43"/>
      <c r="GX25" s="33"/>
      <c r="GY25" s="43"/>
      <c r="GZ25" s="44"/>
      <c r="HA25" s="42"/>
      <c r="HB25" s="42"/>
      <c r="HC25" s="42"/>
      <c r="HD25" s="42"/>
      <c r="HE25" s="42"/>
      <c r="HF25" s="42"/>
      <c r="HG25" s="42"/>
      <c r="HH25" s="42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  <c r="HU25" s="36"/>
      <c r="HV25" s="36"/>
      <c r="HW25" s="36"/>
      <c r="HX25" s="36"/>
      <c r="HY25" s="36"/>
      <c r="HZ25" s="36"/>
      <c r="IA25" s="36"/>
      <c r="IB25" s="36"/>
      <c r="IC25" s="36"/>
      <c r="ID25" s="36"/>
      <c r="IE25" s="36"/>
      <c r="IF25" s="36"/>
      <c r="IG25" s="36"/>
      <c r="IH25" s="36"/>
      <c r="II25" s="36"/>
      <c r="IJ25" s="36"/>
      <c r="IK25" s="36"/>
      <c r="IL25" s="36"/>
      <c r="IM25" s="36"/>
      <c r="IN25" s="37"/>
      <c r="IO25" s="36"/>
      <c r="IP25" s="36"/>
      <c r="IQ25" s="36"/>
      <c r="IR25" s="36"/>
      <c r="IS25" s="36"/>
      <c r="IT25" s="36"/>
      <c r="IU25" s="36"/>
      <c r="IV25" s="36"/>
      <c r="IW25" s="36"/>
      <c r="IX25" s="36"/>
      <c r="IY25" s="36"/>
      <c r="IZ25" s="36"/>
      <c r="JA25" s="36"/>
      <c r="JB25" s="36"/>
      <c r="JC25" s="36"/>
      <c r="JD25" s="36"/>
      <c r="JE25" s="36"/>
      <c r="JF25" s="36"/>
      <c r="JG25" s="36"/>
      <c r="JH25" s="36"/>
      <c r="JI25" s="36"/>
      <c r="JJ25" s="36"/>
      <c r="JK25" s="36"/>
      <c r="JL25" s="36"/>
      <c r="JM25" s="36"/>
      <c r="JN25" s="36"/>
      <c r="JO25" s="36"/>
      <c r="JP25" s="36"/>
      <c r="JQ25" s="36"/>
      <c r="JR25" s="36"/>
      <c r="JS25" s="36"/>
      <c r="JT25" s="36"/>
      <c r="JU25" s="36"/>
      <c r="JV25" s="36"/>
      <c r="JW25" s="36"/>
      <c r="JX25" s="36"/>
    </row>
    <row r="26" spans="1:284" x14ac:dyDescent="0.2">
      <c r="A26" s="38" t="s">
        <v>43</v>
      </c>
      <c r="B26" s="39" t="s">
        <v>11</v>
      </c>
      <c r="C26" s="40" t="s">
        <v>42</v>
      </c>
      <c r="D26" s="25">
        <v>40</v>
      </c>
      <c r="E26" s="25">
        <v>39</v>
      </c>
      <c r="F26" s="26">
        <v>102.4</v>
      </c>
      <c r="G26" s="26">
        <v>102.4</v>
      </c>
      <c r="H26" s="26">
        <v>111.9</v>
      </c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7"/>
      <c r="U26" s="27"/>
      <c r="V26" s="27"/>
      <c r="W26" s="27">
        <v>79.599999999999994</v>
      </c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9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  <c r="BU26" s="30"/>
      <c r="BV26" s="30"/>
      <c r="BW26" s="30"/>
      <c r="BX26" s="30"/>
      <c r="BY26" s="30"/>
      <c r="BZ26" s="30"/>
      <c r="CA26" s="30"/>
      <c r="CB26" s="30"/>
      <c r="CC26" s="30"/>
      <c r="CD26" s="30"/>
      <c r="CE26" s="30"/>
      <c r="CF26" s="30"/>
      <c r="CG26" s="30"/>
      <c r="CH26" s="30"/>
      <c r="CI26" s="30"/>
      <c r="CJ26" s="30"/>
      <c r="CK26" s="30"/>
      <c r="CL26" s="30"/>
      <c r="CM26" s="30"/>
      <c r="CN26" s="30"/>
      <c r="CO26" s="30"/>
      <c r="CP26" s="30"/>
      <c r="CQ26" s="30"/>
      <c r="CR26" s="30"/>
      <c r="CS26" s="30"/>
      <c r="CT26" s="30"/>
      <c r="CU26" s="30"/>
      <c r="CV26" s="30"/>
      <c r="CW26" s="30"/>
      <c r="CX26" s="41"/>
      <c r="CY26" s="30"/>
      <c r="CZ26" s="41"/>
      <c r="DA26" s="30"/>
      <c r="DB26" s="41"/>
      <c r="DC26" s="30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EW26" s="33"/>
      <c r="EX26" s="33"/>
      <c r="EY26" s="33"/>
      <c r="EZ26" s="33"/>
      <c r="FA26" s="33"/>
      <c r="FB26" s="33"/>
      <c r="FC26" s="33"/>
      <c r="FD26" s="33"/>
      <c r="FE26" s="33"/>
      <c r="FF26" s="33"/>
      <c r="FG26" s="33"/>
      <c r="FH26" s="33"/>
      <c r="FI26" s="33"/>
      <c r="FJ26" s="33"/>
      <c r="FK26" s="33"/>
      <c r="FL26" s="33"/>
      <c r="FM26" s="33"/>
      <c r="FN26" s="33"/>
      <c r="FO26" s="33"/>
      <c r="FP26" s="33"/>
      <c r="FQ26" s="33"/>
      <c r="FR26" s="33"/>
      <c r="FS26" s="33"/>
      <c r="FT26" s="33"/>
      <c r="FU26" s="33"/>
      <c r="FV26" s="33"/>
      <c r="FW26" s="33"/>
      <c r="FX26" s="33"/>
      <c r="FY26" s="33"/>
      <c r="FZ26" s="33"/>
      <c r="GA26" s="33"/>
      <c r="GB26" s="33"/>
      <c r="GC26" s="33"/>
      <c r="GD26" s="33"/>
      <c r="GE26" s="33"/>
      <c r="GF26" s="33"/>
      <c r="GG26" s="33"/>
      <c r="GH26" s="33"/>
      <c r="GI26" s="42"/>
      <c r="GJ26" s="42"/>
      <c r="GK26" s="42"/>
      <c r="GL26" s="42"/>
      <c r="GM26" s="42"/>
      <c r="GN26" s="42"/>
      <c r="GO26" s="42"/>
      <c r="GP26" s="42"/>
      <c r="GQ26" s="43"/>
      <c r="GR26" s="43"/>
      <c r="GS26" s="43"/>
      <c r="GT26" s="43"/>
      <c r="GU26" s="43"/>
      <c r="GV26" s="43"/>
      <c r="GW26" s="43"/>
      <c r="GX26" s="33"/>
      <c r="GY26" s="43"/>
      <c r="GZ26" s="44"/>
      <c r="HA26" s="42"/>
      <c r="HB26" s="42"/>
      <c r="HC26" s="42"/>
      <c r="HD26" s="42"/>
      <c r="HE26" s="42"/>
      <c r="HF26" s="42"/>
      <c r="HG26" s="42"/>
      <c r="HH26" s="42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  <c r="HU26" s="36"/>
      <c r="HV26" s="36"/>
      <c r="HW26" s="36"/>
      <c r="HX26" s="36"/>
      <c r="HY26" s="36"/>
      <c r="HZ26" s="36"/>
      <c r="IA26" s="36"/>
      <c r="IB26" s="36"/>
      <c r="IC26" s="36"/>
      <c r="ID26" s="36"/>
      <c r="IE26" s="36"/>
      <c r="IF26" s="36"/>
      <c r="IG26" s="36"/>
      <c r="IH26" s="36"/>
      <c r="II26" s="36"/>
      <c r="IJ26" s="36"/>
      <c r="IK26" s="36"/>
      <c r="IL26" s="36"/>
      <c r="IM26" s="36"/>
      <c r="IN26" s="37"/>
      <c r="IO26" s="36"/>
      <c r="IP26" s="36"/>
      <c r="IQ26" s="36"/>
      <c r="IR26" s="36"/>
      <c r="IS26" s="36"/>
      <c r="IT26" s="36"/>
      <c r="IU26" s="36"/>
      <c r="IV26" s="36"/>
      <c r="IW26" s="36"/>
      <c r="IX26" s="36"/>
      <c r="IY26" s="36"/>
      <c r="IZ26" s="36"/>
      <c r="JA26" s="36"/>
      <c r="JB26" s="36"/>
      <c r="JC26" s="36"/>
      <c r="JD26" s="36"/>
      <c r="JE26" s="36"/>
      <c r="JF26" s="36"/>
      <c r="JG26" s="36"/>
      <c r="JH26" s="36"/>
      <c r="JI26" s="36"/>
      <c r="JJ26" s="36"/>
      <c r="JK26" s="36"/>
      <c r="JL26" s="36"/>
      <c r="JM26" s="36"/>
      <c r="JN26" s="36"/>
      <c r="JO26" s="36"/>
      <c r="JP26" s="36"/>
      <c r="JQ26" s="36"/>
      <c r="JR26" s="36"/>
      <c r="JS26" s="36"/>
      <c r="JT26" s="36"/>
      <c r="JU26" s="36"/>
      <c r="JV26" s="36"/>
      <c r="JW26" s="36"/>
      <c r="JX26" s="36"/>
    </row>
    <row r="27" spans="1:284" x14ac:dyDescent="0.2">
      <c r="A27" s="38" t="s">
        <v>44</v>
      </c>
      <c r="B27" s="39" t="s">
        <v>18</v>
      </c>
      <c r="C27" s="40" t="s">
        <v>42</v>
      </c>
      <c r="D27" s="25">
        <v>40</v>
      </c>
      <c r="E27" s="25">
        <v>40</v>
      </c>
      <c r="F27" s="26">
        <v>48.2</v>
      </c>
      <c r="G27" s="26">
        <v>48.2</v>
      </c>
      <c r="H27" s="26">
        <v>62</v>
      </c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7"/>
      <c r="U27" s="27"/>
      <c r="V27" s="27"/>
      <c r="W27" s="27">
        <v>31.8</v>
      </c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9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0"/>
      <c r="BS27" s="30"/>
      <c r="BT27" s="30"/>
      <c r="BU27" s="30"/>
      <c r="BV27" s="30"/>
      <c r="BW27" s="30"/>
      <c r="BX27" s="30"/>
      <c r="BY27" s="30"/>
      <c r="BZ27" s="30"/>
      <c r="CA27" s="30"/>
      <c r="CB27" s="30"/>
      <c r="CC27" s="30"/>
      <c r="CD27" s="30"/>
      <c r="CE27" s="30"/>
      <c r="CF27" s="30"/>
      <c r="CG27" s="31"/>
      <c r="CH27" s="30"/>
      <c r="CI27" s="30"/>
      <c r="CJ27" s="30"/>
      <c r="CK27" s="30"/>
      <c r="CL27" s="30"/>
      <c r="CM27" s="30"/>
      <c r="CN27" s="30"/>
      <c r="CO27" s="30"/>
      <c r="CP27" s="30"/>
      <c r="CQ27" s="30"/>
      <c r="CR27" s="30"/>
      <c r="CS27" s="30"/>
      <c r="CT27" s="30"/>
      <c r="CU27" s="30"/>
      <c r="CV27" s="30"/>
      <c r="CW27" s="30"/>
      <c r="CX27" s="41"/>
      <c r="CY27" s="30"/>
      <c r="CZ27" s="41"/>
      <c r="DA27" s="30"/>
      <c r="DB27" s="41"/>
      <c r="DC27" s="30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EW27" s="33"/>
      <c r="EX27" s="33"/>
      <c r="EY27" s="33"/>
      <c r="EZ27" s="33"/>
      <c r="FA27" s="33"/>
      <c r="FB27" s="33"/>
      <c r="FC27" s="33"/>
      <c r="FD27" s="33"/>
      <c r="FE27" s="33"/>
      <c r="FF27" s="33"/>
      <c r="FG27" s="33"/>
      <c r="FH27" s="33"/>
      <c r="FI27" s="33"/>
      <c r="FJ27" s="33"/>
      <c r="FK27" s="33"/>
      <c r="FL27" s="33"/>
      <c r="FM27" s="33"/>
      <c r="FN27" s="33"/>
      <c r="FO27" s="33"/>
      <c r="FP27" s="33"/>
      <c r="FQ27" s="33"/>
      <c r="FR27" s="33"/>
      <c r="FS27" s="33"/>
      <c r="FT27" s="33"/>
      <c r="FU27" s="33"/>
      <c r="FV27" s="33"/>
      <c r="FW27" s="33"/>
      <c r="FX27" s="33"/>
      <c r="FY27" s="33"/>
      <c r="FZ27" s="33"/>
      <c r="GA27" s="33"/>
      <c r="GB27" s="33"/>
      <c r="GC27" s="33"/>
      <c r="GD27" s="33"/>
      <c r="GE27" s="33"/>
      <c r="GF27" s="33"/>
      <c r="GG27" s="33"/>
      <c r="GH27" s="33"/>
      <c r="GI27" s="42"/>
      <c r="GJ27" s="42"/>
      <c r="GK27" s="42"/>
      <c r="GL27" s="42"/>
      <c r="GM27" s="42"/>
      <c r="GN27" s="42"/>
      <c r="GO27" s="42"/>
      <c r="GP27" s="42"/>
      <c r="GQ27" s="43"/>
      <c r="GR27" s="43"/>
      <c r="GS27" s="43"/>
      <c r="GT27" s="43"/>
      <c r="GU27" s="43"/>
      <c r="GV27" s="43"/>
      <c r="GW27" s="43"/>
      <c r="GX27" s="33"/>
      <c r="GY27" s="43"/>
      <c r="GZ27" s="44"/>
      <c r="HA27" s="42"/>
      <c r="HB27" s="42"/>
      <c r="HC27" s="42"/>
      <c r="HD27" s="42"/>
      <c r="HE27" s="42"/>
      <c r="HF27" s="42"/>
      <c r="HG27" s="42"/>
      <c r="HH27" s="42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  <c r="HU27" s="36"/>
      <c r="HV27" s="36"/>
      <c r="HW27" s="36"/>
      <c r="HX27" s="36"/>
      <c r="HY27" s="56"/>
      <c r="HZ27" s="56"/>
      <c r="IA27" s="56"/>
      <c r="IB27" s="56"/>
      <c r="IC27" s="56"/>
      <c r="ID27" s="56"/>
      <c r="IE27" s="36"/>
      <c r="IF27" s="36"/>
      <c r="IG27" s="36"/>
      <c r="IH27" s="36"/>
      <c r="II27" s="36"/>
      <c r="IJ27" s="36"/>
      <c r="IK27" s="36"/>
      <c r="IL27" s="36"/>
      <c r="IM27" s="36"/>
      <c r="IN27" s="37"/>
      <c r="IO27" s="36"/>
      <c r="IP27" s="36"/>
      <c r="IQ27" s="36"/>
      <c r="IR27" s="36"/>
      <c r="IS27" s="36"/>
      <c r="IT27" s="36"/>
      <c r="IU27" s="36"/>
      <c r="IV27" s="36"/>
      <c r="IW27" s="36"/>
      <c r="IX27" s="36"/>
      <c r="IY27" s="36"/>
      <c r="IZ27" s="36"/>
      <c r="JA27" s="36"/>
      <c r="JB27" s="36"/>
      <c r="JC27" s="36"/>
      <c r="JD27" s="36"/>
      <c r="JE27" s="36"/>
      <c r="JF27" s="36"/>
      <c r="JG27" s="36"/>
      <c r="JH27" s="36"/>
      <c r="JI27" s="36"/>
      <c r="JJ27" s="36"/>
      <c r="JK27" s="36"/>
      <c r="JL27" s="36"/>
      <c r="JM27" s="36"/>
      <c r="JN27" s="36"/>
      <c r="JO27" s="36"/>
      <c r="JP27" s="36"/>
      <c r="JQ27" s="36"/>
      <c r="JR27" s="36"/>
      <c r="JS27" s="36"/>
      <c r="JT27" s="36"/>
      <c r="JU27" s="36"/>
      <c r="JV27" s="36"/>
      <c r="JW27" s="36"/>
      <c r="JX27" s="36"/>
    </row>
    <row r="28" spans="1:284" x14ac:dyDescent="0.2">
      <c r="A28" s="38" t="s">
        <v>45</v>
      </c>
      <c r="B28" s="39" t="s">
        <v>27</v>
      </c>
      <c r="C28" s="40" t="s">
        <v>42</v>
      </c>
      <c r="D28" s="25">
        <v>40</v>
      </c>
      <c r="E28" s="25">
        <v>41</v>
      </c>
      <c r="F28" s="26">
        <v>612.1</v>
      </c>
      <c r="G28" s="26">
        <v>612.1</v>
      </c>
      <c r="H28" s="26">
        <v>792.4</v>
      </c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7"/>
      <c r="U28" s="27"/>
      <c r="V28" s="27"/>
      <c r="W28" s="27">
        <v>562.6</v>
      </c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9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0"/>
      <c r="BS28" s="30"/>
      <c r="BT28" s="30"/>
      <c r="BU28" s="30"/>
      <c r="BV28" s="30"/>
      <c r="BW28" s="30"/>
      <c r="BX28" s="30"/>
      <c r="BY28" s="30"/>
      <c r="BZ28" s="30"/>
      <c r="CA28" s="30"/>
      <c r="CB28" s="30"/>
      <c r="CC28" s="30"/>
      <c r="CD28" s="30"/>
      <c r="CE28" s="30"/>
      <c r="CF28" s="30"/>
      <c r="CG28" s="30"/>
      <c r="CH28" s="30"/>
      <c r="CI28" s="30"/>
      <c r="CJ28" s="30"/>
      <c r="CK28" s="30"/>
      <c r="CL28" s="30"/>
      <c r="CM28" s="30"/>
      <c r="CN28" s="30"/>
      <c r="CO28" s="30"/>
      <c r="CP28" s="30"/>
      <c r="CQ28" s="30"/>
      <c r="CR28" s="30"/>
      <c r="CS28" s="30"/>
      <c r="CT28" s="30"/>
      <c r="CU28" s="30"/>
      <c r="CV28" s="30"/>
      <c r="CW28" s="30"/>
      <c r="CX28" s="41"/>
      <c r="CY28" s="30"/>
      <c r="CZ28" s="41"/>
      <c r="DA28" s="30"/>
      <c r="DB28" s="41"/>
      <c r="DC28" s="30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EW28" s="33"/>
      <c r="EX28" s="33"/>
      <c r="EY28" s="33"/>
      <c r="EZ28" s="33"/>
      <c r="FA28" s="33"/>
      <c r="FB28" s="33"/>
      <c r="FC28" s="33"/>
      <c r="FD28" s="33"/>
      <c r="FE28" s="33"/>
      <c r="FF28" s="33"/>
      <c r="FG28" s="33"/>
      <c r="FH28" s="33"/>
      <c r="FI28" s="33"/>
      <c r="FJ28" s="33"/>
      <c r="FK28" s="33"/>
      <c r="FL28" s="33"/>
      <c r="FM28" s="33"/>
      <c r="FN28" s="33"/>
      <c r="FO28" s="33"/>
      <c r="FP28" s="33"/>
      <c r="FQ28" s="33"/>
      <c r="FR28" s="33"/>
      <c r="FS28" s="33"/>
      <c r="FT28" s="33"/>
      <c r="FU28" s="33"/>
      <c r="FV28" s="33"/>
      <c r="FW28" s="33"/>
      <c r="FX28" s="33"/>
      <c r="FY28" s="33"/>
      <c r="FZ28" s="33"/>
      <c r="GA28" s="33"/>
      <c r="GB28" s="33"/>
      <c r="GC28" s="33"/>
      <c r="GD28" s="33"/>
      <c r="GE28" s="33"/>
      <c r="GF28" s="33"/>
      <c r="GG28" s="33"/>
      <c r="GH28" s="33"/>
      <c r="GI28" s="32"/>
      <c r="GJ28" s="32"/>
      <c r="GK28" s="32"/>
      <c r="GL28" s="32"/>
      <c r="GM28" s="32"/>
      <c r="GN28" s="32"/>
      <c r="GO28" s="32"/>
      <c r="GP28" s="32"/>
      <c r="GQ28" s="52"/>
      <c r="GR28" s="52"/>
      <c r="GS28" s="52"/>
      <c r="GT28" s="52"/>
      <c r="GU28" s="52"/>
      <c r="GV28" s="52"/>
      <c r="GW28" s="52"/>
      <c r="GX28" s="33"/>
      <c r="GY28" s="52"/>
      <c r="GZ28" s="53"/>
      <c r="HA28" s="32"/>
      <c r="HB28" s="32"/>
      <c r="HC28" s="32"/>
      <c r="HD28" s="32"/>
      <c r="HE28" s="32"/>
      <c r="HF28" s="32"/>
      <c r="HG28" s="32"/>
      <c r="HH28" s="32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  <c r="HU28" s="36"/>
      <c r="HV28" s="36"/>
      <c r="HW28" s="36"/>
      <c r="HX28" s="36"/>
      <c r="HY28" s="36"/>
      <c r="HZ28" s="36"/>
      <c r="IA28" s="36"/>
      <c r="IB28" s="36"/>
      <c r="IC28" s="36"/>
      <c r="ID28" s="36"/>
      <c r="IE28" s="36"/>
      <c r="IF28" s="36"/>
      <c r="IG28" s="36"/>
      <c r="IH28" s="36"/>
      <c r="II28" s="36"/>
      <c r="IJ28" s="36"/>
      <c r="IK28" s="36"/>
      <c r="IL28" s="36"/>
      <c r="IM28" s="36"/>
      <c r="IN28" s="37"/>
      <c r="IO28" s="36"/>
      <c r="IP28" s="36"/>
      <c r="IQ28" s="36"/>
      <c r="IR28" s="36"/>
      <c r="IS28" s="36"/>
      <c r="IT28" s="36"/>
      <c r="IU28" s="36"/>
      <c r="IV28" s="36"/>
      <c r="IW28" s="36"/>
      <c r="IX28" s="36"/>
      <c r="IY28" s="36"/>
      <c r="IZ28" s="36"/>
      <c r="JA28" s="36"/>
      <c r="JB28" s="36"/>
      <c r="JC28" s="36"/>
      <c r="JD28" s="36"/>
      <c r="JE28" s="36"/>
      <c r="JF28" s="36"/>
      <c r="JG28" s="36"/>
      <c r="JH28" s="36"/>
      <c r="JI28" s="36"/>
      <c r="JJ28" s="36"/>
      <c r="JK28" s="36"/>
      <c r="JL28" s="36"/>
      <c r="JM28" s="36"/>
      <c r="JN28" s="36"/>
      <c r="JO28" s="36"/>
      <c r="JP28" s="36"/>
      <c r="JQ28" s="36"/>
      <c r="JR28" s="36"/>
      <c r="JS28" s="36"/>
      <c r="JT28" s="36"/>
      <c r="JU28" s="36"/>
      <c r="JV28" s="36"/>
      <c r="JW28" s="36"/>
      <c r="JX28" s="36"/>
    </row>
    <row r="29" spans="1:284" x14ac:dyDescent="0.2">
      <c r="A29" s="38" t="s">
        <v>46</v>
      </c>
      <c r="B29" s="39" t="s">
        <v>18</v>
      </c>
      <c r="C29" s="40" t="s">
        <v>42</v>
      </c>
      <c r="D29" s="25">
        <v>40</v>
      </c>
      <c r="E29" s="25">
        <v>43</v>
      </c>
      <c r="F29" s="26">
        <v>99.9</v>
      </c>
      <c r="G29" s="26">
        <v>99.9</v>
      </c>
      <c r="H29" s="26">
        <v>125.6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7"/>
      <c r="U29" s="27"/>
      <c r="V29" s="27"/>
      <c r="W29" s="27">
        <v>72</v>
      </c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9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0"/>
      <c r="BS29" s="30"/>
      <c r="BT29" s="30"/>
      <c r="BU29" s="30"/>
      <c r="BV29" s="30"/>
      <c r="BW29" s="30"/>
      <c r="BX29" s="30"/>
      <c r="BY29" s="30"/>
      <c r="BZ29" s="30"/>
      <c r="CA29" s="30"/>
      <c r="CB29" s="30"/>
      <c r="CC29" s="30"/>
      <c r="CD29" s="30"/>
      <c r="CE29" s="30"/>
      <c r="CF29" s="30"/>
      <c r="CG29" s="30"/>
      <c r="CH29" s="30"/>
      <c r="CI29" s="30"/>
      <c r="CJ29" s="30"/>
      <c r="CK29" s="30"/>
      <c r="CL29" s="30"/>
      <c r="CM29" s="30"/>
      <c r="CN29" s="30"/>
      <c r="CO29" s="30"/>
      <c r="CP29" s="30"/>
      <c r="CQ29" s="30"/>
      <c r="CR29" s="30"/>
      <c r="CS29" s="30"/>
      <c r="CT29" s="30"/>
      <c r="CU29" s="30"/>
      <c r="CV29" s="30"/>
      <c r="CW29" s="30"/>
      <c r="CX29" s="41"/>
      <c r="CY29" s="30"/>
      <c r="CZ29" s="41"/>
      <c r="DA29" s="30"/>
      <c r="DB29" s="41"/>
      <c r="DC29" s="30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42"/>
      <c r="GJ29" s="42"/>
      <c r="GK29" s="42"/>
      <c r="GL29" s="42"/>
      <c r="GM29" s="42"/>
      <c r="GN29" s="42"/>
      <c r="GO29" s="42"/>
      <c r="GP29" s="42"/>
      <c r="GQ29" s="43"/>
      <c r="GR29" s="43"/>
      <c r="GS29" s="43"/>
      <c r="GT29" s="43"/>
      <c r="GU29" s="43"/>
      <c r="GV29" s="43"/>
      <c r="GW29" s="43"/>
      <c r="GX29" s="33"/>
      <c r="GY29" s="43"/>
      <c r="GZ29" s="44"/>
      <c r="HA29" s="42"/>
      <c r="HB29" s="42"/>
      <c r="HC29" s="42"/>
      <c r="HD29" s="42"/>
      <c r="HE29" s="42"/>
      <c r="HF29" s="42"/>
      <c r="HG29" s="42"/>
      <c r="HH29" s="42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  <c r="HU29" s="36"/>
      <c r="HV29" s="36"/>
      <c r="HW29" s="36"/>
      <c r="HX29" s="36"/>
      <c r="HY29" s="36"/>
      <c r="HZ29" s="36"/>
      <c r="IA29" s="36"/>
      <c r="IB29" s="36"/>
      <c r="IC29" s="36"/>
      <c r="ID29" s="36"/>
      <c r="IE29" s="36"/>
      <c r="IF29" s="36"/>
      <c r="IG29" s="36"/>
      <c r="IH29" s="36"/>
      <c r="II29" s="36"/>
      <c r="IJ29" s="36"/>
      <c r="IK29" s="36"/>
      <c r="IL29" s="36"/>
      <c r="IM29" s="36"/>
      <c r="IN29" s="37"/>
      <c r="IO29" s="36"/>
      <c r="IP29" s="36"/>
      <c r="IQ29" s="36"/>
      <c r="IR29" s="36"/>
      <c r="IS29" s="36"/>
      <c r="IT29" s="36"/>
      <c r="IU29" s="36"/>
      <c r="IV29" s="36"/>
      <c r="IW29" s="36"/>
      <c r="IX29" s="36"/>
      <c r="IY29" s="36"/>
      <c r="IZ29" s="36"/>
      <c r="JA29" s="36"/>
      <c r="JB29" s="36"/>
      <c r="JC29" s="36"/>
      <c r="JD29" s="36"/>
      <c r="JE29" s="36"/>
      <c r="JF29" s="36"/>
      <c r="JG29" s="36"/>
      <c r="JH29" s="36"/>
      <c r="JI29" s="36"/>
      <c r="JJ29" s="36"/>
      <c r="JK29" s="36"/>
      <c r="JL29" s="36"/>
      <c r="JM29" s="36"/>
      <c r="JN29" s="36"/>
      <c r="JO29" s="36"/>
      <c r="JP29" s="36"/>
      <c r="JQ29" s="36"/>
      <c r="JR29" s="36"/>
      <c r="JS29" s="36"/>
      <c r="JT29" s="36"/>
      <c r="JU29" s="36"/>
      <c r="JV29" s="36"/>
      <c r="JW29" s="36"/>
      <c r="JX29" s="36"/>
    </row>
    <row r="30" spans="1:284" x14ac:dyDescent="0.2">
      <c r="A30" s="57" t="s">
        <v>47</v>
      </c>
      <c r="B30" s="39" t="s">
        <v>27</v>
      </c>
      <c r="C30" s="58" t="s">
        <v>48</v>
      </c>
      <c r="D30" s="25">
        <v>45</v>
      </c>
      <c r="E30" s="25">
        <v>429</v>
      </c>
      <c r="F30" s="26">
        <v>180.2</v>
      </c>
      <c r="G30" s="26">
        <v>180.2</v>
      </c>
      <c r="H30" s="26">
        <v>169.2</v>
      </c>
      <c r="I30" s="26"/>
      <c r="J30" s="26"/>
      <c r="K30" s="26"/>
      <c r="L30" s="26"/>
      <c r="M30" s="26"/>
      <c r="N30" s="26"/>
      <c r="O30" s="26"/>
      <c r="P30" s="26"/>
      <c r="Q30" s="26"/>
      <c r="R30" s="29"/>
      <c r="S30" s="29"/>
      <c r="T30" s="27"/>
      <c r="U30" s="27"/>
      <c r="V30" s="27"/>
      <c r="W30" s="27">
        <v>145.1</v>
      </c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9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41"/>
      <c r="CY30" s="30"/>
      <c r="CZ30" s="41"/>
      <c r="DA30" s="30"/>
      <c r="DB30" s="41"/>
      <c r="DC30" s="30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59"/>
      <c r="GJ30" s="59"/>
      <c r="GK30" s="59"/>
      <c r="GL30" s="59"/>
      <c r="GM30" s="59"/>
      <c r="GN30" s="59"/>
      <c r="GO30" s="59"/>
      <c r="GP30" s="59"/>
      <c r="GQ30" s="60"/>
      <c r="GR30" s="60"/>
      <c r="GS30" s="60"/>
      <c r="GT30" s="60"/>
      <c r="GU30" s="60"/>
      <c r="GV30" s="60"/>
      <c r="GW30" s="60"/>
      <c r="GX30" s="33"/>
      <c r="GY30" s="60"/>
      <c r="GZ30" s="61"/>
      <c r="HA30" s="59"/>
      <c r="HB30" s="59"/>
      <c r="HC30" s="59"/>
      <c r="HD30" s="59"/>
      <c r="HE30" s="59"/>
      <c r="HF30" s="59"/>
      <c r="HG30" s="59"/>
      <c r="HH30" s="59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  <c r="HU30" s="36"/>
      <c r="HV30" s="36"/>
      <c r="HW30" s="36"/>
      <c r="HX30" s="36"/>
      <c r="HY30" s="36"/>
      <c r="HZ30" s="36"/>
      <c r="IA30" s="36"/>
      <c r="IB30" s="36"/>
      <c r="IC30" s="36"/>
      <c r="ID30" s="36"/>
      <c r="IE30" s="36"/>
      <c r="IF30" s="57"/>
      <c r="IG30" s="57"/>
      <c r="IH30" s="57"/>
      <c r="II30" s="57"/>
      <c r="IJ30" s="57"/>
      <c r="IK30" s="36"/>
      <c r="IL30" s="57"/>
      <c r="IM30" s="62"/>
      <c r="IN30" s="62"/>
      <c r="IO30" s="62"/>
      <c r="IP30" s="62"/>
      <c r="IQ30" s="62"/>
      <c r="IR30" s="62"/>
      <c r="IS30" s="62"/>
      <c r="IT30" s="62"/>
      <c r="IU30" s="62"/>
      <c r="IV30" s="62"/>
      <c r="IW30" s="62"/>
      <c r="IX30" s="62"/>
      <c r="IY30" s="36"/>
      <c r="IZ30" s="62"/>
      <c r="JA30" s="62"/>
      <c r="JB30" s="62"/>
      <c r="JC30" s="62"/>
      <c r="JD30" s="62"/>
      <c r="JE30" s="62"/>
      <c r="JF30" s="62"/>
      <c r="JG30" s="62"/>
      <c r="JH30" s="62"/>
      <c r="JI30" s="62"/>
      <c r="JJ30" s="62"/>
      <c r="JK30" s="62"/>
      <c r="JL30" s="36"/>
      <c r="JM30" s="57"/>
      <c r="JN30" s="57"/>
      <c r="JO30" s="57"/>
      <c r="JP30" s="57"/>
      <c r="JQ30" s="57"/>
      <c r="JR30" s="57"/>
      <c r="JS30" s="57"/>
      <c r="JT30" s="57"/>
      <c r="JU30" s="57"/>
      <c r="JV30" s="57"/>
      <c r="JW30" s="57"/>
      <c r="JX30" s="57"/>
    </row>
    <row r="31" spans="1:284" x14ac:dyDescent="0.2">
      <c r="A31" s="57" t="s">
        <v>49</v>
      </c>
      <c r="B31" s="39" t="s">
        <v>27</v>
      </c>
      <c r="C31" s="58" t="s">
        <v>48</v>
      </c>
      <c r="D31" s="25">
        <v>45</v>
      </c>
      <c r="E31" s="25">
        <v>441</v>
      </c>
      <c r="F31" s="26">
        <v>719.5</v>
      </c>
      <c r="G31" s="26">
        <v>719.5</v>
      </c>
      <c r="H31" s="26">
        <v>948.6</v>
      </c>
      <c r="I31" s="26"/>
      <c r="J31" s="26"/>
      <c r="K31" s="26"/>
      <c r="L31" s="26"/>
      <c r="M31" s="26"/>
      <c r="N31" s="26"/>
      <c r="O31" s="26"/>
      <c r="P31" s="26"/>
      <c r="Q31" s="26"/>
      <c r="R31" s="29"/>
      <c r="S31" s="29"/>
      <c r="T31" s="27"/>
      <c r="U31" s="27"/>
      <c r="V31" s="27"/>
      <c r="W31" s="27">
        <v>636.5</v>
      </c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9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41"/>
      <c r="CY31" s="30"/>
      <c r="CZ31" s="41"/>
      <c r="DA31" s="30"/>
      <c r="DB31" s="41"/>
      <c r="DC31" s="30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59"/>
      <c r="GJ31" s="59"/>
      <c r="GK31" s="59"/>
      <c r="GL31" s="59"/>
      <c r="GM31" s="59"/>
      <c r="GN31" s="59"/>
      <c r="GO31" s="59"/>
      <c r="GP31" s="59"/>
      <c r="GQ31" s="60"/>
      <c r="GR31" s="60"/>
      <c r="GS31" s="60"/>
      <c r="GT31" s="60"/>
      <c r="GU31" s="60"/>
      <c r="GV31" s="60"/>
      <c r="GW31" s="60"/>
      <c r="GX31" s="33"/>
      <c r="GY31" s="60"/>
      <c r="GZ31" s="61"/>
      <c r="HA31" s="59"/>
      <c r="HB31" s="59"/>
      <c r="HC31" s="59"/>
      <c r="HD31" s="59"/>
      <c r="HE31" s="59"/>
      <c r="HF31" s="59"/>
      <c r="HG31" s="59"/>
      <c r="HH31" s="59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  <c r="HU31" s="36"/>
      <c r="HV31" s="36"/>
      <c r="HW31" s="36"/>
      <c r="HX31" s="36"/>
      <c r="HY31" s="36"/>
      <c r="HZ31" s="36"/>
      <c r="IA31" s="36"/>
      <c r="IB31" s="36"/>
      <c r="IC31" s="36"/>
      <c r="ID31" s="36"/>
      <c r="IE31" s="36"/>
      <c r="IF31" s="57"/>
      <c r="IG31" s="57"/>
      <c r="IH31" s="57"/>
      <c r="II31" s="57"/>
      <c r="IJ31" s="57"/>
      <c r="IK31" s="36"/>
      <c r="IL31" s="57"/>
      <c r="IM31" s="62"/>
      <c r="IN31" s="62"/>
      <c r="IO31" s="62"/>
      <c r="IP31" s="62"/>
      <c r="IQ31" s="62"/>
      <c r="IR31" s="62"/>
      <c r="IS31" s="62"/>
      <c r="IT31" s="62"/>
      <c r="IU31" s="62"/>
      <c r="IV31" s="62"/>
      <c r="IW31" s="62"/>
      <c r="IX31" s="62"/>
      <c r="IY31" s="36"/>
      <c r="IZ31" s="62"/>
      <c r="JA31" s="62"/>
      <c r="JB31" s="62"/>
      <c r="JC31" s="62"/>
      <c r="JD31" s="62"/>
      <c r="JE31" s="62"/>
      <c r="JF31" s="62"/>
      <c r="JG31" s="62"/>
      <c r="JH31" s="62"/>
      <c r="JI31" s="62"/>
      <c r="JJ31" s="62"/>
      <c r="JK31" s="62"/>
      <c r="JL31" s="36"/>
      <c r="JM31" s="57"/>
      <c r="JN31" s="57"/>
      <c r="JO31" s="57"/>
      <c r="JP31" s="57"/>
      <c r="JQ31" s="57"/>
      <c r="JR31" s="57"/>
      <c r="JS31" s="57"/>
      <c r="JT31" s="57"/>
      <c r="JU31" s="57"/>
      <c r="JV31" s="57"/>
      <c r="JW31" s="57"/>
      <c r="JX31" s="57"/>
    </row>
    <row r="32" spans="1:284" x14ac:dyDescent="0.2">
      <c r="A32" s="57" t="s">
        <v>50</v>
      </c>
      <c r="B32" s="39" t="s">
        <v>27</v>
      </c>
      <c r="C32" s="58" t="s">
        <v>48</v>
      </c>
      <c r="D32" s="25">
        <v>45</v>
      </c>
      <c r="E32" s="25">
        <v>461</v>
      </c>
      <c r="F32" s="26">
        <v>530.79999999999995</v>
      </c>
      <c r="G32" s="26">
        <v>530.79999999999995</v>
      </c>
      <c r="H32" s="26">
        <v>573.4</v>
      </c>
      <c r="I32" s="26"/>
      <c r="J32" s="26"/>
      <c r="K32" s="26"/>
      <c r="L32" s="26"/>
      <c r="M32" s="26"/>
      <c r="N32" s="26"/>
      <c r="O32" s="26"/>
      <c r="P32" s="26"/>
      <c r="Q32" s="26"/>
      <c r="R32" s="29"/>
      <c r="S32" s="29"/>
      <c r="T32" s="27"/>
      <c r="U32" s="27"/>
      <c r="V32" s="27"/>
      <c r="W32" s="27">
        <v>422.3</v>
      </c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9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0"/>
      <c r="BS32" s="30"/>
      <c r="BT32" s="30"/>
      <c r="BU32" s="30"/>
      <c r="BV32" s="30"/>
      <c r="BW32" s="30"/>
      <c r="BX32" s="30"/>
      <c r="BY32" s="30"/>
      <c r="BZ32" s="30"/>
      <c r="CA32" s="30"/>
      <c r="CB32" s="30"/>
      <c r="CC32" s="30"/>
      <c r="CD32" s="30"/>
      <c r="CE32" s="30"/>
      <c r="CF32" s="30"/>
      <c r="CG32" s="30"/>
      <c r="CH32" s="30"/>
      <c r="CI32" s="30"/>
      <c r="CJ32" s="30"/>
      <c r="CK32" s="30"/>
      <c r="CL32" s="30"/>
      <c r="CM32" s="30"/>
      <c r="CN32" s="30"/>
      <c r="CO32" s="30"/>
      <c r="CP32" s="30"/>
      <c r="CQ32" s="30"/>
      <c r="CR32" s="30"/>
      <c r="CS32" s="30"/>
      <c r="CT32" s="30"/>
      <c r="CU32" s="30"/>
      <c r="CV32" s="30"/>
      <c r="CW32" s="30"/>
      <c r="CX32" s="41"/>
      <c r="CY32" s="30"/>
      <c r="CZ32" s="41"/>
      <c r="DA32" s="30"/>
      <c r="DB32" s="41"/>
      <c r="DC32" s="30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59"/>
      <c r="GJ32" s="59"/>
      <c r="GK32" s="59"/>
      <c r="GL32" s="59"/>
      <c r="GM32" s="59"/>
      <c r="GN32" s="59"/>
      <c r="GO32" s="59"/>
      <c r="GP32" s="59"/>
      <c r="GQ32" s="60"/>
      <c r="GR32" s="60"/>
      <c r="GS32" s="60"/>
      <c r="GT32" s="60"/>
      <c r="GU32" s="60"/>
      <c r="GV32" s="60"/>
      <c r="GW32" s="60"/>
      <c r="GX32" s="33"/>
      <c r="GY32" s="60"/>
      <c r="GZ32" s="61"/>
      <c r="HA32" s="59"/>
      <c r="HB32" s="59"/>
      <c r="HC32" s="59"/>
      <c r="HD32" s="59"/>
      <c r="HE32" s="59"/>
      <c r="HF32" s="59"/>
      <c r="HG32" s="59"/>
      <c r="HH32" s="59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  <c r="HU32" s="36"/>
      <c r="HV32" s="36"/>
      <c r="HW32" s="36"/>
      <c r="HX32" s="36"/>
      <c r="HY32" s="36"/>
      <c r="HZ32" s="36"/>
      <c r="IA32" s="36"/>
      <c r="IB32" s="36"/>
      <c r="IC32" s="36"/>
      <c r="ID32" s="36"/>
      <c r="IE32" s="36"/>
      <c r="IF32" s="57"/>
      <c r="IG32" s="57"/>
      <c r="IH32" s="57"/>
      <c r="II32" s="57"/>
      <c r="IJ32" s="57"/>
      <c r="IK32" s="36"/>
      <c r="IL32" s="57"/>
      <c r="IM32" s="62"/>
      <c r="IN32" s="62"/>
      <c r="IO32" s="62"/>
      <c r="IP32" s="62"/>
      <c r="IQ32" s="62"/>
      <c r="IR32" s="62"/>
      <c r="IS32" s="62"/>
      <c r="IT32" s="62"/>
      <c r="IU32" s="62"/>
      <c r="IV32" s="62"/>
      <c r="IW32" s="62"/>
      <c r="IX32" s="62"/>
      <c r="IY32" s="36"/>
      <c r="IZ32" s="62"/>
      <c r="JA32" s="62"/>
      <c r="JB32" s="62"/>
      <c r="JC32" s="62"/>
      <c r="JD32" s="62"/>
      <c r="JE32" s="62"/>
      <c r="JF32" s="62"/>
      <c r="JG32" s="62"/>
      <c r="JH32" s="62"/>
      <c r="JI32" s="62"/>
      <c r="JJ32" s="62"/>
      <c r="JK32" s="62"/>
      <c r="JL32" s="36"/>
      <c r="JM32" s="57"/>
      <c r="JN32" s="57"/>
      <c r="JO32" s="57"/>
      <c r="JP32" s="57"/>
      <c r="JQ32" s="57"/>
      <c r="JR32" s="57"/>
      <c r="JS32" s="57"/>
      <c r="JT32" s="57"/>
      <c r="JU32" s="57"/>
      <c r="JV32" s="57"/>
      <c r="JW32" s="57"/>
      <c r="JX32" s="57"/>
    </row>
    <row r="33" spans="1:284" x14ac:dyDescent="0.2">
      <c r="A33" s="38" t="s">
        <v>51</v>
      </c>
      <c r="B33" s="39" t="s">
        <v>27</v>
      </c>
      <c r="C33" s="40" t="s">
        <v>52</v>
      </c>
      <c r="D33" s="25">
        <v>50</v>
      </c>
      <c r="E33" s="25">
        <v>44</v>
      </c>
      <c r="F33" s="26">
        <v>202.4</v>
      </c>
      <c r="G33" s="26">
        <v>202.4</v>
      </c>
      <c r="H33" s="26">
        <v>260.5</v>
      </c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7"/>
      <c r="U33" s="27"/>
      <c r="V33" s="27"/>
      <c r="W33" s="27">
        <v>235</v>
      </c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9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0"/>
      <c r="BS33" s="30"/>
      <c r="BT33" s="30"/>
      <c r="BU33" s="30"/>
      <c r="BV33" s="30"/>
      <c r="BW33" s="30"/>
      <c r="BX33" s="30"/>
      <c r="BY33" s="30"/>
      <c r="BZ33" s="30"/>
      <c r="CA33" s="30"/>
      <c r="CB33" s="30"/>
      <c r="CC33" s="30"/>
      <c r="CD33" s="30"/>
      <c r="CE33" s="30"/>
      <c r="CF33" s="30"/>
      <c r="CG33" s="30"/>
      <c r="CH33" s="30"/>
      <c r="CI33" s="30"/>
      <c r="CJ33" s="30"/>
      <c r="CK33" s="30"/>
      <c r="CL33" s="30"/>
      <c r="CM33" s="30"/>
      <c r="CN33" s="30"/>
      <c r="CO33" s="30"/>
      <c r="CP33" s="30"/>
      <c r="CQ33" s="30"/>
      <c r="CR33" s="30"/>
      <c r="CS33" s="30"/>
      <c r="CT33" s="30"/>
      <c r="CU33" s="30"/>
      <c r="CV33" s="30"/>
      <c r="CW33" s="30"/>
      <c r="CX33" s="41"/>
      <c r="CY33" s="30"/>
      <c r="CZ33" s="41"/>
      <c r="DA33" s="30"/>
      <c r="DB33" s="41"/>
      <c r="DC33" s="30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42"/>
      <c r="GJ33" s="42"/>
      <c r="GK33" s="42"/>
      <c r="GL33" s="42"/>
      <c r="GM33" s="42"/>
      <c r="GN33" s="42"/>
      <c r="GO33" s="42"/>
      <c r="GP33" s="42"/>
      <c r="GQ33" s="43"/>
      <c r="GR33" s="43"/>
      <c r="GS33" s="43"/>
      <c r="GT33" s="43"/>
      <c r="GU33" s="43"/>
      <c r="GV33" s="43"/>
      <c r="GW33" s="43"/>
      <c r="GX33" s="33"/>
      <c r="GY33" s="43"/>
      <c r="GZ33" s="44"/>
      <c r="HA33" s="42"/>
      <c r="HB33" s="42"/>
      <c r="HC33" s="42"/>
      <c r="HD33" s="42"/>
      <c r="HE33" s="42"/>
      <c r="HF33" s="42"/>
      <c r="HG33" s="42"/>
      <c r="HH33" s="42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  <c r="HU33" s="36"/>
      <c r="HV33" s="36"/>
      <c r="HW33" s="36"/>
      <c r="HX33" s="36"/>
      <c r="HY33" s="36"/>
      <c r="HZ33" s="36"/>
      <c r="IA33" s="36"/>
      <c r="IB33" s="36"/>
      <c r="IC33" s="36"/>
      <c r="ID33" s="36"/>
      <c r="IE33" s="36"/>
      <c r="IF33" s="36"/>
      <c r="IG33" s="36"/>
      <c r="IH33" s="36"/>
      <c r="II33" s="36"/>
      <c r="IJ33" s="36"/>
      <c r="IK33" s="36"/>
      <c r="IL33" s="36"/>
      <c r="IM33" s="36"/>
      <c r="IN33" s="37"/>
      <c r="IO33" s="36"/>
      <c r="IP33" s="36"/>
      <c r="IQ33" s="36"/>
      <c r="IR33" s="36"/>
      <c r="IS33" s="36"/>
      <c r="IT33" s="36"/>
      <c r="IU33" s="36"/>
      <c r="IV33" s="36"/>
      <c r="IW33" s="36"/>
      <c r="IX33" s="36"/>
      <c r="IY33" s="36"/>
      <c r="IZ33" s="36"/>
      <c r="JA33" s="36"/>
      <c r="JB33" s="36"/>
      <c r="JC33" s="36"/>
      <c r="JD33" s="36"/>
      <c r="JE33" s="36"/>
      <c r="JF33" s="36"/>
      <c r="JG33" s="36"/>
      <c r="JH33" s="36"/>
      <c r="JI33" s="36"/>
      <c r="JJ33" s="36"/>
      <c r="JK33" s="36"/>
      <c r="JL33" s="36"/>
      <c r="JM33" s="36"/>
      <c r="JN33" s="36"/>
      <c r="JO33" s="36"/>
      <c r="JP33" s="36"/>
      <c r="JQ33" s="36"/>
      <c r="JR33" s="36"/>
      <c r="JS33" s="36"/>
      <c r="JT33" s="36"/>
      <c r="JU33" s="36"/>
      <c r="JV33" s="36"/>
      <c r="JW33" s="36"/>
      <c r="JX33" s="36"/>
    </row>
    <row r="34" spans="1:284" x14ac:dyDescent="0.2">
      <c r="A34" s="38" t="s">
        <v>53</v>
      </c>
      <c r="B34" s="39" t="s">
        <v>27</v>
      </c>
      <c r="C34" s="40" t="s">
        <v>52</v>
      </c>
      <c r="D34" s="25">
        <v>50</v>
      </c>
      <c r="E34" s="25">
        <v>45</v>
      </c>
      <c r="F34" s="26">
        <v>73.900000000000006</v>
      </c>
      <c r="G34" s="26">
        <v>73.900000000000006</v>
      </c>
      <c r="H34" s="26">
        <v>72.8</v>
      </c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7"/>
      <c r="U34" s="27"/>
      <c r="V34" s="27"/>
      <c r="W34" s="27">
        <v>73.400000000000006</v>
      </c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9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41"/>
      <c r="CY34" s="30"/>
      <c r="CZ34" s="41"/>
      <c r="DA34" s="30"/>
      <c r="DB34" s="41"/>
      <c r="DC34" s="30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42"/>
      <c r="GJ34" s="42"/>
      <c r="GK34" s="42"/>
      <c r="GL34" s="42"/>
      <c r="GM34" s="42"/>
      <c r="GN34" s="42"/>
      <c r="GO34" s="42"/>
      <c r="GP34" s="42"/>
      <c r="GQ34" s="43"/>
      <c r="GR34" s="43"/>
      <c r="GS34" s="43"/>
      <c r="GT34" s="43"/>
      <c r="GU34" s="43"/>
      <c r="GV34" s="43"/>
      <c r="GW34" s="43"/>
      <c r="GX34" s="33"/>
      <c r="GY34" s="43"/>
      <c r="GZ34" s="44"/>
      <c r="HA34" s="42"/>
      <c r="HB34" s="42"/>
      <c r="HC34" s="42"/>
      <c r="HD34" s="42"/>
      <c r="HE34" s="42"/>
      <c r="HF34" s="42"/>
      <c r="HG34" s="42"/>
      <c r="HH34" s="42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  <c r="HU34" s="36"/>
      <c r="HV34" s="36"/>
      <c r="HW34" s="36"/>
      <c r="HX34" s="36"/>
      <c r="HY34" s="56"/>
      <c r="HZ34" s="56"/>
      <c r="IA34" s="56"/>
      <c r="IB34" s="56"/>
      <c r="IC34" s="56"/>
      <c r="ID34" s="56"/>
      <c r="IE34" s="36"/>
      <c r="IF34" s="36"/>
      <c r="IG34" s="36"/>
      <c r="IH34" s="36"/>
      <c r="II34" s="36"/>
      <c r="IJ34" s="36"/>
      <c r="IK34" s="36"/>
      <c r="IL34" s="36"/>
      <c r="IM34" s="36"/>
      <c r="IN34" s="37"/>
      <c r="IO34" s="36"/>
      <c r="IP34" s="36"/>
      <c r="IQ34" s="36"/>
      <c r="IR34" s="36"/>
      <c r="IS34" s="36"/>
      <c r="IT34" s="36"/>
      <c r="IU34" s="36"/>
      <c r="IV34" s="36"/>
      <c r="IW34" s="36"/>
      <c r="IX34" s="36"/>
      <c r="IY34" s="36"/>
      <c r="IZ34" s="36"/>
      <c r="JA34" s="36"/>
      <c r="JB34" s="36"/>
      <c r="JC34" s="36"/>
      <c r="JD34" s="36"/>
      <c r="JE34" s="36"/>
      <c r="JF34" s="36"/>
      <c r="JG34" s="36"/>
      <c r="JH34" s="36"/>
      <c r="JI34" s="36"/>
      <c r="JJ34" s="36"/>
      <c r="JK34" s="36"/>
      <c r="JL34" s="36"/>
      <c r="JM34" s="36"/>
      <c r="JN34" s="36"/>
      <c r="JO34" s="36"/>
      <c r="JP34" s="36"/>
      <c r="JQ34" s="36"/>
      <c r="JR34" s="36"/>
      <c r="JS34" s="36"/>
      <c r="JT34" s="36"/>
      <c r="JU34" s="36"/>
      <c r="JV34" s="36"/>
      <c r="JW34" s="36"/>
      <c r="JX34" s="36"/>
    </row>
    <row r="35" spans="1:284" x14ac:dyDescent="0.2">
      <c r="A35" s="38" t="s">
        <v>54</v>
      </c>
      <c r="B35" s="39" t="s">
        <v>27</v>
      </c>
      <c r="C35" s="40" t="s">
        <v>52</v>
      </c>
      <c r="D35" s="25">
        <v>50</v>
      </c>
      <c r="E35" s="25">
        <v>46</v>
      </c>
      <c r="F35" s="26">
        <v>234.8</v>
      </c>
      <c r="G35" s="26">
        <v>234.8</v>
      </c>
      <c r="H35" s="26">
        <v>274.3</v>
      </c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7"/>
      <c r="U35" s="27"/>
      <c r="V35" s="27"/>
      <c r="W35" s="27">
        <v>225.2</v>
      </c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9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1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41"/>
      <c r="CY35" s="30"/>
      <c r="CZ35" s="41"/>
      <c r="DA35" s="30"/>
      <c r="DB35" s="41"/>
      <c r="DC35" s="30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42"/>
      <c r="GJ35" s="42"/>
      <c r="GK35" s="42"/>
      <c r="GL35" s="42"/>
      <c r="GM35" s="42"/>
      <c r="GN35" s="42"/>
      <c r="GO35" s="42"/>
      <c r="GP35" s="42"/>
      <c r="GQ35" s="43"/>
      <c r="GR35" s="43"/>
      <c r="GS35" s="43"/>
      <c r="GT35" s="43"/>
      <c r="GU35" s="43"/>
      <c r="GV35" s="43"/>
      <c r="GW35" s="43"/>
      <c r="GX35" s="33"/>
      <c r="GY35" s="43"/>
      <c r="GZ35" s="44"/>
      <c r="HA35" s="42"/>
      <c r="HB35" s="42"/>
      <c r="HC35" s="42"/>
      <c r="HD35" s="42"/>
      <c r="HE35" s="42"/>
      <c r="HF35" s="42"/>
      <c r="HG35" s="42"/>
      <c r="HH35" s="42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  <c r="HU35" s="36"/>
      <c r="HV35" s="36"/>
      <c r="HW35" s="36"/>
      <c r="HX35" s="36"/>
      <c r="HY35" s="36"/>
      <c r="HZ35" s="36"/>
      <c r="IA35" s="36"/>
      <c r="IB35" s="36"/>
      <c r="IC35" s="36"/>
      <c r="ID35" s="36"/>
      <c r="IE35" s="36"/>
      <c r="IF35" s="36"/>
      <c r="IG35" s="36"/>
      <c r="IH35" s="36"/>
      <c r="II35" s="36"/>
      <c r="IJ35" s="36"/>
      <c r="IK35" s="36"/>
      <c r="IL35" s="36"/>
      <c r="IM35" s="36"/>
      <c r="IN35" s="37"/>
      <c r="IO35" s="36"/>
      <c r="IP35" s="36"/>
      <c r="IQ35" s="36"/>
      <c r="IR35" s="36"/>
      <c r="IS35" s="36"/>
      <c r="IT35" s="36"/>
      <c r="IU35" s="36"/>
      <c r="IV35" s="36"/>
      <c r="IW35" s="36"/>
      <c r="IX35" s="36"/>
      <c r="IY35" s="36"/>
      <c r="IZ35" s="36"/>
      <c r="JA35" s="36"/>
      <c r="JB35" s="36"/>
      <c r="JC35" s="36"/>
      <c r="JD35" s="36"/>
      <c r="JE35" s="36"/>
      <c r="JF35" s="36"/>
      <c r="JG35" s="36"/>
      <c r="JH35" s="36"/>
      <c r="JI35" s="36"/>
      <c r="JJ35" s="36"/>
      <c r="JK35" s="36"/>
      <c r="JL35" s="36"/>
      <c r="JM35" s="36"/>
      <c r="JN35" s="36"/>
      <c r="JO35" s="36"/>
      <c r="JP35" s="36"/>
      <c r="JQ35" s="36"/>
      <c r="JR35" s="36"/>
      <c r="JS35" s="36"/>
      <c r="JT35" s="36"/>
      <c r="JU35" s="36"/>
      <c r="JV35" s="36"/>
      <c r="JW35" s="36"/>
      <c r="JX35" s="36"/>
    </row>
    <row r="36" spans="1:284" x14ac:dyDescent="0.2">
      <c r="A36" s="38" t="s">
        <v>55</v>
      </c>
      <c r="B36" s="39" t="s">
        <v>18</v>
      </c>
      <c r="C36" s="40" t="s">
        <v>52</v>
      </c>
      <c r="D36" s="25">
        <v>50</v>
      </c>
      <c r="E36" s="25">
        <v>47</v>
      </c>
      <c r="F36" s="26">
        <v>132.69999999999999</v>
      </c>
      <c r="G36" s="26">
        <v>132.69999999999999</v>
      </c>
      <c r="H36" s="26">
        <v>135.69999999999999</v>
      </c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7"/>
      <c r="U36" s="27"/>
      <c r="V36" s="27"/>
      <c r="W36" s="27">
        <v>84.9</v>
      </c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9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30"/>
      <c r="BS36" s="30"/>
      <c r="BT36" s="30"/>
      <c r="BU36" s="30"/>
      <c r="BV36" s="30"/>
      <c r="BW36" s="30"/>
      <c r="BX36" s="30"/>
      <c r="BY36" s="30"/>
      <c r="BZ36" s="30"/>
      <c r="CA36" s="30"/>
      <c r="CB36" s="30"/>
      <c r="CC36" s="30"/>
      <c r="CD36" s="30"/>
      <c r="CE36" s="30"/>
      <c r="CF36" s="30"/>
      <c r="CG36" s="30"/>
      <c r="CH36" s="30"/>
      <c r="CI36" s="30"/>
      <c r="CJ36" s="30"/>
      <c r="CK36" s="30"/>
      <c r="CL36" s="30"/>
      <c r="CM36" s="30"/>
      <c r="CN36" s="30"/>
      <c r="CO36" s="30"/>
      <c r="CP36" s="30"/>
      <c r="CQ36" s="30"/>
      <c r="CR36" s="30"/>
      <c r="CS36" s="30"/>
      <c r="CT36" s="30"/>
      <c r="CU36" s="30"/>
      <c r="CV36" s="30"/>
      <c r="CW36" s="30"/>
      <c r="CX36" s="41"/>
      <c r="CY36" s="30"/>
      <c r="CZ36" s="41"/>
      <c r="DA36" s="30"/>
      <c r="DB36" s="41"/>
      <c r="DC36" s="30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42"/>
      <c r="GJ36" s="42"/>
      <c r="GK36" s="42"/>
      <c r="GL36" s="42"/>
      <c r="GM36" s="42"/>
      <c r="GN36" s="42"/>
      <c r="GO36" s="42"/>
      <c r="GP36" s="42"/>
      <c r="GQ36" s="43"/>
      <c r="GR36" s="43"/>
      <c r="GS36" s="43"/>
      <c r="GT36" s="43"/>
      <c r="GU36" s="43"/>
      <c r="GV36" s="43"/>
      <c r="GW36" s="43"/>
      <c r="GX36" s="33"/>
      <c r="GY36" s="43"/>
      <c r="GZ36" s="44"/>
      <c r="HA36" s="42"/>
      <c r="HB36" s="42"/>
      <c r="HC36" s="42"/>
      <c r="HD36" s="42"/>
      <c r="HE36" s="42"/>
      <c r="HF36" s="42"/>
      <c r="HG36" s="42"/>
      <c r="HH36" s="42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  <c r="HU36" s="36"/>
      <c r="HV36" s="36"/>
      <c r="HW36" s="36"/>
      <c r="HX36" s="36"/>
      <c r="HY36" s="36"/>
      <c r="HZ36" s="36"/>
      <c r="IA36" s="36"/>
      <c r="IB36" s="36"/>
      <c r="IC36" s="36"/>
      <c r="ID36" s="36"/>
      <c r="IE36" s="36"/>
      <c r="IF36" s="36"/>
      <c r="IG36" s="36"/>
      <c r="IH36" s="36"/>
      <c r="II36" s="36"/>
      <c r="IJ36" s="36"/>
      <c r="IK36" s="36"/>
      <c r="IL36" s="36"/>
      <c r="IM36" s="36"/>
      <c r="IN36" s="37"/>
      <c r="IO36" s="36"/>
      <c r="IP36" s="36"/>
      <c r="IQ36" s="36"/>
      <c r="IR36" s="36"/>
      <c r="IS36" s="36"/>
      <c r="IT36" s="36"/>
      <c r="IU36" s="36"/>
      <c r="IV36" s="36"/>
      <c r="IW36" s="36"/>
      <c r="IX36" s="36"/>
      <c r="IY36" s="36"/>
      <c r="IZ36" s="36"/>
      <c r="JA36" s="36"/>
      <c r="JB36" s="36"/>
      <c r="JC36" s="36"/>
      <c r="JD36" s="36"/>
      <c r="JE36" s="36"/>
      <c r="JF36" s="36"/>
      <c r="JG36" s="36"/>
      <c r="JH36" s="36"/>
      <c r="JI36" s="36"/>
      <c r="JJ36" s="36"/>
      <c r="JK36" s="36"/>
      <c r="JL36" s="36"/>
      <c r="JM36" s="36"/>
      <c r="JN36" s="36"/>
      <c r="JO36" s="36"/>
      <c r="JP36" s="36"/>
      <c r="JQ36" s="36"/>
      <c r="JR36" s="36"/>
      <c r="JS36" s="36"/>
      <c r="JT36" s="36"/>
      <c r="JU36" s="36"/>
      <c r="JV36" s="36"/>
      <c r="JW36" s="36"/>
      <c r="JX36" s="36"/>
    </row>
    <row r="37" spans="1:284" x14ac:dyDescent="0.2">
      <c r="A37" s="38" t="s">
        <v>56</v>
      </c>
      <c r="B37" s="39" t="s">
        <v>27</v>
      </c>
      <c r="C37" s="40" t="s">
        <v>57</v>
      </c>
      <c r="D37" s="25">
        <v>60</v>
      </c>
      <c r="E37" s="25">
        <v>64</v>
      </c>
      <c r="F37" s="26">
        <v>549.20000000000005</v>
      </c>
      <c r="G37" s="26">
        <v>549.20000000000005</v>
      </c>
      <c r="H37" s="26">
        <v>684.1</v>
      </c>
      <c r="I37" s="26"/>
      <c r="J37" s="26"/>
      <c r="K37" s="26"/>
      <c r="L37" s="26"/>
      <c r="M37" s="26"/>
      <c r="N37" s="26"/>
      <c r="O37" s="26"/>
      <c r="P37" s="26"/>
      <c r="Q37" s="26"/>
      <c r="R37" s="29"/>
      <c r="S37" s="26"/>
      <c r="T37" s="27"/>
      <c r="U37" s="27"/>
      <c r="V37" s="27"/>
      <c r="W37" s="27">
        <v>501.8</v>
      </c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9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41"/>
      <c r="CY37" s="30"/>
      <c r="CZ37" s="41"/>
      <c r="DA37" s="30"/>
      <c r="DB37" s="41"/>
      <c r="DC37" s="30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42"/>
      <c r="GJ37" s="42"/>
      <c r="GK37" s="42"/>
      <c r="GL37" s="42"/>
      <c r="GM37" s="42"/>
      <c r="GN37" s="42"/>
      <c r="GO37" s="42"/>
      <c r="GP37" s="42"/>
      <c r="GQ37" s="43"/>
      <c r="GR37" s="43"/>
      <c r="GS37" s="43"/>
      <c r="GT37" s="43"/>
      <c r="GU37" s="43"/>
      <c r="GV37" s="43"/>
      <c r="GW37" s="43"/>
      <c r="GX37" s="33"/>
      <c r="GY37" s="43"/>
      <c r="GZ37" s="44"/>
      <c r="HA37" s="42"/>
      <c r="HB37" s="42"/>
      <c r="HC37" s="42"/>
      <c r="HD37" s="42"/>
      <c r="HE37" s="42"/>
      <c r="HF37" s="42"/>
      <c r="HG37" s="42"/>
      <c r="HH37" s="42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  <c r="HU37" s="36"/>
      <c r="HV37" s="36"/>
      <c r="HW37" s="36"/>
      <c r="HX37" s="36"/>
      <c r="HY37" s="36"/>
      <c r="HZ37" s="36"/>
      <c r="IA37" s="36"/>
      <c r="IB37" s="36"/>
      <c r="IC37" s="36"/>
      <c r="ID37" s="36"/>
      <c r="IE37" s="36"/>
      <c r="IF37" s="36"/>
      <c r="IG37" s="36"/>
      <c r="IH37" s="36"/>
      <c r="II37" s="36"/>
      <c r="IJ37" s="36"/>
      <c r="IK37" s="36"/>
      <c r="IL37" s="36"/>
      <c r="IM37" s="36"/>
      <c r="IN37" s="37"/>
      <c r="IO37" s="36"/>
      <c r="IP37" s="36"/>
      <c r="IQ37" s="36"/>
      <c r="IR37" s="36"/>
      <c r="IS37" s="36"/>
      <c r="IT37" s="36"/>
      <c r="IU37" s="36"/>
      <c r="IV37" s="36"/>
      <c r="IW37" s="36"/>
      <c r="IX37" s="36"/>
      <c r="IY37" s="36"/>
      <c r="IZ37" s="36"/>
      <c r="JA37" s="36"/>
      <c r="JB37" s="36"/>
      <c r="JC37" s="36"/>
      <c r="JD37" s="36"/>
      <c r="JE37" s="36"/>
      <c r="JF37" s="36"/>
      <c r="JG37" s="36"/>
      <c r="JH37" s="36"/>
      <c r="JI37" s="36"/>
      <c r="JJ37" s="36"/>
      <c r="JK37" s="36"/>
      <c r="JL37" s="36"/>
      <c r="JM37" s="36"/>
      <c r="JN37" s="36"/>
      <c r="JO37" s="36"/>
      <c r="JP37" s="36"/>
      <c r="JQ37" s="36"/>
      <c r="JR37" s="36"/>
      <c r="JS37" s="36"/>
      <c r="JT37" s="36"/>
      <c r="JU37" s="36"/>
      <c r="JV37" s="36"/>
      <c r="JW37" s="36"/>
      <c r="JX37" s="36"/>
    </row>
    <row r="38" spans="1:284" x14ac:dyDescent="0.2">
      <c r="A38" s="38" t="s">
        <v>58</v>
      </c>
      <c r="B38" s="39" t="s">
        <v>11</v>
      </c>
      <c r="C38" s="40" t="s">
        <v>57</v>
      </c>
      <c r="D38" s="25">
        <v>60</v>
      </c>
      <c r="E38" s="25">
        <v>65</v>
      </c>
      <c r="F38" s="26">
        <v>147.5</v>
      </c>
      <c r="G38" s="26">
        <v>147.5</v>
      </c>
      <c r="H38" s="26">
        <v>144.9</v>
      </c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7"/>
      <c r="U38" s="27"/>
      <c r="V38" s="27"/>
      <c r="W38" s="27">
        <v>256.7</v>
      </c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9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41"/>
      <c r="CY38" s="30"/>
      <c r="CZ38" s="41"/>
      <c r="DA38" s="30"/>
      <c r="DB38" s="41"/>
      <c r="DC38" s="30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42"/>
      <c r="GJ38" s="42"/>
      <c r="GK38" s="42"/>
      <c r="GL38" s="42"/>
      <c r="GM38" s="42"/>
      <c r="GN38" s="42"/>
      <c r="GO38" s="42"/>
      <c r="GP38" s="42"/>
      <c r="GQ38" s="43"/>
      <c r="GR38" s="43"/>
      <c r="GS38" s="43"/>
      <c r="GT38" s="43"/>
      <c r="GU38" s="43"/>
      <c r="GV38" s="43"/>
      <c r="GW38" s="43"/>
      <c r="GX38" s="33"/>
      <c r="GY38" s="43"/>
      <c r="GZ38" s="44"/>
      <c r="HA38" s="42"/>
      <c r="HB38" s="42"/>
      <c r="HC38" s="42"/>
      <c r="HD38" s="42"/>
      <c r="HE38" s="42"/>
      <c r="HF38" s="42"/>
      <c r="HG38" s="42"/>
      <c r="HH38" s="42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  <c r="HU38" s="36"/>
      <c r="HV38" s="36"/>
      <c r="HW38" s="36"/>
      <c r="HX38" s="36"/>
      <c r="HY38" s="36"/>
      <c r="HZ38" s="36"/>
      <c r="IA38" s="36"/>
      <c r="IB38" s="36"/>
      <c r="IC38" s="36"/>
      <c r="ID38" s="36"/>
      <c r="IE38" s="36"/>
      <c r="IF38" s="36"/>
      <c r="IG38" s="36"/>
      <c r="IH38" s="36"/>
      <c r="II38" s="36"/>
      <c r="IJ38" s="36"/>
      <c r="IK38" s="36"/>
      <c r="IL38" s="36"/>
      <c r="IM38" s="36"/>
      <c r="IN38" s="37"/>
      <c r="IO38" s="36"/>
      <c r="IP38" s="36"/>
      <c r="IQ38" s="36"/>
      <c r="IR38" s="36"/>
      <c r="IS38" s="36"/>
      <c r="IT38" s="36"/>
      <c r="IU38" s="36"/>
      <c r="IV38" s="36"/>
      <c r="IW38" s="36"/>
      <c r="IX38" s="36"/>
      <c r="IY38" s="36"/>
      <c r="IZ38" s="36"/>
      <c r="JA38" s="36"/>
      <c r="JB38" s="36"/>
      <c r="JC38" s="36"/>
      <c r="JD38" s="36"/>
      <c r="JE38" s="36"/>
      <c r="JF38" s="36"/>
      <c r="JG38" s="36"/>
      <c r="JH38" s="36"/>
      <c r="JI38" s="36"/>
      <c r="JJ38" s="36"/>
      <c r="JK38" s="36"/>
      <c r="JL38" s="36"/>
      <c r="JM38" s="36"/>
      <c r="JN38" s="36"/>
      <c r="JO38" s="36"/>
      <c r="JP38" s="36"/>
      <c r="JQ38" s="36"/>
      <c r="JR38" s="36"/>
      <c r="JS38" s="36"/>
      <c r="JT38" s="36"/>
      <c r="JU38" s="36"/>
      <c r="JV38" s="36"/>
      <c r="JW38" s="36"/>
      <c r="JX38" s="36"/>
    </row>
    <row r="39" spans="1:284" x14ac:dyDescent="0.2">
      <c r="A39" s="38" t="s">
        <v>59</v>
      </c>
      <c r="B39" s="39" t="s">
        <v>18</v>
      </c>
      <c r="C39" s="40" t="s">
        <v>57</v>
      </c>
      <c r="D39" s="25">
        <v>60</v>
      </c>
      <c r="E39" s="25">
        <v>65</v>
      </c>
      <c r="F39" s="26">
        <v>295</v>
      </c>
      <c r="G39" s="26">
        <v>295</v>
      </c>
      <c r="H39" s="26">
        <v>301.5</v>
      </c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9"/>
      <c r="T39" s="27"/>
      <c r="U39" s="27"/>
      <c r="V39" s="27"/>
      <c r="W39" s="27">
        <v>151.1</v>
      </c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9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  <c r="BR39" s="30"/>
      <c r="BS39" s="30"/>
      <c r="BT39" s="30"/>
      <c r="BU39" s="30"/>
      <c r="BV39" s="30"/>
      <c r="BW39" s="30"/>
      <c r="BX39" s="30"/>
      <c r="BY39" s="30"/>
      <c r="BZ39" s="30"/>
      <c r="CA39" s="30"/>
      <c r="CB39" s="30"/>
      <c r="CC39" s="30"/>
      <c r="CD39" s="30"/>
      <c r="CE39" s="30"/>
      <c r="CF39" s="30"/>
      <c r="CG39" s="30"/>
      <c r="CH39" s="30"/>
      <c r="CI39" s="30"/>
      <c r="CJ39" s="30"/>
      <c r="CK39" s="30"/>
      <c r="CL39" s="30"/>
      <c r="CM39" s="30"/>
      <c r="CN39" s="30"/>
      <c r="CO39" s="30"/>
      <c r="CP39" s="30"/>
      <c r="CQ39" s="30"/>
      <c r="CR39" s="30"/>
      <c r="CS39" s="30"/>
      <c r="CT39" s="30"/>
      <c r="CU39" s="30"/>
      <c r="CV39" s="30"/>
      <c r="CW39" s="30"/>
      <c r="CX39" s="41"/>
      <c r="CY39" s="30"/>
      <c r="CZ39" s="41"/>
      <c r="DA39" s="30"/>
      <c r="DB39" s="41"/>
      <c r="DC39" s="30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42"/>
      <c r="GJ39" s="42"/>
      <c r="GK39" s="42"/>
      <c r="GL39" s="42"/>
      <c r="GM39" s="42"/>
      <c r="GN39" s="42"/>
      <c r="GO39" s="42"/>
      <c r="GP39" s="42"/>
      <c r="GQ39" s="43"/>
      <c r="GR39" s="43"/>
      <c r="GS39" s="43"/>
      <c r="GT39" s="43"/>
      <c r="GU39" s="43"/>
      <c r="GV39" s="43"/>
      <c r="GW39" s="43"/>
      <c r="GX39" s="33"/>
      <c r="GY39" s="43"/>
      <c r="GZ39" s="44"/>
      <c r="HA39" s="42"/>
      <c r="HB39" s="42"/>
      <c r="HC39" s="42"/>
      <c r="HD39" s="42"/>
      <c r="HE39" s="42"/>
      <c r="HF39" s="42"/>
      <c r="HG39" s="42"/>
      <c r="HH39" s="42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  <c r="HU39" s="36"/>
      <c r="HV39" s="36"/>
      <c r="HW39" s="36"/>
      <c r="HX39" s="36"/>
      <c r="HY39" s="36"/>
      <c r="HZ39" s="36"/>
      <c r="IA39" s="36"/>
      <c r="IB39" s="36"/>
      <c r="IC39" s="36"/>
      <c r="ID39" s="36"/>
      <c r="IE39" s="36"/>
      <c r="IF39" s="36"/>
      <c r="IG39" s="36"/>
      <c r="IH39" s="36"/>
      <c r="II39" s="36"/>
      <c r="IJ39" s="36"/>
      <c r="IK39" s="36"/>
      <c r="IL39" s="36"/>
      <c r="IM39" s="36"/>
      <c r="IN39" s="37"/>
      <c r="IO39" s="36"/>
      <c r="IP39" s="36"/>
      <c r="IQ39" s="36"/>
      <c r="IR39" s="36"/>
      <c r="IS39" s="36"/>
      <c r="IT39" s="36"/>
      <c r="IU39" s="36"/>
      <c r="IV39" s="36"/>
      <c r="IW39" s="36"/>
      <c r="IX39" s="36"/>
      <c r="IY39" s="36"/>
      <c r="IZ39" s="36"/>
      <c r="JA39" s="36"/>
      <c r="JB39" s="36"/>
      <c r="JC39" s="36"/>
      <c r="JD39" s="36"/>
      <c r="JE39" s="36"/>
      <c r="JF39" s="36"/>
      <c r="JG39" s="36"/>
      <c r="JH39" s="36"/>
      <c r="JI39" s="36"/>
      <c r="JJ39" s="36"/>
      <c r="JK39" s="36"/>
      <c r="JL39" s="36"/>
      <c r="JM39" s="36"/>
      <c r="JN39" s="36"/>
      <c r="JO39" s="36"/>
      <c r="JP39" s="36"/>
      <c r="JQ39" s="36"/>
      <c r="JR39" s="36"/>
      <c r="JS39" s="36"/>
      <c r="JT39" s="36"/>
      <c r="JU39" s="36"/>
      <c r="JV39" s="36"/>
      <c r="JW39" s="36"/>
      <c r="JX39" s="36"/>
    </row>
    <row r="40" spans="1:284" x14ac:dyDescent="0.2">
      <c r="A40" s="38" t="s">
        <v>60</v>
      </c>
      <c r="B40" s="39" t="s">
        <v>27</v>
      </c>
      <c r="C40" s="40" t="s">
        <v>61</v>
      </c>
      <c r="D40" s="25">
        <v>70</v>
      </c>
      <c r="E40" s="25">
        <v>66</v>
      </c>
      <c r="F40" s="26">
        <v>561.9</v>
      </c>
      <c r="G40" s="26">
        <v>561.9</v>
      </c>
      <c r="H40" s="26">
        <v>590.9</v>
      </c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7"/>
      <c r="U40" s="27"/>
      <c r="V40" s="27"/>
      <c r="W40" s="27">
        <v>457.8</v>
      </c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9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  <c r="BR40" s="30"/>
      <c r="BS40" s="30"/>
      <c r="BT40" s="30"/>
      <c r="BU40" s="30"/>
      <c r="BV40" s="30"/>
      <c r="BW40" s="30"/>
      <c r="BX40" s="30"/>
      <c r="BY40" s="30"/>
      <c r="BZ40" s="30"/>
      <c r="CA40" s="30"/>
      <c r="CB40" s="30"/>
      <c r="CC40" s="30"/>
      <c r="CD40" s="30"/>
      <c r="CE40" s="30"/>
      <c r="CF40" s="30"/>
      <c r="CG40" s="30"/>
      <c r="CH40" s="30"/>
      <c r="CI40" s="30"/>
      <c r="CJ40" s="30"/>
      <c r="CK40" s="30"/>
      <c r="CL40" s="30"/>
      <c r="CM40" s="30"/>
      <c r="CN40" s="30"/>
      <c r="CO40" s="30"/>
      <c r="CP40" s="30"/>
      <c r="CQ40" s="30"/>
      <c r="CR40" s="30"/>
      <c r="CS40" s="30"/>
      <c r="CT40" s="30"/>
      <c r="CU40" s="30"/>
      <c r="CV40" s="30"/>
      <c r="CW40" s="30"/>
      <c r="CX40" s="41"/>
      <c r="CY40" s="30"/>
      <c r="CZ40" s="41"/>
      <c r="DA40" s="30"/>
      <c r="DB40" s="41"/>
      <c r="DC40" s="30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42"/>
      <c r="GJ40" s="42"/>
      <c r="GK40" s="42"/>
      <c r="GL40" s="42"/>
      <c r="GM40" s="42"/>
      <c r="GN40" s="42"/>
      <c r="GO40" s="42"/>
      <c r="GP40" s="42"/>
      <c r="GQ40" s="43"/>
      <c r="GR40" s="43"/>
      <c r="GS40" s="43"/>
      <c r="GT40" s="43"/>
      <c r="GU40" s="43"/>
      <c r="GV40" s="43"/>
      <c r="GW40" s="43"/>
      <c r="GX40" s="33"/>
      <c r="GY40" s="43"/>
      <c r="GZ40" s="44"/>
      <c r="HA40" s="42"/>
      <c r="HB40" s="42"/>
      <c r="HC40" s="42"/>
      <c r="HD40" s="42"/>
      <c r="HE40" s="42"/>
      <c r="HF40" s="42"/>
      <c r="HG40" s="42"/>
      <c r="HH40" s="42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  <c r="HU40" s="36"/>
      <c r="HV40" s="36"/>
      <c r="HW40" s="36"/>
      <c r="HX40" s="36"/>
      <c r="HY40" s="36"/>
      <c r="HZ40" s="36"/>
      <c r="IA40" s="36"/>
      <c r="IB40" s="36"/>
      <c r="IC40" s="36"/>
      <c r="ID40" s="36"/>
      <c r="IE40" s="36"/>
      <c r="IF40" s="36"/>
      <c r="IG40" s="36"/>
      <c r="IH40" s="36"/>
      <c r="II40" s="36"/>
      <c r="IJ40" s="36"/>
      <c r="IK40" s="36"/>
      <c r="IL40" s="36"/>
      <c r="IM40" s="36"/>
      <c r="IN40" s="37"/>
      <c r="IO40" s="36"/>
      <c r="IP40" s="36"/>
      <c r="IQ40" s="36"/>
      <c r="IR40" s="36"/>
      <c r="IS40" s="36"/>
      <c r="IT40" s="36"/>
      <c r="IU40" s="36"/>
      <c r="IV40" s="36"/>
      <c r="IW40" s="36"/>
      <c r="IX40" s="36"/>
      <c r="IY40" s="36"/>
      <c r="IZ40" s="36"/>
      <c r="JA40" s="36"/>
      <c r="JB40" s="36"/>
      <c r="JC40" s="36"/>
      <c r="JD40" s="36"/>
      <c r="JE40" s="36"/>
      <c r="JF40" s="36"/>
      <c r="JG40" s="36"/>
      <c r="JH40" s="36"/>
      <c r="JI40" s="36"/>
      <c r="JJ40" s="36"/>
      <c r="JK40" s="36"/>
      <c r="JL40" s="36"/>
      <c r="JM40" s="36"/>
      <c r="JN40" s="36"/>
      <c r="JO40" s="36"/>
      <c r="JP40" s="36"/>
      <c r="JQ40" s="36"/>
      <c r="JR40" s="36"/>
      <c r="JS40" s="36"/>
      <c r="JT40" s="36"/>
      <c r="JU40" s="36"/>
      <c r="JV40" s="36"/>
      <c r="JW40" s="36"/>
      <c r="JX40" s="36"/>
    </row>
    <row r="41" spans="1:284" x14ac:dyDescent="0.2">
      <c r="A41" s="38" t="s">
        <v>62</v>
      </c>
      <c r="B41" s="39" t="s">
        <v>27</v>
      </c>
      <c r="C41" s="40" t="s">
        <v>63</v>
      </c>
      <c r="D41" s="25">
        <v>80</v>
      </c>
      <c r="E41" s="25">
        <v>52</v>
      </c>
      <c r="F41" s="26">
        <v>799.3</v>
      </c>
      <c r="G41" s="26">
        <v>799.3</v>
      </c>
      <c r="H41" s="26">
        <v>715.3</v>
      </c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7"/>
      <c r="U41" s="27"/>
      <c r="V41" s="27"/>
      <c r="W41" s="27">
        <v>693.4</v>
      </c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9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41"/>
      <c r="CY41" s="30"/>
      <c r="CZ41" s="41"/>
      <c r="DA41" s="30"/>
      <c r="DB41" s="41"/>
      <c r="DC41" s="30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  <c r="FQ41" s="33"/>
      <c r="FR41" s="33"/>
      <c r="FS41" s="33"/>
      <c r="FT41" s="33"/>
      <c r="FU41" s="33"/>
      <c r="FV41" s="33"/>
      <c r="FW41" s="33"/>
      <c r="FX41" s="33"/>
      <c r="FY41" s="33"/>
      <c r="FZ41" s="33"/>
      <c r="GA41" s="33"/>
      <c r="GB41" s="33"/>
      <c r="GC41" s="33"/>
      <c r="GD41" s="33"/>
      <c r="GE41" s="33"/>
      <c r="GF41" s="33"/>
      <c r="GG41" s="33"/>
      <c r="GH41" s="33"/>
      <c r="GI41" s="42"/>
      <c r="GJ41" s="42"/>
      <c r="GK41" s="42"/>
      <c r="GL41" s="42"/>
      <c r="GM41" s="42"/>
      <c r="GN41" s="42"/>
      <c r="GO41" s="42"/>
      <c r="GP41" s="42"/>
      <c r="GQ41" s="43"/>
      <c r="GR41" s="43"/>
      <c r="GS41" s="43"/>
      <c r="GT41" s="43"/>
      <c r="GU41" s="43"/>
      <c r="GV41" s="43"/>
      <c r="GW41" s="43"/>
      <c r="GX41" s="33"/>
      <c r="GY41" s="43"/>
      <c r="GZ41" s="44"/>
      <c r="HA41" s="42"/>
      <c r="HB41" s="42"/>
      <c r="HC41" s="42"/>
      <c r="HD41" s="42"/>
      <c r="HE41" s="42"/>
      <c r="HF41" s="42"/>
      <c r="HG41" s="42"/>
      <c r="HH41" s="42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  <c r="HU41" s="36"/>
      <c r="HV41" s="36"/>
      <c r="HW41" s="36"/>
      <c r="HX41" s="36"/>
      <c r="HY41" s="36"/>
      <c r="HZ41" s="36"/>
      <c r="IA41" s="36"/>
      <c r="IB41" s="36"/>
      <c r="IC41" s="63"/>
      <c r="ID41" s="36"/>
      <c r="IE41" s="36"/>
      <c r="IF41" s="36"/>
      <c r="IG41" s="36"/>
      <c r="IH41" s="36"/>
      <c r="II41" s="36"/>
      <c r="IJ41" s="36"/>
      <c r="IK41" s="36"/>
      <c r="IL41" s="36"/>
      <c r="IM41" s="36"/>
      <c r="IN41" s="37"/>
      <c r="IO41" s="36"/>
      <c r="IP41" s="36"/>
      <c r="IQ41" s="36"/>
      <c r="IR41" s="36"/>
      <c r="IS41" s="36"/>
      <c r="IT41" s="36"/>
      <c r="IU41" s="36"/>
      <c r="IV41" s="36"/>
      <c r="IW41" s="36"/>
      <c r="IX41" s="36"/>
      <c r="IY41" s="36"/>
      <c r="IZ41" s="36"/>
      <c r="JA41" s="36"/>
      <c r="JB41" s="36"/>
      <c r="JC41" s="36"/>
      <c r="JD41" s="36"/>
      <c r="JE41" s="36"/>
      <c r="JF41" s="36"/>
      <c r="JG41" s="36"/>
      <c r="JH41" s="36"/>
      <c r="JI41" s="36"/>
      <c r="JJ41" s="36"/>
      <c r="JK41" s="36"/>
      <c r="JL41" s="36"/>
      <c r="JM41" s="36"/>
      <c r="JN41" s="36"/>
      <c r="JO41" s="36"/>
      <c r="JP41" s="36"/>
      <c r="JQ41" s="36"/>
      <c r="JR41" s="36"/>
      <c r="JS41" s="36"/>
      <c r="JT41" s="36"/>
      <c r="JU41" s="36"/>
      <c r="JV41" s="36"/>
      <c r="JW41" s="36"/>
      <c r="JX41" s="36"/>
    </row>
    <row r="42" spans="1:284" x14ac:dyDescent="0.2">
      <c r="A42" s="38" t="s">
        <v>64</v>
      </c>
      <c r="B42" s="39" t="s">
        <v>27</v>
      </c>
      <c r="C42" s="40" t="s">
        <v>63</v>
      </c>
      <c r="D42" s="64" t="s">
        <v>65</v>
      </c>
      <c r="E42" s="25">
        <v>53</v>
      </c>
      <c r="F42" s="26">
        <v>1210.4000000000001</v>
      </c>
      <c r="G42" s="26">
        <v>1210.4000000000001</v>
      </c>
      <c r="H42" s="26">
        <v>1132.4000000000001</v>
      </c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7"/>
      <c r="U42" s="27"/>
      <c r="V42" s="27"/>
      <c r="W42" s="27">
        <v>1096.9000000000001</v>
      </c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9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41"/>
      <c r="CY42" s="30"/>
      <c r="CZ42" s="41"/>
      <c r="DA42" s="30"/>
      <c r="DB42" s="41"/>
      <c r="DC42" s="30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42"/>
      <c r="GJ42" s="42"/>
      <c r="GK42" s="42"/>
      <c r="GL42" s="42"/>
      <c r="GM42" s="42"/>
      <c r="GN42" s="42"/>
      <c r="GO42" s="42"/>
      <c r="GP42" s="42"/>
      <c r="GQ42" s="43"/>
      <c r="GR42" s="43"/>
      <c r="GS42" s="43"/>
      <c r="GT42" s="43"/>
      <c r="GU42" s="43"/>
      <c r="GV42" s="43"/>
      <c r="GW42" s="43"/>
      <c r="GX42" s="33"/>
      <c r="GY42" s="43"/>
      <c r="GZ42" s="44"/>
      <c r="HA42" s="42"/>
      <c r="HB42" s="42"/>
      <c r="HC42" s="42"/>
      <c r="HD42" s="42"/>
      <c r="HE42" s="42"/>
      <c r="HF42" s="42"/>
      <c r="HG42" s="42"/>
      <c r="HH42" s="42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  <c r="HU42" s="36"/>
      <c r="HV42" s="36"/>
      <c r="HW42" s="36"/>
      <c r="HX42" s="36"/>
      <c r="HY42" s="36"/>
      <c r="HZ42" s="36"/>
      <c r="IA42" s="36"/>
      <c r="IB42" s="36"/>
      <c r="IC42" s="36"/>
      <c r="ID42" s="36"/>
      <c r="IE42" s="36"/>
      <c r="IF42" s="36"/>
      <c r="IG42" s="36"/>
      <c r="IH42" s="36"/>
      <c r="II42" s="36"/>
      <c r="IJ42" s="36"/>
      <c r="IK42" s="36"/>
      <c r="IL42" s="36"/>
      <c r="IM42" s="36"/>
      <c r="IN42" s="37"/>
      <c r="IO42" s="36"/>
      <c r="IP42" s="36"/>
      <c r="IQ42" s="36"/>
      <c r="IR42" s="36"/>
      <c r="IS42" s="36"/>
      <c r="IT42" s="36"/>
      <c r="IU42" s="36"/>
      <c r="IV42" s="36"/>
      <c r="IW42" s="36"/>
      <c r="IX42" s="36"/>
      <c r="IY42" s="36"/>
      <c r="IZ42" s="36"/>
      <c r="JA42" s="36"/>
      <c r="JB42" s="36"/>
      <c r="JC42" s="36"/>
      <c r="JD42" s="36"/>
      <c r="JE42" s="36"/>
      <c r="JF42" s="36"/>
      <c r="JG42" s="36"/>
      <c r="JH42" s="36"/>
      <c r="JI42" s="36"/>
      <c r="JJ42" s="36"/>
      <c r="JK42" s="36"/>
      <c r="JL42" s="36"/>
      <c r="JM42" s="36"/>
      <c r="JN42" s="36"/>
      <c r="JO42" s="36"/>
      <c r="JP42" s="36"/>
      <c r="JQ42" s="36"/>
      <c r="JR42" s="36"/>
      <c r="JS42" s="36"/>
      <c r="JT42" s="36"/>
      <c r="JU42" s="36"/>
      <c r="JV42" s="36"/>
      <c r="JW42" s="36"/>
      <c r="JX42" s="36"/>
    </row>
    <row r="43" spans="1:284" x14ac:dyDescent="0.2">
      <c r="A43" s="38" t="s">
        <v>66</v>
      </c>
      <c r="B43" s="39" t="s">
        <v>27</v>
      </c>
      <c r="C43" s="39" t="s">
        <v>63</v>
      </c>
      <c r="D43" s="64" t="s">
        <v>65</v>
      </c>
      <c r="E43" s="25">
        <v>54</v>
      </c>
      <c r="F43" s="26">
        <v>1495.2</v>
      </c>
      <c r="G43" s="26">
        <v>1495.2</v>
      </c>
      <c r="H43" s="26">
        <v>1590.2</v>
      </c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7"/>
      <c r="U43" s="27"/>
      <c r="V43" s="27"/>
      <c r="W43" s="27">
        <v>1322.7</v>
      </c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9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30"/>
      <c r="CB43" s="30"/>
      <c r="CC43" s="30"/>
      <c r="CD43" s="30"/>
      <c r="CE43" s="30"/>
      <c r="CF43" s="30"/>
      <c r="CG43" s="30"/>
      <c r="CH43" s="30"/>
      <c r="CI43" s="30"/>
      <c r="CJ43" s="30"/>
      <c r="CK43" s="30"/>
      <c r="CL43" s="30"/>
      <c r="CM43" s="30"/>
      <c r="CN43" s="30"/>
      <c r="CO43" s="30"/>
      <c r="CP43" s="30"/>
      <c r="CQ43" s="30"/>
      <c r="CR43" s="30"/>
      <c r="CS43" s="30"/>
      <c r="CT43" s="30"/>
      <c r="CU43" s="30"/>
      <c r="CV43" s="30"/>
      <c r="CW43" s="30"/>
      <c r="CX43" s="41"/>
      <c r="CY43" s="30"/>
      <c r="CZ43" s="41"/>
      <c r="DA43" s="30"/>
      <c r="DB43" s="41"/>
      <c r="DC43" s="30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2"/>
      <c r="GJ43" s="32"/>
      <c r="GK43" s="32"/>
      <c r="GL43" s="32"/>
      <c r="GM43" s="32"/>
      <c r="GN43" s="32"/>
      <c r="GO43" s="32"/>
      <c r="GP43" s="32"/>
      <c r="GQ43" s="52"/>
      <c r="GR43" s="52"/>
      <c r="GS43" s="52"/>
      <c r="GT43" s="52"/>
      <c r="GU43" s="52"/>
      <c r="GV43" s="52"/>
      <c r="GW43" s="52"/>
      <c r="GX43" s="33"/>
      <c r="GY43" s="52"/>
      <c r="GZ43" s="53"/>
      <c r="HA43" s="32"/>
      <c r="HB43" s="32"/>
      <c r="HC43" s="32"/>
      <c r="HD43" s="32"/>
      <c r="HE43" s="32"/>
      <c r="HF43" s="32"/>
      <c r="HG43" s="32"/>
      <c r="HH43" s="32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  <c r="HU43" s="36"/>
      <c r="HV43" s="36"/>
      <c r="HW43" s="36"/>
      <c r="HX43" s="36"/>
      <c r="HY43" s="36"/>
      <c r="HZ43" s="36"/>
      <c r="IA43" s="36"/>
      <c r="IB43" s="36"/>
      <c r="IC43" s="36"/>
      <c r="ID43" s="36"/>
      <c r="IE43" s="36"/>
      <c r="IF43" s="36"/>
      <c r="IG43" s="36"/>
      <c r="IH43" s="36"/>
      <c r="II43" s="36"/>
      <c r="IJ43" s="36"/>
      <c r="IK43" s="36"/>
      <c r="IL43" s="36"/>
      <c r="IM43" s="36"/>
      <c r="IN43" s="37"/>
      <c r="IO43" s="36"/>
      <c r="IP43" s="36"/>
      <c r="IQ43" s="36"/>
      <c r="IR43" s="36"/>
      <c r="IS43" s="36"/>
      <c r="IT43" s="36"/>
      <c r="IU43" s="36"/>
      <c r="IV43" s="36"/>
      <c r="IW43" s="36"/>
      <c r="IX43" s="36"/>
      <c r="IY43" s="36"/>
      <c r="IZ43" s="36"/>
      <c r="JA43" s="36"/>
      <c r="JB43" s="36"/>
      <c r="JC43" s="36"/>
      <c r="JD43" s="36"/>
      <c r="JE43" s="36"/>
      <c r="JF43" s="36"/>
      <c r="JG43" s="36"/>
      <c r="JH43" s="36"/>
      <c r="JI43" s="36"/>
      <c r="JJ43" s="36"/>
      <c r="JK43" s="36"/>
      <c r="JL43" s="36"/>
      <c r="JM43" s="36"/>
      <c r="JN43" s="36"/>
      <c r="JO43" s="36"/>
      <c r="JP43" s="36"/>
      <c r="JQ43" s="36"/>
      <c r="JR43" s="36"/>
      <c r="JS43" s="36"/>
      <c r="JT43" s="36"/>
      <c r="JU43" s="36"/>
      <c r="JV43" s="36"/>
      <c r="JW43" s="36"/>
      <c r="JX43" s="36"/>
    </row>
    <row r="44" spans="1:284" x14ac:dyDescent="0.2">
      <c r="A44" s="38" t="s">
        <v>67</v>
      </c>
      <c r="B44" s="39" t="s">
        <v>27</v>
      </c>
      <c r="C44" s="40" t="s">
        <v>63</v>
      </c>
      <c r="D44" s="64" t="s">
        <v>65</v>
      </c>
      <c r="E44" s="25">
        <v>55</v>
      </c>
      <c r="F44" s="26">
        <v>872.6</v>
      </c>
      <c r="G44" s="26">
        <v>872.6</v>
      </c>
      <c r="H44" s="26">
        <v>949.1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7"/>
      <c r="U44" s="27"/>
      <c r="V44" s="27"/>
      <c r="W44" s="27">
        <v>708</v>
      </c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9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0"/>
      <c r="CB44" s="30"/>
      <c r="CC44" s="30"/>
      <c r="CD44" s="30"/>
      <c r="CE44" s="30"/>
      <c r="CF44" s="30"/>
      <c r="CG44" s="30"/>
      <c r="CH44" s="30"/>
      <c r="CI44" s="30"/>
      <c r="CJ44" s="30"/>
      <c r="CK44" s="30"/>
      <c r="CL44" s="30"/>
      <c r="CM44" s="30"/>
      <c r="CN44" s="30"/>
      <c r="CO44" s="30"/>
      <c r="CP44" s="30"/>
      <c r="CQ44" s="30"/>
      <c r="CR44" s="30"/>
      <c r="CS44" s="30"/>
      <c r="CT44" s="30"/>
      <c r="CU44" s="30"/>
      <c r="CV44" s="30"/>
      <c r="CW44" s="30"/>
      <c r="CX44" s="41"/>
      <c r="CY44" s="30"/>
      <c r="CZ44" s="41"/>
      <c r="DA44" s="30"/>
      <c r="DB44" s="41"/>
      <c r="DC44" s="30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42"/>
      <c r="GJ44" s="42"/>
      <c r="GK44" s="42"/>
      <c r="GL44" s="42"/>
      <c r="GM44" s="42"/>
      <c r="GN44" s="42"/>
      <c r="GO44" s="42"/>
      <c r="GP44" s="42"/>
      <c r="GQ44" s="43"/>
      <c r="GR44" s="43"/>
      <c r="GS44" s="43"/>
      <c r="GT44" s="43"/>
      <c r="GU44" s="43"/>
      <c r="GV44" s="43"/>
      <c r="GW44" s="43"/>
      <c r="GX44" s="33"/>
      <c r="GY44" s="43"/>
      <c r="GZ44" s="44"/>
      <c r="HA44" s="42"/>
      <c r="HB44" s="42"/>
      <c r="HC44" s="42"/>
      <c r="HD44" s="42"/>
      <c r="HE44" s="42"/>
      <c r="HF44" s="42"/>
      <c r="HG44" s="42"/>
      <c r="HH44" s="42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  <c r="HU44" s="36"/>
      <c r="HV44" s="36"/>
      <c r="HW44" s="36"/>
      <c r="HX44" s="36"/>
      <c r="HY44" s="36"/>
      <c r="HZ44" s="36"/>
      <c r="IA44" s="36"/>
      <c r="IB44" s="36"/>
      <c r="IC44" s="36"/>
      <c r="ID44" s="36"/>
      <c r="IE44" s="36"/>
      <c r="IF44" s="36"/>
      <c r="IG44" s="36"/>
      <c r="IH44" s="36"/>
      <c r="II44" s="36"/>
      <c r="IJ44" s="36"/>
      <c r="IK44" s="36"/>
      <c r="IL44" s="36"/>
      <c r="IM44" s="36"/>
      <c r="IN44" s="37"/>
      <c r="IO44" s="36"/>
      <c r="IP44" s="36"/>
      <c r="IQ44" s="36"/>
      <c r="IR44" s="36"/>
      <c r="IS44" s="36"/>
      <c r="IT44" s="36"/>
      <c r="IU44" s="36"/>
      <c r="IV44" s="36"/>
      <c r="IW44" s="36"/>
      <c r="IX44" s="36"/>
      <c r="IY44" s="36"/>
      <c r="IZ44" s="36"/>
      <c r="JA44" s="36"/>
      <c r="JB44" s="36"/>
      <c r="JC44" s="36"/>
      <c r="JD44" s="36"/>
      <c r="JE44" s="36"/>
      <c r="JF44" s="36"/>
      <c r="JG44" s="36"/>
      <c r="JH44" s="36"/>
      <c r="JI44" s="36"/>
      <c r="JJ44" s="36"/>
      <c r="JK44" s="36"/>
      <c r="JL44" s="36"/>
      <c r="JM44" s="36"/>
      <c r="JN44" s="36"/>
      <c r="JO44" s="36"/>
      <c r="JP44" s="36"/>
      <c r="JQ44" s="36"/>
      <c r="JR44" s="36"/>
      <c r="JS44" s="36"/>
      <c r="JT44" s="36"/>
      <c r="JU44" s="36"/>
      <c r="JV44" s="36"/>
      <c r="JW44" s="36"/>
      <c r="JX44" s="36"/>
    </row>
    <row r="45" spans="1:284" x14ac:dyDescent="0.2">
      <c r="A45" s="38" t="s">
        <v>68</v>
      </c>
      <c r="B45" s="39" t="s">
        <v>27</v>
      </c>
      <c r="C45" s="40" t="s">
        <v>69</v>
      </c>
      <c r="D45" s="25">
        <v>81</v>
      </c>
      <c r="E45" s="25">
        <v>49</v>
      </c>
      <c r="F45" s="26">
        <v>744.5</v>
      </c>
      <c r="G45" s="26">
        <v>744.5</v>
      </c>
      <c r="H45" s="26">
        <v>811.9</v>
      </c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7"/>
      <c r="U45" s="27"/>
      <c r="V45" s="27"/>
      <c r="W45" s="27">
        <v>780.4</v>
      </c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9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  <c r="BR45" s="30"/>
      <c r="BS45" s="30"/>
      <c r="BT45" s="30"/>
      <c r="BU45" s="30"/>
      <c r="BV45" s="30"/>
      <c r="BW45" s="30"/>
      <c r="BX45" s="30"/>
      <c r="BY45" s="30"/>
      <c r="BZ45" s="30"/>
      <c r="CA45" s="30"/>
      <c r="CB45" s="30"/>
      <c r="CC45" s="30"/>
      <c r="CD45" s="30"/>
      <c r="CE45" s="30"/>
      <c r="CF45" s="30"/>
      <c r="CG45" s="30"/>
      <c r="CH45" s="30"/>
      <c r="CI45" s="30"/>
      <c r="CJ45" s="30"/>
      <c r="CK45" s="30"/>
      <c r="CL45" s="30"/>
      <c r="CM45" s="30"/>
      <c r="CN45" s="30"/>
      <c r="CO45" s="30"/>
      <c r="CP45" s="30"/>
      <c r="CQ45" s="30"/>
      <c r="CR45" s="30"/>
      <c r="CS45" s="30"/>
      <c r="CT45" s="30"/>
      <c r="CU45" s="30"/>
      <c r="CV45" s="30"/>
      <c r="CW45" s="30"/>
      <c r="CX45" s="41"/>
      <c r="CY45" s="30"/>
      <c r="CZ45" s="41"/>
      <c r="DA45" s="30"/>
      <c r="DB45" s="41"/>
      <c r="DC45" s="30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42"/>
      <c r="GJ45" s="42"/>
      <c r="GK45" s="42"/>
      <c r="GL45" s="42"/>
      <c r="GM45" s="42"/>
      <c r="GN45" s="42"/>
      <c r="GO45" s="42"/>
      <c r="GP45" s="42"/>
      <c r="GQ45" s="43"/>
      <c r="GR45" s="43"/>
      <c r="GS45" s="43"/>
      <c r="GT45" s="43"/>
      <c r="GU45" s="43"/>
      <c r="GV45" s="43"/>
      <c r="GW45" s="43"/>
      <c r="GX45" s="33"/>
      <c r="GY45" s="43"/>
      <c r="GZ45" s="44"/>
      <c r="HA45" s="42"/>
      <c r="HB45" s="42"/>
      <c r="HC45" s="42"/>
      <c r="HD45" s="42"/>
      <c r="HE45" s="42"/>
      <c r="HF45" s="42"/>
      <c r="HG45" s="42"/>
      <c r="HH45" s="42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  <c r="HU45" s="36"/>
      <c r="HV45" s="36"/>
      <c r="HW45" s="36"/>
      <c r="HX45" s="36"/>
      <c r="HY45" s="36"/>
      <c r="HZ45" s="36"/>
      <c r="IA45" s="36"/>
      <c r="IB45" s="36"/>
      <c r="IC45" s="63"/>
      <c r="ID45" s="36"/>
      <c r="IE45" s="36"/>
      <c r="IF45" s="36"/>
      <c r="IG45" s="36"/>
      <c r="IH45" s="36"/>
      <c r="II45" s="36"/>
      <c r="IJ45" s="36"/>
      <c r="IK45" s="36"/>
      <c r="IL45" s="36"/>
      <c r="IM45" s="36"/>
      <c r="IN45" s="37"/>
      <c r="IO45" s="36"/>
      <c r="IP45" s="36"/>
      <c r="IQ45" s="36"/>
      <c r="IR45" s="36"/>
      <c r="IS45" s="36"/>
      <c r="IT45" s="36"/>
      <c r="IU45" s="36"/>
      <c r="IV45" s="36"/>
      <c r="IW45" s="36"/>
      <c r="IX45" s="36"/>
      <c r="IY45" s="36"/>
      <c r="IZ45" s="36"/>
      <c r="JA45" s="36"/>
      <c r="JB45" s="36"/>
      <c r="JC45" s="36"/>
      <c r="JD45" s="36"/>
      <c r="JE45" s="36"/>
      <c r="JF45" s="36"/>
      <c r="JG45" s="36"/>
      <c r="JH45" s="36"/>
      <c r="JI45" s="36"/>
      <c r="JJ45" s="36"/>
      <c r="JK45" s="36"/>
      <c r="JL45" s="36"/>
      <c r="JM45" s="36"/>
      <c r="JN45" s="36"/>
      <c r="JO45" s="36"/>
      <c r="JP45" s="36"/>
      <c r="JQ45" s="36"/>
      <c r="JR45" s="36"/>
      <c r="JS45" s="36"/>
      <c r="JT45" s="36"/>
      <c r="JU45" s="36"/>
      <c r="JV45" s="36"/>
      <c r="JW45" s="36"/>
      <c r="JX45" s="36"/>
    </row>
    <row r="46" spans="1:284" x14ac:dyDescent="0.2">
      <c r="A46" s="38" t="s">
        <v>70</v>
      </c>
      <c r="B46" s="39" t="s">
        <v>11</v>
      </c>
      <c r="C46" s="40" t="s">
        <v>69</v>
      </c>
      <c r="D46" s="25">
        <v>81</v>
      </c>
      <c r="E46" s="25">
        <v>50</v>
      </c>
      <c r="F46" s="26">
        <v>211.1</v>
      </c>
      <c r="G46" s="26">
        <v>211.1</v>
      </c>
      <c r="H46" s="26">
        <v>233.7</v>
      </c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7"/>
      <c r="U46" s="27"/>
      <c r="V46" s="27"/>
      <c r="W46" s="27">
        <v>59.2</v>
      </c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9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  <c r="BR46" s="30"/>
      <c r="BS46" s="30"/>
      <c r="BT46" s="30"/>
      <c r="BU46" s="30"/>
      <c r="BV46" s="30"/>
      <c r="BW46" s="30"/>
      <c r="BX46" s="30"/>
      <c r="BY46" s="30"/>
      <c r="BZ46" s="30"/>
      <c r="CA46" s="30"/>
      <c r="CB46" s="30"/>
      <c r="CC46" s="30"/>
      <c r="CD46" s="30"/>
      <c r="CE46" s="30"/>
      <c r="CF46" s="30"/>
      <c r="CG46" s="30"/>
      <c r="CH46" s="30"/>
      <c r="CI46" s="30"/>
      <c r="CJ46" s="30"/>
      <c r="CK46" s="30"/>
      <c r="CL46" s="30"/>
      <c r="CM46" s="30"/>
      <c r="CN46" s="30"/>
      <c r="CO46" s="30"/>
      <c r="CP46" s="30"/>
      <c r="CQ46" s="30"/>
      <c r="CR46" s="30"/>
      <c r="CS46" s="30"/>
      <c r="CT46" s="30"/>
      <c r="CU46" s="30"/>
      <c r="CV46" s="30"/>
      <c r="CW46" s="30"/>
      <c r="CX46" s="41"/>
      <c r="CY46" s="30"/>
      <c r="CZ46" s="41"/>
      <c r="DA46" s="30"/>
      <c r="DB46" s="41"/>
      <c r="DC46" s="30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42"/>
      <c r="GJ46" s="42"/>
      <c r="GK46" s="42"/>
      <c r="GL46" s="42"/>
      <c r="GM46" s="42"/>
      <c r="GN46" s="42"/>
      <c r="GO46" s="42"/>
      <c r="GP46" s="42"/>
      <c r="GQ46" s="43"/>
      <c r="GR46" s="43"/>
      <c r="GS46" s="43"/>
      <c r="GT46" s="43"/>
      <c r="GU46" s="43"/>
      <c r="GV46" s="43"/>
      <c r="GW46" s="43"/>
      <c r="GX46" s="33"/>
      <c r="GY46" s="43"/>
      <c r="GZ46" s="44"/>
      <c r="HA46" s="42"/>
      <c r="HB46" s="42"/>
      <c r="HC46" s="42"/>
      <c r="HD46" s="42"/>
      <c r="HE46" s="42"/>
      <c r="HF46" s="42"/>
      <c r="HG46" s="42"/>
      <c r="HH46" s="42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  <c r="HU46" s="36"/>
      <c r="HV46" s="36"/>
      <c r="HW46" s="36"/>
      <c r="HX46" s="36"/>
      <c r="HY46" s="36"/>
      <c r="HZ46" s="36"/>
      <c r="IA46" s="36"/>
      <c r="IB46" s="36"/>
      <c r="IC46" s="63"/>
      <c r="ID46" s="36"/>
      <c r="IE46" s="36"/>
      <c r="IF46" s="36"/>
      <c r="IG46" s="36"/>
      <c r="IH46" s="36"/>
      <c r="II46" s="36"/>
      <c r="IJ46" s="36"/>
      <c r="IK46" s="36"/>
      <c r="IL46" s="36"/>
      <c r="IM46" s="36"/>
      <c r="IN46" s="37"/>
      <c r="IO46" s="36"/>
      <c r="IP46" s="36"/>
      <c r="IQ46" s="36"/>
      <c r="IR46" s="36"/>
      <c r="IS46" s="36"/>
      <c r="IT46" s="36"/>
      <c r="IU46" s="36"/>
      <c r="IV46" s="36"/>
      <c r="IW46" s="36"/>
      <c r="IX46" s="36"/>
      <c r="IY46" s="36"/>
      <c r="IZ46" s="36"/>
      <c r="JA46" s="36"/>
      <c r="JB46" s="36"/>
      <c r="JC46" s="36"/>
      <c r="JD46" s="36"/>
      <c r="JE46" s="36"/>
      <c r="JF46" s="36"/>
      <c r="JG46" s="36"/>
      <c r="JH46" s="36"/>
      <c r="JI46" s="36"/>
      <c r="JJ46" s="36"/>
      <c r="JK46" s="36"/>
      <c r="JL46" s="36"/>
      <c r="JM46" s="36"/>
      <c r="JN46" s="36"/>
      <c r="JO46" s="36"/>
      <c r="JP46" s="36"/>
      <c r="JQ46" s="36"/>
      <c r="JR46" s="36"/>
      <c r="JS46" s="36"/>
      <c r="JT46" s="36"/>
      <c r="JU46" s="36"/>
      <c r="JV46" s="36"/>
      <c r="JW46" s="36"/>
      <c r="JX46" s="36"/>
    </row>
    <row r="47" spans="1:284" x14ac:dyDescent="0.2">
      <c r="A47" s="38" t="s">
        <v>71</v>
      </c>
      <c r="B47" s="39" t="s">
        <v>11</v>
      </c>
      <c r="C47" s="40" t="s">
        <v>69</v>
      </c>
      <c r="D47" s="25">
        <v>81</v>
      </c>
      <c r="E47" s="25">
        <v>50</v>
      </c>
      <c r="F47" s="26">
        <v>70.3</v>
      </c>
      <c r="G47" s="26">
        <v>70.3</v>
      </c>
      <c r="H47" s="26">
        <v>71</v>
      </c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7"/>
      <c r="U47" s="27"/>
      <c r="V47" s="27"/>
      <c r="W47" s="27">
        <v>682.3</v>
      </c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9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8"/>
      <c r="CX47" s="32"/>
      <c r="CY47" s="48"/>
      <c r="CZ47" s="32"/>
      <c r="DA47" s="47"/>
      <c r="DB47" s="32"/>
      <c r="DC47" s="47"/>
      <c r="DD47" s="32"/>
      <c r="DE47" s="32"/>
      <c r="DF47" s="32"/>
      <c r="DG47" s="32"/>
      <c r="DH47" s="32"/>
      <c r="DI47" s="32"/>
      <c r="DJ47" s="32"/>
      <c r="DK47" s="32"/>
      <c r="DL47" s="32"/>
      <c r="DM47" s="32"/>
      <c r="DN47" s="32"/>
      <c r="DO47" s="32"/>
      <c r="DP47" s="32"/>
      <c r="DQ47" s="32"/>
      <c r="DR47" s="32"/>
      <c r="DS47" s="32"/>
      <c r="DT47" s="32"/>
      <c r="DU47" s="32"/>
      <c r="DV47" s="32"/>
      <c r="DW47" s="32"/>
      <c r="DX47" s="32"/>
      <c r="DY47" s="32"/>
      <c r="DZ47" s="32"/>
      <c r="EA47" s="32"/>
      <c r="EB47" s="32"/>
      <c r="EC47" s="32"/>
      <c r="ED47" s="32"/>
      <c r="EE47" s="32"/>
      <c r="EF47" s="32"/>
      <c r="EG47" s="32"/>
      <c r="EH47" s="32"/>
      <c r="EI47" s="32"/>
      <c r="EJ47" s="32"/>
      <c r="EK47" s="32"/>
      <c r="EL47" s="32"/>
      <c r="EM47" s="32"/>
      <c r="EN47" s="32"/>
      <c r="EO47" s="32"/>
      <c r="EP47" s="32"/>
      <c r="EQ47" s="32"/>
      <c r="ER47" s="32"/>
      <c r="ES47" s="32"/>
      <c r="ET47" s="32"/>
      <c r="EU47" s="32"/>
      <c r="EV47" s="32"/>
      <c r="EW47" s="32"/>
      <c r="EX47" s="32"/>
      <c r="EY47" s="32"/>
      <c r="EZ47" s="32"/>
      <c r="FA47" s="32"/>
      <c r="FB47" s="32"/>
      <c r="FC47" s="32"/>
      <c r="FD47" s="32"/>
      <c r="FE47" s="32"/>
      <c r="FF47" s="32"/>
      <c r="FG47" s="32"/>
      <c r="FH47" s="32"/>
      <c r="FI47" s="32"/>
      <c r="FJ47" s="32"/>
      <c r="FK47" s="32"/>
      <c r="FL47" s="32"/>
      <c r="FM47" s="32"/>
      <c r="FN47" s="32"/>
      <c r="FO47" s="32"/>
      <c r="FP47" s="32"/>
      <c r="FQ47" s="32"/>
      <c r="FR47" s="32"/>
      <c r="FS47" s="32"/>
      <c r="FT47" s="32"/>
      <c r="FU47" s="32"/>
      <c r="FV47" s="32"/>
      <c r="FW47" s="32"/>
      <c r="FX47" s="32"/>
      <c r="FY47" s="32"/>
      <c r="FZ47" s="32"/>
      <c r="GA47" s="32"/>
      <c r="GB47" s="32"/>
      <c r="GC47" s="32"/>
      <c r="GD47" s="32"/>
      <c r="GE47" s="32"/>
      <c r="GF47" s="32"/>
      <c r="GG47" s="32"/>
      <c r="GH47" s="32"/>
      <c r="GI47" s="66"/>
      <c r="GJ47" s="66"/>
      <c r="GK47" s="66"/>
      <c r="GL47" s="66"/>
      <c r="GM47" s="66"/>
      <c r="GN47" s="66"/>
      <c r="GO47" s="66"/>
      <c r="GP47" s="66"/>
      <c r="GQ47" s="67"/>
      <c r="GR47" s="67"/>
      <c r="GS47" s="67"/>
      <c r="GT47" s="67"/>
      <c r="GU47" s="67"/>
      <c r="GV47" s="67"/>
      <c r="GW47" s="67"/>
      <c r="GX47" s="33"/>
      <c r="GY47" s="67"/>
      <c r="GZ47" s="68"/>
      <c r="HA47" s="66"/>
      <c r="HB47" s="66"/>
      <c r="HC47" s="66"/>
      <c r="HD47" s="66"/>
      <c r="HE47" s="66"/>
      <c r="HF47" s="66"/>
      <c r="HG47" s="66"/>
      <c r="HH47" s="6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  <c r="HU47" s="36"/>
      <c r="HV47" s="36"/>
      <c r="HW47" s="36"/>
      <c r="HX47" s="36"/>
      <c r="HY47" s="36"/>
      <c r="HZ47" s="36"/>
      <c r="IA47" s="36"/>
      <c r="IB47" s="36"/>
      <c r="IC47" s="36"/>
      <c r="ID47" s="36"/>
      <c r="IE47" s="36"/>
      <c r="IF47" s="36"/>
      <c r="IG47" s="36"/>
      <c r="IH47" s="36"/>
      <c r="II47" s="36"/>
      <c r="IJ47" s="36"/>
      <c r="IK47" s="36"/>
      <c r="IL47" s="36"/>
      <c r="IM47" s="36"/>
      <c r="IN47" s="37"/>
      <c r="IO47" s="36"/>
      <c r="IP47" s="36"/>
      <c r="IQ47" s="36"/>
      <c r="IR47" s="36"/>
      <c r="IS47" s="36"/>
      <c r="IT47" s="36"/>
      <c r="IU47" s="36"/>
      <c r="IV47" s="36"/>
      <c r="IW47" s="36"/>
      <c r="IX47" s="36"/>
      <c r="IY47" s="36"/>
      <c r="IZ47" s="36"/>
      <c r="JA47" s="36"/>
      <c r="JB47" s="36"/>
      <c r="JC47" s="36"/>
      <c r="JD47" s="36"/>
      <c r="JE47" s="36"/>
      <c r="JF47" s="36"/>
      <c r="JG47" s="36"/>
      <c r="JH47" s="36"/>
      <c r="JI47" s="36"/>
      <c r="JJ47" s="36"/>
      <c r="JK47" s="36"/>
      <c r="JL47" s="36"/>
      <c r="JM47" s="36"/>
      <c r="JN47" s="36"/>
      <c r="JO47" s="36"/>
      <c r="JP47" s="36"/>
      <c r="JQ47" s="36"/>
      <c r="JR47" s="36"/>
      <c r="JS47" s="36"/>
      <c r="JT47" s="36"/>
      <c r="JU47" s="36"/>
      <c r="JV47" s="36"/>
      <c r="JW47" s="36"/>
      <c r="JX47" s="36"/>
    </row>
    <row r="48" spans="1:284" x14ac:dyDescent="0.2">
      <c r="A48" s="38" t="s">
        <v>72</v>
      </c>
      <c r="B48" s="40" t="s">
        <v>18</v>
      </c>
      <c r="C48" s="40" t="s">
        <v>69</v>
      </c>
      <c r="D48" s="25">
        <v>81</v>
      </c>
      <c r="E48" s="25">
        <v>50</v>
      </c>
      <c r="F48" s="26">
        <v>739.9</v>
      </c>
      <c r="G48" s="26">
        <v>739.9</v>
      </c>
      <c r="H48" s="26">
        <v>771.2</v>
      </c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7"/>
      <c r="U48" s="27"/>
      <c r="V48" s="27"/>
      <c r="W48" s="27">
        <v>207.1</v>
      </c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9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  <c r="BU48" s="30"/>
      <c r="BV48" s="30"/>
      <c r="BW48" s="30"/>
      <c r="BX48" s="30"/>
      <c r="BY48" s="30"/>
      <c r="BZ48" s="30"/>
      <c r="CA48" s="30"/>
      <c r="CB48" s="30"/>
      <c r="CC48" s="30"/>
      <c r="CD48" s="30"/>
      <c r="CE48" s="30"/>
      <c r="CF48" s="30"/>
      <c r="CG48" s="30"/>
      <c r="CH48" s="30"/>
      <c r="CI48" s="30"/>
      <c r="CJ48" s="30"/>
      <c r="CK48" s="30"/>
      <c r="CL48" s="30"/>
      <c r="CM48" s="30"/>
      <c r="CN48" s="30"/>
      <c r="CO48" s="30"/>
      <c r="CP48" s="30"/>
      <c r="CQ48" s="30"/>
      <c r="CR48" s="30"/>
      <c r="CS48" s="30"/>
      <c r="CT48" s="30"/>
      <c r="CU48" s="30"/>
      <c r="CV48" s="30"/>
      <c r="CW48" s="30"/>
      <c r="CX48" s="41"/>
      <c r="CY48" s="30"/>
      <c r="CZ48" s="41"/>
      <c r="DA48" s="30"/>
      <c r="DB48" s="41"/>
      <c r="DC48" s="30"/>
      <c r="DD48" s="30"/>
      <c r="DE48" s="30"/>
      <c r="DF48" s="30"/>
      <c r="DG48" s="30"/>
      <c r="DH48" s="30"/>
      <c r="DI48" s="30"/>
      <c r="DJ48" s="30"/>
      <c r="DK48" s="30"/>
      <c r="DL48" s="30"/>
      <c r="DM48" s="30"/>
      <c r="DN48" s="30"/>
      <c r="DO48" s="30"/>
      <c r="DP48" s="30"/>
      <c r="DQ48" s="30"/>
      <c r="DR48" s="30"/>
      <c r="DS48" s="30"/>
      <c r="DT48" s="30"/>
      <c r="DU48" s="30"/>
      <c r="DV48" s="30"/>
      <c r="DW48" s="30"/>
      <c r="DX48" s="30"/>
      <c r="DY48" s="30"/>
      <c r="DZ48" s="30"/>
      <c r="EA48" s="30"/>
      <c r="EB48" s="30"/>
      <c r="EC48" s="30"/>
      <c r="ED48" s="30"/>
      <c r="EE48" s="30"/>
      <c r="EF48" s="30"/>
      <c r="EG48" s="30"/>
      <c r="EH48" s="30"/>
      <c r="EI48" s="30"/>
      <c r="EJ48" s="30"/>
      <c r="EK48" s="30"/>
      <c r="EL48" s="30"/>
      <c r="EM48" s="30"/>
      <c r="EN48" s="30"/>
      <c r="EO48" s="30"/>
      <c r="EP48" s="30"/>
      <c r="EQ48" s="30"/>
      <c r="ER48" s="30"/>
      <c r="ES48" s="30"/>
      <c r="ET48" s="30"/>
      <c r="EU48" s="30"/>
      <c r="EV48" s="30"/>
      <c r="EW48" s="30"/>
      <c r="EX48" s="30"/>
      <c r="EY48" s="30"/>
      <c r="EZ48" s="30"/>
      <c r="FA48" s="30"/>
      <c r="FB48" s="30"/>
      <c r="FC48" s="30"/>
      <c r="FD48" s="30"/>
      <c r="FE48" s="30"/>
      <c r="FF48" s="30"/>
      <c r="FG48" s="30"/>
      <c r="FH48" s="30"/>
      <c r="FI48" s="30"/>
      <c r="FJ48" s="30"/>
      <c r="FK48" s="30"/>
      <c r="FL48" s="30"/>
      <c r="FM48" s="30"/>
      <c r="FN48" s="30"/>
      <c r="FO48" s="30"/>
      <c r="FP48" s="30"/>
      <c r="FQ48" s="30"/>
      <c r="FR48" s="30"/>
      <c r="FS48" s="30"/>
      <c r="FT48" s="30"/>
      <c r="FU48" s="30"/>
      <c r="FV48" s="30"/>
      <c r="FW48" s="30"/>
      <c r="FX48" s="30"/>
      <c r="FY48" s="30"/>
      <c r="FZ48" s="30"/>
      <c r="GA48" s="30"/>
      <c r="GB48" s="30"/>
      <c r="GC48" s="30"/>
      <c r="GD48" s="30"/>
      <c r="GE48" s="30"/>
      <c r="GF48" s="30"/>
      <c r="GG48" s="30"/>
      <c r="GH48" s="30"/>
      <c r="GI48" s="47"/>
      <c r="GJ48" s="47"/>
      <c r="GK48" s="47"/>
      <c r="GL48" s="47"/>
      <c r="GM48" s="47"/>
      <c r="GN48" s="47"/>
      <c r="GO48" s="47"/>
      <c r="GP48" s="47"/>
      <c r="GQ48" s="69"/>
      <c r="GR48" s="69"/>
      <c r="GS48" s="69"/>
      <c r="GT48" s="69"/>
      <c r="GU48" s="69"/>
      <c r="GV48" s="69"/>
      <c r="GW48" s="69"/>
      <c r="GX48" s="33"/>
      <c r="GY48" s="69"/>
      <c r="GZ48" s="70"/>
      <c r="HA48" s="47"/>
      <c r="HB48" s="47"/>
      <c r="HC48" s="47"/>
      <c r="HD48" s="47"/>
      <c r="HE48" s="47"/>
      <c r="HF48" s="47"/>
      <c r="HG48" s="47"/>
      <c r="HH48" s="47"/>
      <c r="HI48" s="71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  <c r="HU48" s="36"/>
      <c r="HV48" s="36"/>
      <c r="HW48" s="36"/>
      <c r="HX48" s="36"/>
      <c r="HY48" s="56"/>
      <c r="HZ48" s="56"/>
      <c r="IA48" s="56"/>
      <c r="IB48" s="56"/>
      <c r="IC48" s="56"/>
      <c r="ID48" s="56"/>
      <c r="IE48" s="36"/>
      <c r="IF48" s="36"/>
      <c r="IG48" s="36"/>
      <c r="IH48" s="36"/>
      <c r="II48" s="36"/>
      <c r="IJ48" s="36"/>
      <c r="IK48" s="36"/>
      <c r="IL48" s="36"/>
      <c r="IM48" s="36"/>
      <c r="IN48" s="37"/>
      <c r="IO48" s="36"/>
      <c r="IP48" s="36"/>
      <c r="IQ48" s="36"/>
      <c r="IR48" s="36"/>
      <c r="IS48" s="36"/>
      <c r="IT48" s="36"/>
      <c r="IU48" s="36"/>
      <c r="IV48" s="36"/>
      <c r="IW48" s="36"/>
      <c r="IX48" s="36"/>
      <c r="IY48" s="36"/>
      <c r="IZ48" s="36"/>
      <c r="JA48" s="36"/>
      <c r="JB48" s="36"/>
      <c r="JC48" s="36"/>
      <c r="JD48" s="36"/>
      <c r="JE48" s="36"/>
      <c r="JF48" s="36"/>
      <c r="JG48" s="36"/>
      <c r="JH48" s="36"/>
      <c r="JI48" s="36"/>
      <c r="JJ48" s="36"/>
      <c r="JK48" s="36"/>
      <c r="JL48" s="36"/>
      <c r="JM48" s="36"/>
      <c r="JN48" s="36"/>
      <c r="JO48" s="36"/>
      <c r="JP48" s="36"/>
      <c r="JQ48" s="36"/>
      <c r="JR48" s="36"/>
      <c r="JS48" s="36"/>
      <c r="JT48" s="36"/>
      <c r="JU48" s="36"/>
      <c r="JV48" s="36"/>
      <c r="JW48" s="36"/>
      <c r="JX48" s="36"/>
    </row>
    <row r="49" spans="1:284" x14ac:dyDescent="0.2">
      <c r="A49" s="38" t="s">
        <v>73</v>
      </c>
      <c r="B49" s="39" t="s">
        <v>27</v>
      </c>
      <c r="C49" s="40" t="s">
        <v>69</v>
      </c>
      <c r="D49" s="25">
        <v>81</v>
      </c>
      <c r="E49" s="25">
        <v>51</v>
      </c>
      <c r="F49" s="26">
        <v>825.4</v>
      </c>
      <c r="G49" s="26">
        <v>825.4</v>
      </c>
      <c r="H49" s="26">
        <v>921.5</v>
      </c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7"/>
      <c r="U49" s="27"/>
      <c r="V49" s="27"/>
      <c r="W49" s="27">
        <v>747.5</v>
      </c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9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  <c r="BU49" s="30"/>
      <c r="BV49" s="30"/>
      <c r="BW49" s="30"/>
      <c r="BX49" s="30"/>
      <c r="BY49" s="30"/>
      <c r="BZ49" s="30"/>
      <c r="CA49" s="30"/>
      <c r="CB49" s="30"/>
      <c r="CC49" s="30"/>
      <c r="CD49" s="30"/>
      <c r="CE49" s="30"/>
      <c r="CF49" s="30"/>
      <c r="CG49" s="30"/>
      <c r="CH49" s="30"/>
      <c r="CI49" s="30"/>
      <c r="CJ49" s="30"/>
      <c r="CK49" s="30"/>
      <c r="CL49" s="30"/>
      <c r="CM49" s="30"/>
      <c r="CN49" s="30"/>
      <c r="CO49" s="30"/>
      <c r="CP49" s="30"/>
      <c r="CQ49" s="30"/>
      <c r="CR49" s="30"/>
      <c r="CS49" s="30"/>
      <c r="CT49" s="30"/>
      <c r="CU49" s="30"/>
      <c r="CV49" s="30"/>
      <c r="CW49" s="30"/>
      <c r="CX49" s="41"/>
      <c r="CY49" s="30"/>
      <c r="CZ49" s="41"/>
      <c r="DA49" s="30"/>
      <c r="DB49" s="41"/>
      <c r="DC49" s="30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4"/>
      <c r="GR49" s="34"/>
      <c r="GS49" s="34"/>
      <c r="GT49" s="34"/>
      <c r="GU49" s="34"/>
      <c r="GV49" s="34"/>
      <c r="GW49" s="34"/>
      <c r="GX49" s="33"/>
      <c r="GY49" s="34"/>
      <c r="GZ49" s="35"/>
      <c r="HA49" s="33"/>
      <c r="HB49" s="33"/>
      <c r="HC49" s="33"/>
      <c r="HD49" s="33"/>
      <c r="HE49" s="33"/>
      <c r="HF49" s="33"/>
      <c r="HG49" s="33"/>
      <c r="HH49" s="33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  <c r="HU49" s="36"/>
      <c r="HV49" s="36"/>
      <c r="HW49" s="36"/>
      <c r="HX49" s="36"/>
      <c r="HY49" s="36"/>
      <c r="HZ49" s="36"/>
      <c r="IA49" s="36"/>
      <c r="IB49" s="36"/>
      <c r="IC49" s="63"/>
      <c r="ID49" s="36"/>
      <c r="IE49" s="36"/>
      <c r="IF49" s="36"/>
      <c r="IG49" s="36"/>
      <c r="IH49" s="36"/>
      <c r="II49" s="36"/>
      <c r="IJ49" s="36"/>
      <c r="IK49" s="36"/>
      <c r="IL49" s="36"/>
      <c r="IM49" s="36"/>
      <c r="IN49" s="37"/>
      <c r="IO49" s="36"/>
      <c r="IP49" s="36"/>
      <c r="IQ49" s="36"/>
      <c r="IR49" s="36"/>
      <c r="IS49" s="36"/>
      <c r="IT49" s="36"/>
      <c r="IU49" s="36"/>
      <c r="IV49" s="36"/>
      <c r="IW49" s="36"/>
      <c r="IX49" s="36"/>
      <c r="IY49" s="36"/>
      <c r="IZ49" s="36"/>
      <c r="JA49" s="36"/>
      <c r="JB49" s="36"/>
      <c r="JC49" s="36"/>
      <c r="JD49" s="36"/>
      <c r="JE49" s="36"/>
      <c r="JF49" s="36"/>
      <c r="JG49" s="36"/>
      <c r="JH49" s="36"/>
      <c r="JI49" s="36"/>
      <c r="JJ49" s="36"/>
      <c r="JK49" s="36"/>
      <c r="JL49" s="36"/>
      <c r="JM49" s="36"/>
      <c r="JN49" s="36"/>
      <c r="JO49" s="36"/>
      <c r="JP49" s="36"/>
      <c r="JQ49" s="36"/>
      <c r="JR49" s="36"/>
      <c r="JS49" s="36"/>
      <c r="JT49" s="36"/>
      <c r="JU49" s="36"/>
      <c r="JV49" s="36"/>
      <c r="JW49" s="36"/>
      <c r="JX49" s="36"/>
    </row>
    <row r="50" spans="1:284" x14ac:dyDescent="0.2">
      <c r="A50" s="38" t="s">
        <v>74</v>
      </c>
      <c r="B50" s="39" t="s">
        <v>27</v>
      </c>
      <c r="C50" s="40" t="s">
        <v>69</v>
      </c>
      <c r="D50" s="25">
        <v>81</v>
      </c>
      <c r="E50" s="25">
        <v>57</v>
      </c>
      <c r="F50" s="26">
        <v>570.79999999999995</v>
      </c>
      <c r="G50" s="26">
        <v>570.79999999999995</v>
      </c>
      <c r="H50" s="26">
        <v>602.20000000000005</v>
      </c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7"/>
      <c r="U50" s="27"/>
      <c r="V50" s="27"/>
      <c r="W50" s="27">
        <v>568.20000000000005</v>
      </c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9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41"/>
      <c r="CY50" s="30"/>
      <c r="CZ50" s="41"/>
      <c r="DA50" s="30"/>
      <c r="DB50" s="41"/>
      <c r="DC50" s="30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42"/>
      <c r="GJ50" s="42"/>
      <c r="GK50" s="42"/>
      <c r="GL50" s="42"/>
      <c r="GM50" s="42"/>
      <c r="GN50" s="42"/>
      <c r="GO50" s="42"/>
      <c r="GP50" s="42"/>
      <c r="GQ50" s="43"/>
      <c r="GR50" s="43"/>
      <c r="GS50" s="43"/>
      <c r="GT50" s="43"/>
      <c r="GU50" s="43"/>
      <c r="GV50" s="43"/>
      <c r="GW50" s="43"/>
      <c r="GX50" s="33"/>
      <c r="GY50" s="43"/>
      <c r="GZ50" s="44"/>
      <c r="HA50" s="42"/>
      <c r="HB50" s="42"/>
      <c r="HC50" s="42"/>
      <c r="HD50" s="42"/>
      <c r="HE50" s="42"/>
      <c r="HF50" s="42"/>
      <c r="HG50" s="42"/>
      <c r="HH50" s="42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  <c r="HU50" s="36"/>
      <c r="HV50" s="36"/>
      <c r="HW50" s="36"/>
      <c r="HX50" s="36"/>
      <c r="HY50" s="36"/>
      <c r="HZ50" s="36"/>
      <c r="IA50" s="36"/>
      <c r="IB50" s="36"/>
      <c r="IC50" s="63"/>
      <c r="ID50" s="36"/>
      <c r="IE50" s="36"/>
      <c r="IF50" s="36"/>
      <c r="IG50" s="36"/>
      <c r="IH50" s="36"/>
      <c r="II50" s="36"/>
      <c r="IJ50" s="36"/>
      <c r="IK50" s="36"/>
      <c r="IL50" s="36"/>
      <c r="IM50" s="36"/>
      <c r="IN50" s="37"/>
      <c r="IO50" s="36"/>
      <c r="IP50" s="36"/>
      <c r="IQ50" s="36"/>
      <c r="IR50" s="36"/>
      <c r="IS50" s="36"/>
      <c r="IT50" s="36"/>
      <c r="IU50" s="36"/>
      <c r="IV50" s="36"/>
      <c r="IW50" s="36"/>
      <c r="IX50" s="36"/>
      <c r="IY50" s="36"/>
      <c r="IZ50" s="36"/>
      <c r="JA50" s="36"/>
      <c r="JB50" s="36"/>
      <c r="JC50" s="36"/>
      <c r="JD50" s="36"/>
      <c r="JE50" s="36"/>
      <c r="JF50" s="36"/>
      <c r="JG50" s="36"/>
      <c r="JH50" s="36"/>
      <c r="JI50" s="36"/>
      <c r="JJ50" s="36"/>
      <c r="JK50" s="36"/>
      <c r="JL50" s="36"/>
      <c r="JM50" s="36"/>
      <c r="JN50" s="36"/>
      <c r="JO50" s="36"/>
      <c r="JP50" s="36"/>
      <c r="JQ50" s="36"/>
      <c r="JR50" s="36"/>
      <c r="JS50" s="36"/>
      <c r="JT50" s="36"/>
      <c r="JU50" s="36"/>
      <c r="JV50" s="36"/>
      <c r="JW50" s="36"/>
      <c r="JX50" s="36"/>
    </row>
    <row r="51" spans="1:284" x14ac:dyDescent="0.2">
      <c r="A51" s="38" t="s">
        <v>75</v>
      </c>
      <c r="B51" s="39" t="s">
        <v>27</v>
      </c>
      <c r="C51" s="40" t="s">
        <v>69</v>
      </c>
      <c r="D51" s="25">
        <v>81</v>
      </c>
      <c r="E51" s="25" t="s">
        <v>76</v>
      </c>
      <c r="F51" s="26">
        <v>1120.5999999999999</v>
      </c>
      <c r="G51" s="26">
        <v>1120.5999999999999</v>
      </c>
      <c r="H51" s="26">
        <v>1016.7</v>
      </c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7"/>
      <c r="U51" s="27"/>
      <c r="V51" s="27"/>
      <c r="W51" s="27">
        <v>520.9</v>
      </c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9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8"/>
      <c r="CX51" s="32"/>
      <c r="CY51" s="48"/>
      <c r="CZ51" s="32"/>
      <c r="DA51" s="47"/>
      <c r="DB51" s="32"/>
      <c r="DC51" s="47"/>
      <c r="DD51" s="32"/>
      <c r="DE51" s="32"/>
      <c r="DF51" s="32"/>
      <c r="DG51" s="32"/>
      <c r="DH51" s="32"/>
      <c r="DI51" s="32"/>
      <c r="DJ51" s="32"/>
      <c r="DK51" s="32"/>
      <c r="DL51" s="32"/>
      <c r="DM51" s="32"/>
      <c r="DN51" s="32"/>
      <c r="DO51" s="32"/>
      <c r="DP51" s="32"/>
      <c r="DQ51" s="32"/>
      <c r="DR51" s="32"/>
      <c r="DS51" s="32"/>
      <c r="DT51" s="32"/>
      <c r="DU51" s="32"/>
      <c r="DV51" s="32"/>
      <c r="DW51" s="32"/>
      <c r="DX51" s="32"/>
      <c r="DY51" s="32"/>
      <c r="DZ51" s="32"/>
      <c r="EA51" s="32"/>
      <c r="EB51" s="32"/>
      <c r="EC51" s="32"/>
      <c r="ED51" s="32"/>
      <c r="EE51" s="32"/>
      <c r="EF51" s="32"/>
      <c r="EG51" s="32"/>
      <c r="EH51" s="32"/>
      <c r="EI51" s="32"/>
      <c r="EJ51" s="32"/>
      <c r="EK51" s="32"/>
      <c r="EL51" s="32"/>
      <c r="EM51" s="32"/>
      <c r="EN51" s="32"/>
      <c r="EO51" s="32"/>
      <c r="EP51" s="32"/>
      <c r="EQ51" s="32"/>
      <c r="ER51" s="32"/>
      <c r="ES51" s="32"/>
      <c r="ET51" s="32"/>
      <c r="EU51" s="32"/>
      <c r="EV51" s="32"/>
      <c r="EW51" s="32"/>
      <c r="EX51" s="32"/>
      <c r="EY51" s="32"/>
      <c r="EZ51" s="32"/>
      <c r="FA51" s="32"/>
      <c r="FB51" s="32"/>
      <c r="FC51" s="32"/>
      <c r="FD51" s="32"/>
      <c r="FE51" s="32"/>
      <c r="FF51" s="32"/>
      <c r="FG51" s="32"/>
      <c r="FH51" s="32"/>
      <c r="FI51" s="32"/>
      <c r="FJ51" s="32"/>
      <c r="FK51" s="32"/>
      <c r="FL51" s="32"/>
      <c r="FM51" s="32"/>
      <c r="FN51" s="32"/>
      <c r="FO51" s="32"/>
      <c r="FP51" s="32"/>
      <c r="FQ51" s="32"/>
      <c r="FR51" s="32"/>
      <c r="FS51" s="32"/>
      <c r="FT51" s="32"/>
      <c r="FU51" s="32"/>
      <c r="FV51" s="32"/>
      <c r="FW51" s="32"/>
      <c r="FX51" s="32"/>
      <c r="FY51" s="32"/>
      <c r="FZ51" s="32"/>
      <c r="GA51" s="32"/>
      <c r="GB51" s="32"/>
      <c r="GC51" s="32"/>
      <c r="GD51" s="32"/>
      <c r="GE51" s="32"/>
      <c r="GF51" s="32"/>
      <c r="GG51" s="32"/>
      <c r="GH51" s="32"/>
      <c r="GI51" s="66"/>
      <c r="GJ51" s="66"/>
      <c r="GK51" s="66"/>
      <c r="GL51" s="66"/>
      <c r="GM51" s="66"/>
      <c r="GN51" s="66"/>
      <c r="GO51" s="66"/>
      <c r="GP51" s="66"/>
      <c r="GQ51" s="67"/>
      <c r="GR51" s="67"/>
      <c r="GS51" s="67"/>
      <c r="GT51" s="67"/>
      <c r="GU51" s="67"/>
      <c r="GV51" s="67"/>
      <c r="GW51" s="67"/>
      <c r="GX51" s="33"/>
      <c r="GY51" s="67"/>
      <c r="GZ51" s="68"/>
      <c r="HA51" s="66"/>
      <c r="HB51" s="66"/>
      <c r="HC51" s="66"/>
      <c r="HD51" s="66"/>
      <c r="HE51" s="66"/>
      <c r="HF51" s="66"/>
      <c r="HG51" s="66"/>
      <c r="HH51" s="6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  <c r="HU51" s="36"/>
      <c r="HV51" s="36"/>
      <c r="HW51" s="36"/>
      <c r="HX51" s="36"/>
      <c r="HY51" s="36"/>
      <c r="HZ51" s="36"/>
      <c r="IA51" s="36"/>
      <c r="IB51" s="36"/>
      <c r="IC51" s="63"/>
      <c r="ID51" s="36"/>
      <c r="IE51" s="36"/>
      <c r="IF51" s="36"/>
      <c r="IG51" s="36"/>
      <c r="IH51" s="36"/>
      <c r="II51" s="36"/>
      <c r="IJ51" s="36"/>
      <c r="IK51" s="36"/>
      <c r="IL51" s="36"/>
      <c r="IM51" s="36"/>
      <c r="IN51" s="37"/>
      <c r="IO51" s="36"/>
      <c r="IP51" s="36"/>
      <c r="IQ51" s="36"/>
      <c r="IR51" s="36"/>
      <c r="IS51" s="36"/>
      <c r="IT51" s="36"/>
      <c r="IU51" s="36"/>
      <c r="IV51" s="36"/>
      <c r="IW51" s="36"/>
      <c r="IX51" s="36"/>
      <c r="IY51" s="36"/>
      <c r="IZ51" s="36"/>
      <c r="JA51" s="36"/>
      <c r="JB51" s="36"/>
      <c r="JC51" s="36"/>
      <c r="JD51" s="36"/>
      <c r="JE51" s="36"/>
      <c r="JF51" s="36"/>
      <c r="JG51" s="36"/>
      <c r="JH51" s="36"/>
      <c r="JI51" s="36"/>
      <c r="JJ51" s="36"/>
      <c r="JK51" s="36"/>
      <c r="JL51" s="36"/>
      <c r="JM51" s="36"/>
      <c r="JN51" s="36"/>
      <c r="JO51" s="36"/>
      <c r="JP51" s="36"/>
      <c r="JQ51" s="36"/>
      <c r="JR51" s="36"/>
      <c r="JS51" s="36"/>
      <c r="JT51" s="36"/>
      <c r="JU51" s="36"/>
      <c r="JV51" s="36"/>
      <c r="JW51" s="36"/>
      <c r="JX51" s="36"/>
    </row>
    <row r="52" spans="1:284" x14ac:dyDescent="0.2">
      <c r="A52" s="38" t="s">
        <v>77</v>
      </c>
      <c r="B52" s="40" t="s">
        <v>27</v>
      </c>
      <c r="C52" s="40" t="s">
        <v>69</v>
      </c>
      <c r="D52" s="25">
        <v>81</v>
      </c>
      <c r="E52" s="25" t="s">
        <v>76</v>
      </c>
      <c r="F52" s="26">
        <v>769.4</v>
      </c>
      <c r="G52" s="26">
        <v>769.4</v>
      </c>
      <c r="H52" s="26">
        <v>879.1</v>
      </c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7"/>
      <c r="U52" s="27"/>
      <c r="V52" s="27"/>
      <c r="W52" s="27">
        <v>1078.4000000000001</v>
      </c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9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41"/>
      <c r="CY52" s="30"/>
      <c r="CZ52" s="41"/>
      <c r="DA52" s="30"/>
      <c r="DB52" s="41"/>
      <c r="DC52" s="30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2"/>
      <c r="GJ52" s="32"/>
      <c r="GK52" s="32"/>
      <c r="GL52" s="32"/>
      <c r="GM52" s="32"/>
      <c r="GN52" s="32"/>
      <c r="GO52" s="32"/>
      <c r="GP52" s="32"/>
      <c r="GQ52" s="52"/>
      <c r="GR52" s="52"/>
      <c r="GS52" s="52"/>
      <c r="GT52" s="52"/>
      <c r="GU52" s="52"/>
      <c r="GV52" s="52"/>
      <c r="GW52" s="52"/>
      <c r="GX52" s="33"/>
      <c r="GY52" s="52"/>
      <c r="GZ52" s="53"/>
      <c r="HA52" s="32"/>
      <c r="HB52" s="32"/>
      <c r="HC52" s="32"/>
      <c r="HD52" s="32"/>
      <c r="HE52" s="32"/>
      <c r="HF52" s="32"/>
      <c r="HG52" s="32"/>
      <c r="HH52" s="32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  <c r="HU52" s="36"/>
      <c r="HV52" s="36"/>
      <c r="HW52" s="36"/>
      <c r="HX52" s="36"/>
      <c r="HY52" s="36"/>
      <c r="HZ52" s="36"/>
      <c r="IA52" s="36"/>
      <c r="IB52" s="36"/>
      <c r="IC52" s="63"/>
      <c r="ID52" s="36"/>
      <c r="IE52" s="36"/>
      <c r="IF52" s="36"/>
      <c r="IG52" s="36"/>
      <c r="IH52" s="36"/>
      <c r="II52" s="36"/>
      <c r="IJ52" s="36"/>
      <c r="IK52" s="36"/>
      <c r="IL52" s="36"/>
      <c r="IM52" s="36"/>
      <c r="IN52" s="37"/>
      <c r="IO52" s="36"/>
      <c r="IP52" s="36"/>
      <c r="IQ52" s="36"/>
      <c r="IR52" s="36"/>
      <c r="IS52" s="36"/>
      <c r="IT52" s="36"/>
      <c r="IU52" s="36"/>
      <c r="IV52" s="36"/>
      <c r="IW52" s="36"/>
      <c r="IX52" s="36"/>
      <c r="IY52" s="36"/>
      <c r="IZ52" s="36"/>
      <c r="JA52" s="36"/>
      <c r="JB52" s="36"/>
      <c r="JC52" s="36"/>
      <c r="JD52" s="36"/>
      <c r="JE52" s="36"/>
      <c r="JF52" s="36"/>
      <c r="JG52" s="36"/>
      <c r="JH52" s="36"/>
      <c r="JI52" s="36"/>
      <c r="JJ52" s="36"/>
      <c r="JK52" s="36"/>
      <c r="JL52" s="36"/>
      <c r="JM52" s="36"/>
      <c r="JN52" s="36"/>
      <c r="JO52" s="36"/>
      <c r="JP52" s="36"/>
      <c r="JQ52" s="36"/>
      <c r="JR52" s="36"/>
      <c r="JS52" s="36"/>
      <c r="JT52" s="36"/>
      <c r="JU52" s="36"/>
      <c r="JV52" s="36"/>
      <c r="JW52" s="36"/>
      <c r="JX52" s="36"/>
    </row>
    <row r="53" spans="1:284" x14ac:dyDescent="0.2">
      <c r="A53" s="38" t="s">
        <v>78</v>
      </c>
      <c r="B53" s="39" t="s">
        <v>18</v>
      </c>
      <c r="C53" s="24" t="s">
        <v>79</v>
      </c>
      <c r="D53" s="25">
        <v>82</v>
      </c>
      <c r="E53" s="25">
        <v>56</v>
      </c>
      <c r="F53" s="26">
        <v>408.3</v>
      </c>
      <c r="G53" s="26">
        <v>408.3</v>
      </c>
      <c r="H53" s="26">
        <v>478.2</v>
      </c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7"/>
      <c r="U53" s="27"/>
      <c r="V53" s="27"/>
      <c r="W53" s="27">
        <v>218</v>
      </c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9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41"/>
      <c r="CY53" s="30"/>
      <c r="CZ53" s="41"/>
      <c r="DA53" s="30"/>
      <c r="DB53" s="41"/>
      <c r="DC53" s="30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4"/>
      <c r="GR53" s="34"/>
      <c r="GS53" s="34"/>
      <c r="GT53" s="34"/>
      <c r="GU53" s="34"/>
      <c r="GV53" s="34"/>
      <c r="GW53" s="34"/>
      <c r="GX53" s="33"/>
      <c r="GY53" s="34"/>
      <c r="GZ53" s="35"/>
      <c r="HA53" s="33"/>
      <c r="HB53" s="33"/>
      <c r="HC53" s="33"/>
      <c r="HD53" s="33"/>
      <c r="HE53" s="33"/>
      <c r="HF53" s="33"/>
      <c r="HG53" s="33"/>
      <c r="HH53" s="33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  <c r="HZ53" s="36"/>
      <c r="IA53" s="36"/>
      <c r="IB53" s="36"/>
      <c r="IC53" s="36"/>
      <c r="ID53" s="36"/>
      <c r="IE53" s="36"/>
      <c r="IF53" s="36"/>
      <c r="IG53" s="36"/>
      <c r="IH53" s="36"/>
      <c r="II53" s="36"/>
      <c r="IJ53" s="36"/>
      <c r="IK53" s="36"/>
      <c r="IL53" s="36"/>
      <c r="IM53" s="36"/>
      <c r="IN53" s="37"/>
      <c r="IO53" s="36"/>
      <c r="IP53" s="36"/>
      <c r="IQ53" s="36"/>
      <c r="IR53" s="36"/>
      <c r="IS53" s="36"/>
      <c r="IT53" s="36"/>
      <c r="IU53" s="36"/>
      <c r="IV53" s="36"/>
      <c r="IW53" s="36"/>
      <c r="IX53" s="36"/>
      <c r="IY53" s="36"/>
      <c r="IZ53" s="36"/>
      <c r="JA53" s="36"/>
      <c r="JB53" s="36"/>
      <c r="JC53" s="36"/>
      <c r="JD53" s="36"/>
      <c r="JE53" s="36"/>
      <c r="JF53" s="36"/>
      <c r="JG53" s="36"/>
      <c r="JH53" s="36"/>
      <c r="JI53" s="36"/>
      <c r="JJ53" s="36"/>
      <c r="JK53" s="36"/>
      <c r="JL53" s="36"/>
      <c r="JM53" s="36"/>
      <c r="JN53" s="36"/>
      <c r="JO53" s="36"/>
      <c r="JP53" s="36"/>
      <c r="JQ53" s="36"/>
      <c r="JR53" s="36"/>
      <c r="JS53" s="36"/>
      <c r="JT53" s="36"/>
      <c r="JU53" s="36"/>
      <c r="JV53" s="36"/>
      <c r="JW53" s="36"/>
      <c r="JX53" s="36"/>
    </row>
    <row r="54" spans="1:284" x14ac:dyDescent="0.2">
      <c r="A54" s="38" t="s">
        <v>80</v>
      </c>
      <c r="B54" s="39" t="s">
        <v>11</v>
      </c>
      <c r="C54" s="24" t="s">
        <v>79</v>
      </c>
      <c r="D54" s="25">
        <v>82</v>
      </c>
      <c r="E54" s="25">
        <v>56</v>
      </c>
      <c r="F54" s="26">
        <v>253.4</v>
      </c>
      <c r="G54" s="26">
        <v>253.4</v>
      </c>
      <c r="H54" s="26">
        <v>257.89999999999998</v>
      </c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7"/>
      <c r="U54" s="27"/>
      <c r="V54" s="27"/>
      <c r="W54" s="27">
        <v>386.3</v>
      </c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9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41"/>
      <c r="CY54" s="30"/>
      <c r="CZ54" s="41"/>
      <c r="DA54" s="30"/>
      <c r="DB54" s="41"/>
      <c r="DC54" s="30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  <c r="FQ54" s="33"/>
      <c r="FR54" s="33"/>
      <c r="FS54" s="33"/>
      <c r="FT54" s="33"/>
      <c r="FU54" s="33"/>
      <c r="FV54" s="33"/>
      <c r="FW54" s="33"/>
      <c r="FX54" s="33"/>
      <c r="FY54" s="33"/>
      <c r="FZ54" s="33"/>
      <c r="GA54" s="33"/>
      <c r="GB54" s="33"/>
      <c r="GC54" s="33"/>
      <c r="GD54" s="33"/>
      <c r="GE54" s="33"/>
      <c r="GF54" s="33"/>
      <c r="GG54" s="33"/>
      <c r="GH54" s="33"/>
      <c r="GI54" s="42"/>
      <c r="GJ54" s="42"/>
      <c r="GK54" s="42"/>
      <c r="GL54" s="42"/>
      <c r="GM54" s="42"/>
      <c r="GN54" s="42"/>
      <c r="GO54" s="42"/>
      <c r="GP54" s="42"/>
      <c r="GQ54" s="43"/>
      <c r="GR54" s="43"/>
      <c r="GS54" s="43"/>
      <c r="GT54" s="43"/>
      <c r="GU54" s="43"/>
      <c r="GV54" s="43"/>
      <c r="GW54" s="43"/>
      <c r="GX54" s="33"/>
      <c r="GY54" s="43"/>
      <c r="GZ54" s="44"/>
      <c r="HA54" s="42"/>
      <c r="HB54" s="42"/>
      <c r="HC54" s="42"/>
      <c r="HD54" s="42"/>
      <c r="HE54" s="42"/>
      <c r="HF54" s="42"/>
      <c r="HG54" s="42"/>
      <c r="HH54" s="42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  <c r="HU54" s="36"/>
      <c r="HV54" s="36"/>
      <c r="HW54" s="36"/>
      <c r="HX54" s="36"/>
      <c r="HY54" s="36"/>
      <c r="HZ54" s="36"/>
      <c r="IA54" s="36"/>
      <c r="IB54" s="36"/>
      <c r="IC54" s="36"/>
      <c r="ID54" s="36"/>
      <c r="IE54" s="36"/>
      <c r="IF54" s="36"/>
      <c r="IG54" s="36"/>
      <c r="IH54" s="36"/>
      <c r="II54" s="36"/>
      <c r="IJ54" s="36"/>
      <c r="IK54" s="36"/>
      <c r="IL54" s="36"/>
      <c r="IM54" s="36"/>
      <c r="IN54" s="37"/>
      <c r="IO54" s="36"/>
      <c r="IP54" s="36"/>
      <c r="IQ54" s="36"/>
      <c r="IR54" s="36"/>
      <c r="IS54" s="36"/>
      <c r="IT54" s="36"/>
      <c r="IU54" s="36"/>
      <c r="IV54" s="36"/>
      <c r="IW54" s="36"/>
      <c r="IX54" s="36"/>
      <c r="IY54" s="36"/>
      <c r="IZ54" s="36"/>
      <c r="JA54" s="36"/>
      <c r="JB54" s="36"/>
      <c r="JC54" s="36"/>
      <c r="JD54" s="36"/>
      <c r="JE54" s="36"/>
      <c r="JF54" s="36"/>
      <c r="JG54" s="36"/>
      <c r="JH54" s="36"/>
      <c r="JI54" s="36"/>
      <c r="JJ54" s="36"/>
      <c r="JK54" s="36"/>
      <c r="JL54" s="36"/>
      <c r="JM54" s="36"/>
      <c r="JN54" s="36"/>
      <c r="JO54" s="36"/>
      <c r="JP54" s="36"/>
      <c r="JQ54" s="36"/>
      <c r="JR54" s="36"/>
      <c r="JS54" s="36"/>
      <c r="JT54" s="36"/>
      <c r="JU54" s="36"/>
      <c r="JV54" s="36"/>
      <c r="JW54" s="36"/>
      <c r="JX54" s="36"/>
    </row>
    <row r="55" spans="1:284" x14ac:dyDescent="0.2">
      <c r="A55" s="72" t="s">
        <v>81</v>
      </c>
      <c r="B55" s="46" t="s">
        <v>27</v>
      </c>
      <c r="C55" s="24" t="s">
        <v>79</v>
      </c>
      <c r="D55" s="25">
        <v>82</v>
      </c>
      <c r="E55" s="25">
        <v>58</v>
      </c>
      <c r="F55" s="26">
        <v>682.7</v>
      </c>
      <c r="G55" s="26">
        <v>682.7</v>
      </c>
      <c r="H55" s="26">
        <v>810.5</v>
      </c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7"/>
      <c r="U55" s="27"/>
      <c r="V55" s="27"/>
      <c r="W55" s="27">
        <v>623.1</v>
      </c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9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8"/>
      <c r="CX55" s="32"/>
      <c r="CY55" s="48"/>
      <c r="CZ55" s="32"/>
      <c r="DA55" s="47"/>
      <c r="DB55" s="32"/>
      <c r="DC55" s="47"/>
      <c r="DD55" s="32"/>
      <c r="DE55" s="32"/>
      <c r="DF55" s="32"/>
      <c r="DG55" s="32"/>
      <c r="DH55" s="32"/>
      <c r="DI55" s="32"/>
      <c r="DJ55" s="32"/>
      <c r="DK55" s="32"/>
      <c r="DL55" s="32"/>
      <c r="DM55" s="32"/>
      <c r="DN55" s="32"/>
      <c r="DO55" s="32"/>
      <c r="DP55" s="32"/>
      <c r="DQ55" s="32"/>
      <c r="DR55" s="32"/>
      <c r="DS55" s="32"/>
      <c r="DT55" s="32"/>
      <c r="DU55" s="32"/>
      <c r="DV55" s="32"/>
      <c r="DW55" s="32"/>
      <c r="DX55" s="32"/>
      <c r="DY55" s="32"/>
      <c r="DZ55" s="32"/>
      <c r="EA55" s="32"/>
      <c r="EB55" s="32"/>
      <c r="EC55" s="32"/>
      <c r="ED55" s="32"/>
      <c r="EE55" s="32"/>
      <c r="EF55" s="32"/>
      <c r="EG55" s="32"/>
      <c r="EH55" s="32"/>
      <c r="EI55" s="32"/>
      <c r="EJ55" s="32"/>
      <c r="EK55" s="32"/>
      <c r="EL55" s="32"/>
      <c r="EM55" s="32"/>
      <c r="EN55" s="32"/>
      <c r="EO55" s="32"/>
      <c r="EP55" s="32"/>
      <c r="EQ55" s="32"/>
      <c r="ER55" s="32"/>
      <c r="ES55" s="32"/>
      <c r="ET55" s="32"/>
      <c r="EU55" s="32"/>
      <c r="EV55" s="32"/>
      <c r="EW55" s="32"/>
      <c r="EX55" s="32"/>
      <c r="EY55" s="32"/>
      <c r="EZ55" s="32"/>
      <c r="FA55" s="32"/>
      <c r="FB55" s="32"/>
      <c r="FC55" s="32"/>
      <c r="FD55" s="32"/>
      <c r="FE55" s="32"/>
      <c r="FF55" s="32"/>
      <c r="FG55" s="32"/>
      <c r="FH55" s="32"/>
      <c r="FI55" s="32"/>
      <c r="FJ55" s="32"/>
      <c r="FK55" s="32"/>
      <c r="FL55" s="32"/>
      <c r="FM55" s="32"/>
      <c r="FN55" s="32"/>
      <c r="FO55" s="32"/>
      <c r="FP55" s="32"/>
      <c r="FQ55" s="32"/>
      <c r="FR55" s="32"/>
      <c r="FS55" s="32"/>
      <c r="FT55" s="32"/>
      <c r="FU55" s="32"/>
      <c r="FV55" s="32"/>
      <c r="FW55" s="32"/>
      <c r="FX55" s="32"/>
      <c r="FY55" s="32"/>
      <c r="FZ55" s="32"/>
      <c r="GA55" s="32"/>
      <c r="GB55" s="32"/>
      <c r="GC55" s="32"/>
      <c r="GD55" s="32"/>
      <c r="GE55" s="32"/>
      <c r="GF55" s="32"/>
      <c r="GG55" s="32"/>
      <c r="GH55" s="32"/>
      <c r="GI55" s="66"/>
      <c r="GJ55" s="66"/>
      <c r="GK55" s="66"/>
      <c r="GL55" s="66"/>
      <c r="GM55" s="66"/>
      <c r="GN55" s="66"/>
      <c r="GO55" s="66"/>
      <c r="GP55" s="66"/>
      <c r="GQ55" s="67"/>
      <c r="GR55" s="67"/>
      <c r="GS55" s="67"/>
      <c r="GT55" s="67"/>
      <c r="GU55" s="67"/>
      <c r="GV55" s="67"/>
      <c r="GW55" s="67"/>
      <c r="GX55" s="33"/>
      <c r="GY55" s="67"/>
      <c r="GZ55" s="68"/>
      <c r="HA55" s="66"/>
      <c r="HB55" s="66"/>
      <c r="HC55" s="66"/>
      <c r="HD55" s="66"/>
      <c r="HE55" s="66"/>
      <c r="HF55" s="66"/>
      <c r="HG55" s="66"/>
      <c r="HH55" s="6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  <c r="HU55" s="36"/>
      <c r="HV55" s="36"/>
      <c r="HW55" s="36"/>
      <c r="HX55" s="36"/>
      <c r="HY55" s="36"/>
      <c r="HZ55" s="36"/>
      <c r="IA55" s="36"/>
      <c r="IB55" s="36"/>
      <c r="IC55" s="36"/>
      <c r="ID55" s="36"/>
      <c r="IE55" s="36"/>
      <c r="IF55" s="36"/>
      <c r="IG55" s="36"/>
      <c r="IH55" s="36"/>
      <c r="II55" s="36"/>
      <c r="IJ55" s="36"/>
      <c r="IK55" s="36"/>
      <c r="IL55" s="36"/>
      <c r="IM55" s="36"/>
      <c r="IN55" s="37"/>
      <c r="IO55" s="36"/>
      <c r="IP55" s="36"/>
      <c r="IQ55" s="36"/>
      <c r="IR55" s="36"/>
      <c r="IS55" s="36"/>
      <c r="IT55" s="36"/>
      <c r="IU55" s="36"/>
      <c r="IV55" s="36"/>
      <c r="IW55" s="36"/>
      <c r="IX55" s="36"/>
      <c r="IY55" s="36"/>
      <c r="IZ55" s="36"/>
      <c r="JA55" s="36"/>
      <c r="JB55" s="36"/>
      <c r="JC55" s="36"/>
      <c r="JD55" s="36"/>
      <c r="JE55" s="36"/>
      <c r="JF55" s="36"/>
      <c r="JG55" s="36"/>
      <c r="JH55" s="36"/>
      <c r="JI55" s="36"/>
      <c r="JJ55" s="36"/>
      <c r="JK55" s="36"/>
      <c r="JL55" s="36"/>
      <c r="JM55" s="36"/>
      <c r="JN55" s="36"/>
      <c r="JO55" s="36"/>
      <c r="JP55" s="36"/>
      <c r="JQ55" s="36"/>
      <c r="JR55" s="36"/>
      <c r="JS55" s="36"/>
      <c r="JT55" s="36"/>
      <c r="JU55" s="36"/>
      <c r="JV55" s="36"/>
      <c r="JW55" s="36"/>
      <c r="JX55" s="36"/>
    </row>
    <row r="56" spans="1:284" x14ac:dyDescent="0.2">
      <c r="A56" s="38" t="s">
        <v>82</v>
      </c>
      <c r="B56" s="39" t="s">
        <v>27</v>
      </c>
      <c r="C56" s="24" t="s">
        <v>79</v>
      </c>
      <c r="D56" s="25">
        <v>82</v>
      </c>
      <c r="E56" s="25">
        <v>59</v>
      </c>
      <c r="F56" s="26">
        <v>255.3</v>
      </c>
      <c r="G56" s="26">
        <v>255.3</v>
      </c>
      <c r="H56" s="26">
        <v>346</v>
      </c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7"/>
      <c r="U56" s="27"/>
      <c r="V56" s="27"/>
      <c r="W56" s="27">
        <v>205.7</v>
      </c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9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  <c r="BU56" s="30"/>
      <c r="BV56" s="30"/>
      <c r="BW56" s="30"/>
      <c r="BX56" s="30"/>
      <c r="BY56" s="30"/>
      <c r="BZ56" s="30"/>
      <c r="CA56" s="30"/>
      <c r="CB56" s="30"/>
      <c r="CC56" s="30"/>
      <c r="CD56" s="30"/>
      <c r="CE56" s="30"/>
      <c r="CF56" s="30"/>
      <c r="CG56" s="30"/>
      <c r="CH56" s="30"/>
      <c r="CI56" s="30"/>
      <c r="CJ56" s="30"/>
      <c r="CK56" s="30"/>
      <c r="CL56" s="30"/>
      <c r="CM56" s="30"/>
      <c r="CN56" s="30"/>
      <c r="CO56" s="30"/>
      <c r="CP56" s="30"/>
      <c r="CQ56" s="30"/>
      <c r="CR56" s="30"/>
      <c r="CS56" s="30"/>
      <c r="CT56" s="30"/>
      <c r="CU56" s="30"/>
      <c r="CV56" s="30"/>
      <c r="CW56" s="30"/>
      <c r="CX56" s="41"/>
      <c r="CY56" s="30"/>
      <c r="CZ56" s="41"/>
      <c r="DA56" s="30"/>
      <c r="DB56" s="41"/>
      <c r="DC56" s="30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42"/>
      <c r="GJ56" s="42"/>
      <c r="GK56" s="42"/>
      <c r="GL56" s="42"/>
      <c r="GM56" s="42"/>
      <c r="GN56" s="42"/>
      <c r="GO56" s="42"/>
      <c r="GP56" s="42"/>
      <c r="GQ56" s="43"/>
      <c r="GR56" s="43"/>
      <c r="GS56" s="43"/>
      <c r="GT56" s="43"/>
      <c r="GU56" s="43"/>
      <c r="GV56" s="43"/>
      <c r="GW56" s="43"/>
      <c r="GX56" s="33"/>
      <c r="GY56" s="43"/>
      <c r="GZ56" s="44"/>
      <c r="HA56" s="42"/>
      <c r="HB56" s="42"/>
      <c r="HC56" s="42"/>
      <c r="HD56" s="42"/>
      <c r="HE56" s="42"/>
      <c r="HF56" s="42"/>
      <c r="HG56" s="42"/>
      <c r="HH56" s="42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  <c r="HU56" s="36"/>
      <c r="HV56" s="36"/>
      <c r="HW56" s="36"/>
      <c r="HX56" s="36"/>
      <c r="HY56" s="36"/>
      <c r="HZ56" s="36"/>
      <c r="IA56" s="36"/>
      <c r="IB56" s="36"/>
      <c r="IC56" s="36"/>
      <c r="ID56" s="36"/>
      <c r="IE56" s="36"/>
      <c r="IF56" s="36"/>
      <c r="IG56" s="36"/>
      <c r="IH56" s="36"/>
      <c r="II56" s="36"/>
      <c r="IJ56" s="36"/>
      <c r="IK56" s="36"/>
      <c r="IL56" s="36"/>
      <c r="IM56" s="36"/>
      <c r="IN56" s="37"/>
      <c r="IO56" s="36"/>
      <c r="IP56" s="36"/>
      <c r="IQ56" s="36"/>
      <c r="IR56" s="36"/>
      <c r="IS56" s="36"/>
      <c r="IT56" s="36"/>
      <c r="IU56" s="36"/>
      <c r="IV56" s="36"/>
      <c r="IW56" s="36"/>
      <c r="IX56" s="36"/>
      <c r="IY56" s="36"/>
      <c r="IZ56" s="36"/>
      <c r="JA56" s="36"/>
      <c r="JB56" s="36"/>
      <c r="JC56" s="36"/>
      <c r="JD56" s="36"/>
      <c r="JE56" s="36"/>
      <c r="JF56" s="36"/>
      <c r="JG56" s="36"/>
      <c r="JH56" s="36"/>
      <c r="JI56" s="36"/>
      <c r="JJ56" s="36"/>
      <c r="JK56" s="36"/>
      <c r="JL56" s="36"/>
      <c r="JM56" s="36"/>
      <c r="JN56" s="36"/>
      <c r="JO56" s="36"/>
      <c r="JP56" s="36"/>
      <c r="JQ56" s="36"/>
      <c r="JR56" s="36"/>
      <c r="JS56" s="36"/>
      <c r="JT56" s="36"/>
      <c r="JU56" s="36"/>
      <c r="JV56" s="36"/>
      <c r="JW56" s="36"/>
      <c r="JX56" s="36"/>
    </row>
    <row r="57" spans="1:284" x14ac:dyDescent="0.2">
      <c r="A57" s="22" t="s">
        <v>83</v>
      </c>
      <c r="B57" s="23" t="s">
        <v>27</v>
      </c>
      <c r="C57" s="24" t="s">
        <v>79</v>
      </c>
      <c r="D57" s="25">
        <v>82</v>
      </c>
      <c r="E57" s="25">
        <v>60</v>
      </c>
      <c r="F57" s="26">
        <v>634.79999999999995</v>
      </c>
      <c r="G57" s="26">
        <v>634.79999999999995</v>
      </c>
      <c r="H57" s="26">
        <v>760.4</v>
      </c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7"/>
      <c r="U57" s="27"/>
      <c r="V57" s="27"/>
      <c r="W57" s="27">
        <v>660.4</v>
      </c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9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  <c r="BU57" s="30"/>
      <c r="BV57" s="30"/>
      <c r="BW57" s="30"/>
      <c r="BX57" s="30"/>
      <c r="BY57" s="30"/>
      <c r="BZ57" s="30"/>
      <c r="CA57" s="30"/>
      <c r="CB57" s="30"/>
      <c r="CC57" s="30"/>
      <c r="CD57" s="30"/>
      <c r="CE57" s="30"/>
      <c r="CF57" s="30"/>
      <c r="CG57" s="30"/>
      <c r="CH57" s="30"/>
      <c r="CI57" s="30"/>
      <c r="CJ57" s="30"/>
      <c r="CK57" s="30"/>
      <c r="CL57" s="30"/>
      <c r="CM57" s="30"/>
      <c r="CN57" s="30"/>
      <c r="CO57" s="30"/>
      <c r="CP57" s="30"/>
      <c r="CQ57" s="30"/>
      <c r="CR57" s="30"/>
      <c r="CS57" s="30"/>
      <c r="CT57" s="30"/>
      <c r="CU57" s="30"/>
      <c r="CV57" s="30"/>
      <c r="CW57" s="30"/>
      <c r="CX57" s="41"/>
      <c r="CY57" s="30"/>
      <c r="CZ57" s="41"/>
      <c r="DA57" s="30"/>
      <c r="DB57" s="41"/>
      <c r="DC57" s="30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4"/>
      <c r="GR57" s="34"/>
      <c r="GS57" s="34"/>
      <c r="GT57" s="34"/>
      <c r="GU57" s="34"/>
      <c r="GV57" s="34"/>
      <c r="GW57" s="34"/>
      <c r="GX57" s="33"/>
      <c r="GY57" s="34"/>
      <c r="GZ57" s="35"/>
      <c r="HA57" s="33"/>
      <c r="HB57" s="33"/>
      <c r="HC57" s="33"/>
      <c r="HD57" s="33"/>
      <c r="HE57" s="33"/>
      <c r="HF57" s="33"/>
      <c r="HG57" s="33"/>
      <c r="HH57" s="33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  <c r="HU57" s="36"/>
      <c r="HV57" s="36"/>
      <c r="HW57" s="36"/>
      <c r="HX57" s="36"/>
      <c r="HY57" s="36"/>
      <c r="HZ57" s="36"/>
      <c r="IA57" s="36"/>
      <c r="IB57" s="36"/>
      <c r="IC57" s="36"/>
      <c r="ID57" s="36"/>
      <c r="IE57" s="36"/>
      <c r="IF57" s="36"/>
      <c r="IG57" s="36"/>
      <c r="IH57" s="36"/>
      <c r="II57" s="36"/>
      <c r="IJ57" s="36"/>
      <c r="IK57" s="36"/>
      <c r="IL57" s="36"/>
      <c r="IM57" s="36"/>
      <c r="IN57" s="37"/>
      <c r="IO57" s="36"/>
      <c r="IP57" s="36"/>
      <c r="IQ57" s="36"/>
      <c r="IR57" s="36"/>
      <c r="IS57" s="36"/>
      <c r="IT57" s="36"/>
      <c r="IU57" s="36"/>
      <c r="IV57" s="36"/>
      <c r="IW57" s="36"/>
      <c r="IX57" s="36"/>
      <c r="IY57" s="36"/>
      <c r="IZ57" s="36"/>
      <c r="JA57" s="36"/>
      <c r="JB57" s="36"/>
      <c r="JC57" s="36"/>
      <c r="JD57" s="36"/>
      <c r="JE57" s="36"/>
      <c r="JF57" s="36"/>
      <c r="JG57" s="36"/>
      <c r="JH57" s="36"/>
      <c r="JI57" s="36"/>
      <c r="JJ57" s="36"/>
      <c r="JK57" s="36"/>
      <c r="JL57" s="36"/>
      <c r="JM57" s="36"/>
      <c r="JN57" s="36"/>
      <c r="JO57" s="36"/>
      <c r="JP57" s="36"/>
      <c r="JQ57" s="36"/>
      <c r="JR57" s="36"/>
      <c r="JS57" s="36"/>
      <c r="JT57" s="36"/>
      <c r="JU57" s="36"/>
      <c r="JV57" s="36"/>
      <c r="JW57" s="36"/>
      <c r="JX57" s="36"/>
    </row>
    <row r="58" spans="1:284" x14ac:dyDescent="0.2">
      <c r="A58" s="22" t="s">
        <v>84</v>
      </c>
      <c r="B58" s="23" t="s">
        <v>27</v>
      </c>
      <c r="C58" s="24" t="s">
        <v>79</v>
      </c>
      <c r="D58" s="25">
        <v>82</v>
      </c>
      <c r="E58" s="25">
        <v>61</v>
      </c>
      <c r="F58" s="26">
        <v>459</v>
      </c>
      <c r="G58" s="26">
        <v>459</v>
      </c>
      <c r="H58" s="26">
        <v>474.8</v>
      </c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7"/>
      <c r="U58" s="27"/>
      <c r="V58" s="27"/>
      <c r="W58" s="27">
        <v>358.3</v>
      </c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9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  <c r="BU58" s="30"/>
      <c r="BV58" s="30"/>
      <c r="BW58" s="30"/>
      <c r="BX58" s="30"/>
      <c r="BY58" s="30"/>
      <c r="BZ58" s="30"/>
      <c r="CA58" s="30"/>
      <c r="CB58" s="30"/>
      <c r="CC58" s="30"/>
      <c r="CD58" s="30"/>
      <c r="CE58" s="30"/>
      <c r="CF58" s="30"/>
      <c r="CG58" s="30"/>
      <c r="CH58" s="30"/>
      <c r="CI58" s="30"/>
      <c r="CJ58" s="30"/>
      <c r="CK58" s="30"/>
      <c r="CL58" s="30"/>
      <c r="CM58" s="30"/>
      <c r="CN58" s="30"/>
      <c r="CO58" s="30"/>
      <c r="CP58" s="30"/>
      <c r="CQ58" s="30"/>
      <c r="CR58" s="30"/>
      <c r="CS58" s="30"/>
      <c r="CT58" s="30"/>
      <c r="CU58" s="30"/>
      <c r="CV58" s="30"/>
      <c r="CW58" s="30"/>
      <c r="CX58" s="41"/>
      <c r="CY58" s="30"/>
      <c r="CZ58" s="41"/>
      <c r="DA58" s="30"/>
      <c r="DB58" s="41"/>
      <c r="DC58" s="30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4"/>
      <c r="GR58" s="34"/>
      <c r="GS58" s="34"/>
      <c r="GT58" s="34"/>
      <c r="GU58" s="34"/>
      <c r="GV58" s="34"/>
      <c r="GW58" s="34"/>
      <c r="GX58" s="33"/>
      <c r="GY58" s="34"/>
      <c r="GZ58" s="35"/>
      <c r="HA58" s="33"/>
      <c r="HB58" s="33"/>
      <c r="HC58" s="33"/>
      <c r="HD58" s="33"/>
      <c r="HE58" s="33"/>
      <c r="HF58" s="33"/>
      <c r="HG58" s="33"/>
      <c r="HH58" s="33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  <c r="HU58" s="36"/>
      <c r="HV58" s="36"/>
      <c r="HW58" s="36"/>
      <c r="HX58" s="36"/>
      <c r="HY58" s="36"/>
      <c r="HZ58" s="36"/>
      <c r="IA58" s="36"/>
      <c r="IB58" s="36"/>
      <c r="IC58" s="63"/>
      <c r="ID58" s="36"/>
      <c r="IE58" s="36"/>
      <c r="IF58" s="36"/>
      <c r="IG58" s="36"/>
      <c r="IH58" s="36"/>
      <c r="II58" s="36"/>
      <c r="IJ58" s="36"/>
      <c r="IK58" s="36"/>
      <c r="IL58" s="36"/>
      <c r="IM58" s="36"/>
      <c r="IN58" s="37"/>
      <c r="IO58" s="36"/>
      <c r="IP58" s="36"/>
      <c r="IQ58" s="36"/>
      <c r="IR58" s="36"/>
      <c r="IS58" s="36"/>
      <c r="IT58" s="36"/>
      <c r="IU58" s="36"/>
      <c r="IV58" s="36"/>
      <c r="IW58" s="36"/>
      <c r="IX58" s="36"/>
      <c r="IY58" s="36"/>
      <c r="IZ58" s="36"/>
      <c r="JA58" s="36"/>
      <c r="JB58" s="36"/>
      <c r="JC58" s="36"/>
      <c r="JD58" s="36"/>
      <c r="JE58" s="36"/>
      <c r="JF58" s="36"/>
      <c r="JG58" s="36"/>
      <c r="JH58" s="36"/>
      <c r="JI58" s="36"/>
      <c r="JJ58" s="36"/>
      <c r="JK58" s="36"/>
      <c r="JL58" s="36"/>
      <c r="JM58" s="36"/>
      <c r="JN58" s="36"/>
      <c r="JO58" s="36"/>
      <c r="JP58" s="36"/>
      <c r="JQ58" s="36"/>
      <c r="JR58" s="36"/>
      <c r="JS58" s="36"/>
      <c r="JT58" s="36"/>
      <c r="JU58" s="36"/>
      <c r="JV58" s="36"/>
      <c r="JW58" s="36"/>
      <c r="JX58" s="36"/>
    </row>
    <row r="59" spans="1:284" x14ac:dyDescent="0.2">
      <c r="A59" s="38" t="s">
        <v>85</v>
      </c>
      <c r="B59" s="39" t="s">
        <v>27</v>
      </c>
      <c r="C59" s="24" t="s">
        <v>79</v>
      </c>
      <c r="D59" s="25">
        <v>82</v>
      </c>
      <c r="E59" s="25">
        <v>63</v>
      </c>
      <c r="F59" s="26">
        <v>508.6</v>
      </c>
      <c r="G59" s="26">
        <v>508.6</v>
      </c>
      <c r="H59" s="26">
        <v>640.20000000000005</v>
      </c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7"/>
      <c r="U59" s="27"/>
      <c r="V59" s="27"/>
      <c r="W59" s="27">
        <v>540.20000000000005</v>
      </c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9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  <c r="BU59" s="30"/>
      <c r="BV59" s="30"/>
      <c r="BW59" s="30"/>
      <c r="BX59" s="30"/>
      <c r="BY59" s="30"/>
      <c r="BZ59" s="30"/>
      <c r="CA59" s="30"/>
      <c r="CB59" s="30"/>
      <c r="CC59" s="30"/>
      <c r="CD59" s="30"/>
      <c r="CE59" s="30"/>
      <c r="CF59" s="30"/>
      <c r="CG59" s="30"/>
      <c r="CH59" s="30"/>
      <c r="CI59" s="30"/>
      <c r="CJ59" s="30"/>
      <c r="CK59" s="30"/>
      <c r="CL59" s="30"/>
      <c r="CM59" s="30"/>
      <c r="CN59" s="30"/>
      <c r="CO59" s="30"/>
      <c r="CP59" s="30"/>
      <c r="CQ59" s="30"/>
      <c r="CR59" s="30"/>
      <c r="CS59" s="30"/>
      <c r="CT59" s="30"/>
      <c r="CU59" s="30"/>
      <c r="CV59" s="30"/>
      <c r="CW59" s="30"/>
      <c r="CX59" s="41"/>
      <c r="CY59" s="30"/>
      <c r="CZ59" s="41"/>
      <c r="DA59" s="30"/>
      <c r="DB59" s="41"/>
      <c r="DC59" s="30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42"/>
      <c r="GJ59" s="42"/>
      <c r="GK59" s="42"/>
      <c r="GL59" s="42"/>
      <c r="GM59" s="42"/>
      <c r="GN59" s="42"/>
      <c r="GO59" s="42"/>
      <c r="GP59" s="42"/>
      <c r="GQ59" s="43"/>
      <c r="GR59" s="43"/>
      <c r="GS59" s="43"/>
      <c r="GT59" s="43"/>
      <c r="GU59" s="43"/>
      <c r="GV59" s="43"/>
      <c r="GW59" s="43"/>
      <c r="GX59" s="33"/>
      <c r="GY59" s="43"/>
      <c r="GZ59" s="44"/>
      <c r="HA59" s="42"/>
      <c r="HB59" s="42"/>
      <c r="HC59" s="42"/>
      <c r="HD59" s="42"/>
      <c r="HE59" s="42"/>
      <c r="HF59" s="42"/>
      <c r="HG59" s="42"/>
      <c r="HH59" s="42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  <c r="HU59" s="36"/>
      <c r="HV59" s="36"/>
      <c r="HW59" s="36"/>
      <c r="HX59" s="36"/>
      <c r="HY59" s="36"/>
      <c r="HZ59" s="36"/>
      <c r="IA59" s="36"/>
      <c r="IB59" s="36"/>
      <c r="IC59" s="63"/>
      <c r="ID59" s="36"/>
      <c r="IE59" s="36"/>
      <c r="IF59" s="36"/>
      <c r="IG59" s="36"/>
      <c r="IH59" s="36"/>
      <c r="II59" s="36"/>
      <c r="IJ59" s="36"/>
      <c r="IK59" s="36"/>
      <c r="IL59" s="36"/>
      <c r="IM59" s="36"/>
      <c r="IN59" s="37"/>
      <c r="IO59" s="36"/>
      <c r="IP59" s="36"/>
      <c r="IQ59" s="36"/>
      <c r="IR59" s="36"/>
      <c r="IS59" s="36"/>
      <c r="IT59" s="36"/>
      <c r="IU59" s="36"/>
      <c r="IV59" s="36"/>
      <c r="IW59" s="36"/>
      <c r="IX59" s="36"/>
      <c r="IY59" s="36"/>
      <c r="IZ59" s="36"/>
      <c r="JA59" s="36"/>
      <c r="JB59" s="36"/>
      <c r="JC59" s="36"/>
      <c r="JD59" s="36"/>
      <c r="JE59" s="36"/>
      <c r="JF59" s="36"/>
      <c r="JG59" s="36"/>
      <c r="JH59" s="36"/>
      <c r="JI59" s="36"/>
      <c r="JJ59" s="36"/>
      <c r="JK59" s="36"/>
      <c r="JL59" s="36"/>
      <c r="JM59" s="36"/>
      <c r="JN59" s="36"/>
      <c r="JO59" s="36"/>
      <c r="JP59" s="36"/>
      <c r="JQ59" s="36"/>
      <c r="JR59" s="36"/>
      <c r="JS59" s="36"/>
      <c r="JT59" s="36"/>
      <c r="JU59" s="36"/>
      <c r="JV59" s="36"/>
      <c r="JW59" s="36"/>
      <c r="JX59" s="36"/>
    </row>
    <row r="60" spans="1:284" x14ac:dyDescent="0.2">
      <c r="A60" s="38" t="s">
        <v>86</v>
      </c>
      <c r="B60" s="39" t="s">
        <v>27</v>
      </c>
      <c r="C60" s="24" t="s">
        <v>79</v>
      </c>
      <c r="D60" s="25">
        <v>82</v>
      </c>
      <c r="E60" s="25">
        <v>68</v>
      </c>
      <c r="F60" s="26">
        <v>831.9</v>
      </c>
      <c r="G60" s="26">
        <v>831.9</v>
      </c>
      <c r="H60" s="26">
        <v>1005.4</v>
      </c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7"/>
      <c r="U60" s="27"/>
      <c r="V60" s="27"/>
      <c r="W60" s="27">
        <v>797</v>
      </c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9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  <c r="BU60" s="30"/>
      <c r="BV60" s="30"/>
      <c r="BW60" s="30"/>
      <c r="BX60" s="30"/>
      <c r="BY60" s="30"/>
      <c r="BZ60" s="30"/>
      <c r="CA60" s="30"/>
      <c r="CB60" s="30"/>
      <c r="CC60" s="30"/>
      <c r="CD60" s="30"/>
      <c r="CE60" s="30"/>
      <c r="CF60" s="30"/>
      <c r="CG60" s="30"/>
      <c r="CH60" s="30"/>
      <c r="CI60" s="30"/>
      <c r="CJ60" s="30"/>
      <c r="CK60" s="30"/>
      <c r="CL60" s="30"/>
      <c r="CM60" s="30"/>
      <c r="CN60" s="30"/>
      <c r="CO60" s="30"/>
      <c r="CP60" s="30"/>
      <c r="CQ60" s="30"/>
      <c r="CR60" s="30"/>
      <c r="CS60" s="30"/>
      <c r="CT60" s="30"/>
      <c r="CU60" s="30"/>
      <c r="CV60" s="30"/>
      <c r="CW60" s="30"/>
      <c r="CX60" s="41"/>
      <c r="CY60" s="30"/>
      <c r="CZ60" s="41"/>
      <c r="DA60" s="30"/>
      <c r="DB60" s="41"/>
      <c r="DC60" s="30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33"/>
      <c r="FU60" s="33"/>
      <c r="FV60" s="33"/>
      <c r="FW60" s="33"/>
      <c r="FX60" s="33"/>
      <c r="FY60" s="33"/>
      <c r="FZ60" s="33"/>
      <c r="GA60" s="33"/>
      <c r="GB60" s="33"/>
      <c r="GC60" s="33"/>
      <c r="GD60" s="33"/>
      <c r="GE60" s="33"/>
      <c r="GF60" s="33"/>
      <c r="GG60" s="33"/>
      <c r="GH60" s="33"/>
      <c r="GI60" s="42"/>
      <c r="GJ60" s="42"/>
      <c r="GK60" s="42"/>
      <c r="GL60" s="42"/>
      <c r="GM60" s="42"/>
      <c r="GN60" s="42"/>
      <c r="GO60" s="42"/>
      <c r="GP60" s="42"/>
      <c r="GQ60" s="43"/>
      <c r="GR60" s="43"/>
      <c r="GS60" s="43"/>
      <c r="GT60" s="43"/>
      <c r="GU60" s="43"/>
      <c r="GV60" s="43"/>
      <c r="GW60" s="43"/>
      <c r="GX60" s="33"/>
      <c r="GY60" s="43"/>
      <c r="GZ60" s="44"/>
      <c r="HA60" s="42"/>
      <c r="HB60" s="42"/>
      <c r="HC60" s="42"/>
      <c r="HD60" s="42"/>
      <c r="HE60" s="42"/>
      <c r="HF60" s="42"/>
      <c r="HG60" s="42"/>
      <c r="HH60" s="42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  <c r="HU60" s="36"/>
      <c r="HV60" s="36"/>
      <c r="HW60" s="36"/>
      <c r="HX60" s="36"/>
      <c r="HY60" s="36"/>
      <c r="HZ60" s="36"/>
      <c r="IA60" s="36"/>
      <c r="IB60" s="36"/>
      <c r="IC60" s="36"/>
      <c r="ID60" s="36"/>
      <c r="IE60" s="36"/>
      <c r="IF60" s="36"/>
      <c r="IG60" s="36"/>
      <c r="IH60" s="36"/>
      <c r="II60" s="36"/>
      <c r="IJ60" s="36"/>
      <c r="IK60" s="36"/>
      <c r="IL60" s="36"/>
      <c r="IM60" s="36"/>
      <c r="IN60" s="37"/>
      <c r="IO60" s="36"/>
      <c r="IP60" s="36"/>
      <c r="IQ60" s="36"/>
      <c r="IR60" s="36"/>
      <c r="IS60" s="36"/>
      <c r="IT60" s="36"/>
      <c r="IU60" s="36"/>
      <c r="IV60" s="36"/>
      <c r="IW60" s="36"/>
      <c r="IX60" s="36"/>
      <c r="IY60" s="36"/>
      <c r="IZ60" s="36"/>
      <c r="JA60" s="36"/>
      <c r="JB60" s="36"/>
      <c r="JC60" s="36"/>
      <c r="JD60" s="36"/>
      <c r="JE60" s="36"/>
      <c r="JF60" s="36"/>
      <c r="JG60" s="36"/>
      <c r="JH60" s="36"/>
      <c r="JI60" s="36"/>
      <c r="JJ60" s="36"/>
      <c r="JK60" s="36"/>
      <c r="JL60" s="36"/>
      <c r="JM60" s="36"/>
      <c r="JN60" s="36"/>
      <c r="JO60" s="36"/>
      <c r="JP60" s="36"/>
      <c r="JQ60" s="36"/>
      <c r="JR60" s="36"/>
      <c r="JS60" s="36"/>
      <c r="JT60" s="36"/>
      <c r="JU60" s="36"/>
      <c r="JV60" s="36"/>
      <c r="JW60" s="36"/>
      <c r="JX60" s="36"/>
    </row>
    <row r="61" spans="1:284" x14ac:dyDescent="0.2">
      <c r="A61" s="38" t="s">
        <v>87</v>
      </c>
      <c r="B61" s="39" t="s">
        <v>27</v>
      </c>
      <c r="C61" s="40" t="s">
        <v>88</v>
      </c>
      <c r="D61" s="25">
        <v>90</v>
      </c>
      <c r="E61" s="25">
        <v>120</v>
      </c>
      <c r="F61" s="26">
        <v>872</v>
      </c>
      <c r="G61" s="26">
        <v>872</v>
      </c>
      <c r="H61" s="26">
        <v>917.8</v>
      </c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7"/>
      <c r="U61" s="27"/>
      <c r="V61" s="27"/>
      <c r="W61" s="27">
        <v>891.2</v>
      </c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9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  <c r="BU61" s="30"/>
      <c r="BV61" s="30"/>
      <c r="BW61" s="30"/>
      <c r="BX61" s="30"/>
      <c r="BY61" s="30"/>
      <c r="BZ61" s="30"/>
      <c r="CA61" s="30"/>
      <c r="CB61" s="30"/>
      <c r="CC61" s="30"/>
      <c r="CD61" s="30"/>
      <c r="CE61" s="30"/>
      <c r="CF61" s="31"/>
      <c r="CG61" s="31"/>
      <c r="CH61" s="30"/>
      <c r="CI61" s="30"/>
      <c r="CJ61" s="30"/>
      <c r="CK61" s="30"/>
      <c r="CL61" s="30"/>
      <c r="CM61" s="30"/>
      <c r="CN61" s="30"/>
      <c r="CO61" s="30"/>
      <c r="CP61" s="30"/>
      <c r="CQ61" s="30"/>
      <c r="CR61" s="30"/>
      <c r="CS61" s="30"/>
      <c r="CT61" s="30"/>
      <c r="CU61" s="30"/>
      <c r="CV61" s="30"/>
      <c r="CW61" s="30"/>
      <c r="CX61" s="41"/>
      <c r="CY61" s="30"/>
      <c r="CZ61" s="41"/>
      <c r="DA61" s="30"/>
      <c r="DB61" s="41"/>
      <c r="DC61" s="30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42"/>
      <c r="GJ61" s="42"/>
      <c r="GK61" s="42"/>
      <c r="GL61" s="42"/>
      <c r="GM61" s="42"/>
      <c r="GN61" s="42"/>
      <c r="GO61" s="42"/>
      <c r="GP61" s="42"/>
      <c r="GQ61" s="43"/>
      <c r="GR61" s="43"/>
      <c r="GS61" s="43"/>
      <c r="GT61" s="43"/>
      <c r="GU61" s="43"/>
      <c r="GV61" s="43"/>
      <c r="GW61" s="43"/>
      <c r="GX61" s="33"/>
      <c r="GY61" s="43"/>
      <c r="GZ61" s="44"/>
      <c r="HA61" s="42"/>
      <c r="HB61" s="42"/>
      <c r="HC61" s="42"/>
      <c r="HD61" s="42"/>
      <c r="HE61" s="42"/>
      <c r="HF61" s="42"/>
      <c r="HG61" s="42"/>
      <c r="HH61" s="42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  <c r="HU61" s="36"/>
      <c r="HV61" s="36"/>
      <c r="HW61" s="36"/>
      <c r="HX61" s="36"/>
      <c r="HY61" s="36"/>
      <c r="HZ61" s="36"/>
      <c r="IA61" s="36"/>
      <c r="IB61" s="36"/>
      <c r="IC61" s="36"/>
      <c r="ID61" s="36"/>
      <c r="IE61" s="36"/>
      <c r="IF61" s="36"/>
      <c r="IG61" s="36"/>
      <c r="IH61" s="36"/>
      <c r="II61" s="36"/>
      <c r="IJ61" s="36"/>
      <c r="IK61" s="36"/>
      <c r="IL61" s="36"/>
      <c r="IM61" s="36"/>
      <c r="IN61" s="37"/>
      <c r="IO61" s="36"/>
      <c r="IP61" s="36"/>
      <c r="IQ61" s="36"/>
      <c r="IR61" s="36"/>
      <c r="IS61" s="36"/>
      <c r="IT61" s="36"/>
      <c r="IU61" s="36"/>
      <c r="IV61" s="36"/>
      <c r="IW61" s="36"/>
      <c r="IX61" s="36"/>
      <c r="IY61" s="36"/>
      <c r="IZ61" s="36"/>
      <c r="JA61" s="36"/>
      <c r="JB61" s="36"/>
      <c r="JC61" s="36"/>
      <c r="JD61" s="36"/>
      <c r="JE61" s="36"/>
      <c r="JF61" s="36"/>
      <c r="JG61" s="36"/>
      <c r="JH61" s="36"/>
      <c r="JI61" s="36"/>
      <c r="JJ61" s="36"/>
      <c r="JK61" s="36"/>
      <c r="JL61" s="36"/>
      <c r="JM61" s="36"/>
      <c r="JN61" s="36"/>
      <c r="JO61" s="36"/>
      <c r="JP61" s="36"/>
      <c r="JQ61" s="36"/>
      <c r="JR61" s="36"/>
      <c r="JS61" s="36"/>
      <c r="JT61" s="36"/>
      <c r="JU61" s="36"/>
      <c r="JV61" s="36"/>
      <c r="JW61" s="36"/>
      <c r="JX61" s="36"/>
    </row>
    <row r="62" spans="1:284" x14ac:dyDescent="0.2">
      <c r="A62" s="38" t="s">
        <v>89</v>
      </c>
      <c r="B62" s="39" t="s">
        <v>27</v>
      </c>
      <c r="C62" s="40" t="s">
        <v>88</v>
      </c>
      <c r="D62" s="25">
        <v>90</v>
      </c>
      <c r="E62" s="25">
        <v>588</v>
      </c>
      <c r="F62" s="26">
        <v>493.2</v>
      </c>
      <c r="G62" s="26">
        <v>493.2</v>
      </c>
      <c r="H62" s="26">
        <v>540.6</v>
      </c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7"/>
      <c r="U62" s="27"/>
      <c r="V62" s="27"/>
      <c r="W62" s="27">
        <v>525.1</v>
      </c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9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  <c r="BU62" s="30"/>
      <c r="BV62" s="30"/>
      <c r="BW62" s="30"/>
      <c r="BX62" s="30"/>
      <c r="BY62" s="30"/>
      <c r="BZ62" s="30"/>
      <c r="CA62" s="30"/>
      <c r="CB62" s="30"/>
      <c r="CC62" s="30"/>
      <c r="CD62" s="30"/>
      <c r="CE62" s="30"/>
      <c r="CF62" s="30"/>
      <c r="CG62" s="30"/>
      <c r="CH62" s="30"/>
      <c r="CI62" s="30"/>
      <c r="CJ62" s="30"/>
      <c r="CK62" s="30"/>
      <c r="CL62" s="30"/>
      <c r="CM62" s="30"/>
      <c r="CN62" s="30"/>
      <c r="CO62" s="30"/>
      <c r="CP62" s="30"/>
      <c r="CQ62" s="30"/>
      <c r="CR62" s="30"/>
      <c r="CS62" s="30"/>
      <c r="CT62" s="30"/>
      <c r="CU62" s="30"/>
      <c r="CV62" s="30"/>
      <c r="CW62" s="30"/>
      <c r="CX62" s="41"/>
      <c r="CY62" s="30"/>
      <c r="CZ62" s="41"/>
      <c r="DA62" s="30"/>
      <c r="DB62" s="41"/>
      <c r="DC62" s="30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  <c r="GB62" s="33"/>
      <c r="GC62" s="33"/>
      <c r="GD62" s="33"/>
      <c r="GE62" s="33"/>
      <c r="GF62" s="33"/>
      <c r="GG62" s="33"/>
      <c r="GH62" s="33"/>
      <c r="GI62" s="42"/>
      <c r="GJ62" s="42"/>
      <c r="GK62" s="42"/>
      <c r="GL62" s="42"/>
      <c r="GM62" s="42"/>
      <c r="GN62" s="42"/>
      <c r="GO62" s="42"/>
      <c r="GP62" s="42"/>
      <c r="GQ62" s="43"/>
      <c r="GR62" s="43"/>
      <c r="GS62" s="43"/>
      <c r="GT62" s="43"/>
      <c r="GU62" s="43"/>
      <c r="GV62" s="43"/>
      <c r="GW62" s="43"/>
      <c r="GX62" s="33"/>
      <c r="GY62" s="43"/>
      <c r="GZ62" s="44"/>
      <c r="HA62" s="42"/>
      <c r="HB62" s="42"/>
      <c r="HC62" s="42"/>
      <c r="HD62" s="42"/>
      <c r="HE62" s="42"/>
      <c r="HF62" s="42"/>
      <c r="HG62" s="42"/>
      <c r="HH62" s="42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  <c r="HU62" s="36"/>
      <c r="HV62" s="36"/>
      <c r="HW62" s="36"/>
      <c r="HX62" s="36"/>
      <c r="HY62" s="36"/>
      <c r="HZ62" s="36"/>
      <c r="IA62" s="36"/>
      <c r="IB62" s="36"/>
      <c r="IC62" s="36"/>
      <c r="ID62" s="36"/>
      <c r="IE62" s="36"/>
      <c r="IF62" s="36"/>
      <c r="IG62" s="36"/>
      <c r="IH62" s="36"/>
      <c r="II62" s="36"/>
      <c r="IJ62" s="36"/>
      <c r="IK62" s="36"/>
      <c r="IL62" s="36"/>
      <c r="IM62" s="36"/>
      <c r="IN62" s="37"/>
      <c r="IO62" s="36"/>
      <c r="IP62" s="36"/>
      <c r="IQ62" s="36"/>
      <c r="IR62" s="36"/>
      <c r="IS62" s="36"/>
      <c r="IT62" s="36"/>
      <c r="IU62" s="36"/>
      <c r="IV62" s="36"/>
      <c r="IW62" s="36"/>
      <c r="IX62" s="36"/>
      <c r="IY62" s="36"/>
      <c r="IZ62" s="36"/>
      <c r="JA62" s="36"/>
      <c r="JB62" s="36"/>
      <c r="JC62" s="36"/>
      <c r="JD62" s="36"/>
      <c r="JE62" s="36"/>
      <c r="JF62" s="36"/>
      <c r="JG62" s="36"/>
      <c r="JH62" s="36"/>
      <c r="JI62" s="36"/>
      <c r="JJ62" s="36"/>
      <c r="JK62" s="36"/>
      <c r="JL62" s="36"/>
      <c r="JM62" s="36"/>
      <c r="JN62" s="36"/>
      <c r="JO62" s="36"/>
      <c r="JP62" s="36"/>
      <c r="JQ62" s="36"/>
      <c r="JR62" s="36"/>
      <c r="JS62" s="36"/>
      <c r="JT62" s="36"/>
      <c r="JU62" s="36"/>
      <c r="JV62" s="36"/>
      <c r="JW62" s="36"/>
      <c r="JX62" s="36"/>
    </row>
    <row r="63" spans="1:284" x14ac:dyDescent="0.2">
      <c r="A63" s="38" t="s">
        <v>90</v>
      </c>
      <c r="B63" s="39" t="s">
        <v>11</v>
      </c>
      <c r="C63" s="40" t="s">
        <v>91</v>
      </c>
      <c r="D63" s="25">
        <v>92</v>
      </c>
      <c r="E63" s="25">
        <v>70</v>
      </c>
      <c r="F63" s="26">
        <v>25.7</v>
      </c>
      <c r="G63" s="26">
        <v>25.7</v>
      </c>
      <c r="H63" s="26">
        <v>26.3</v>
      </c>
      <c r="I63" s="26"/>
      <c r="J63" s="26"/>
      <c r="K63" s="26"/>
      <c r="L63" s="26"/>
      <c r="M63" s="26"/>
      <c r="N63" s="26"/>
      <c r="O63" s="26"/>
      <c r="P63" s="26"/>
      <c r="Q63" s="26"/>
      <c r="R63" s="29"/>
      <c r="S63" s="26"/>
      <c r="T63" s="27"/>
      <c r="U63" s="27"/>
      <c r="V63" s="27"/>
      <c r="W63" s="27">
        <v>25.9</v>
      </c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9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  <c r="BU63" s="30"/>
      <c r="BV63" s="30"/>
      <c r="BW63" s="30"/>
      <c r="BX63" s="30"/>
      <c r="BY63" s="30"/>
      <c r="BZ63" s="30"/>
      <c r="CA63" s="30"/>
      <c r="CB63" s="30"/>
      <c r="CC63" s="30"/>
      <c r="CD63" s="30"/>
      <c r="CE63" s="30"/>
      <c r="CF63" s="30"/>
      <c r="CG63" s="30"/>
      <c r="CH63" s="30"/>
      <c r="CI63" s="30"/>
      <c r="CJ63" s="30"/>
      <c r="CK63" s="30"/>
      <c r="CL63" s="30"/>
      <c r="CM63" s="30"/>
      <c r="CN63" s="30"/>
      <c r="CO63" s="30"/>
      <c r="CP63" s="30"/>
      <c r="CQ63" s="30"/>
      <c r="CR63" s="30"/>
      <c r="CS63" s="30"/>
      <c r="CT63" s="30"/>
      <c r="CU63" s="30"/>
      <c r="CV63" s="30"/>
      <c r="CW63" s="30"/>
      <c r="CX63" s="41"/>
      <c r="CY63" s="30"/>
      <c r="CZ63" s="41"/>
      <c r="DA63" s="30"/>
      <c r="DB63" s="41"/>
      <c r="DC63" s="30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42"/>
      <c r="GJ63" s="42"/>
      <c r="GK63" s="42"/>
      <c r="GL63" s="42"/>
      <c r="GM63" s="42"/>
      <c r="GN63" s="42"/>
      <c r="GO63" s="42"/>
      <c r="GP63" s="42"/>
      <c r="GQ63" s="43"/>
      <c r="GR63" s="43"/>
      <c r="GS63" s="43"/>
      <c r="GT63" s="43"/>
      <c r="GU63" s="43"/>
      <c r="GV63" s="43"/>
      <c r="GW63" s="43"/>
      <c r="GX63" s="33"/>
      <c r="GY63" s="43"/>
      <c r="GZ63" s="44"/>
      <c r="HA63" s="42"/>
      <c r="HB63" s="42"/>
      <c r="HC63" s="42"/>
      <c r="HD63" s="42"/>
      <c r="HE63" s="42"/>
      <c r="HF63" s="42"/>
      <c r="HG63" s="42"/>
      <c r="HH63" s="42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  <c r="HU63" s="36"/>
      <c r="HV63" s="36"/>
      <c r="HW63" s="36"/>
      <c r="HX63" s="36"/>
      <c r="HY63" s="36"/>
      <c r="HZ63" s="36"/>
      <c r="IA63" s="36"/>
      <c r="IB63" s="36"/>
      <c r="IC63" s="36"/>
      <c r="ID63" s="36"/>
      <c r="IE63" s="36"/>
      <c r="IF63" s="36"/>
      <c r="IG63" s="36"/>
      <c r="IH63" s="36"/>
      <c r="II63" s="36"/>
      <c r="IJ63" s="36"/>
      <c r="IK63" s="36"/>
      <c r="IL63" s="36"/>
      <c r="IM63" s="36"/>
      <c r="IN63" s="37"/>
      <c r="IO63" s="36"/>
      <c r="IP63" s="36"/>
      <c r="IQ63" s="36"/>
      <c r="IR63" s="36"/>
      <c r="IS63" s="36"/>
      <c r="IT63" s="36"/>
      <c r="IU63" s="36"/>
      <c r="IV63" s="36"/>
      <c r="IW63" s="36"/>
      <c r="IX63" s="36"/>
      <c r="IY63" s="36"/>
      <c r="IZ63" s="36"/>
      <c r="JA63" s="36"/>
      <c r="JB63" s="36"/>
      <c r="JC63" s="36"/>
      <c r="JD63" s="36"/>
      <c r="JE63" s="36"/>
      <c r="JF63" s="36"/>
      <c r="JG63" s="36"/>
      <c r="JH63" s="36"/>
      <c r="JI63" s="36"/>
      <c r="JJ63" s="36"/>
      <c r="JK63" s="36"/>
      <c r="JL63" s="36"/>
      <c r="JM63" s="36"/>
      <c r="JN63" s="36"/>
      <c r="JO63" s="36"/>
      <c r="JP63" s="36"/>
      <c r="JQ63" s="36"/>
      <c r="JR63" s="36"/>
      <c r="JS63" s="36"/>
      <c r="JT63" s="36"/>
      <c r="JU63" s="36"/>
      <c r="JV63" s="36"/>
      <c r="JW63" s="36"/>
      <c r="JX63" s="36"/>
    </row>
    <row r="64" spans="1:284" x14ac:dyDescent="0.2">
      <c r="A64" s="38" t="s">
        <v>92</v>
      </c>
      <c r="B64" s="39" t="s">
        <v>27</v>
      </c>
      <c r="C64" s="40" t="s">
        <v>93</v>
      </c>
      <c r="D64" s="25">
        <v>200</v>
      </c>
      <c r="E64" s="25">
        <v>62</v>
      </c>
      <c r="F64" s="26">
        <v>232.4</v>
      </c>
      <c r="G64" s="26">
        <v>232.4</v>
      </c>
      <c r="H64" s="26">
        <v>271</v>
      </c>
      <c r="I64" s="26"/>
      <c r="J64" s="26"/>
      <c r="K64" s="73"/>
      <c r="L64" s="26"/>
      <c r="M64" s="26"/>
      <c r="N64" s="26"/>
      <c r="O64" s="26"/>
      <c r="P64" s="26"/>
      <c r="Q64" s="26"/>
      <c r="R64" s="29"/>
      <c r="S64" s="29"/>
      <c r="T64" s="27"/>
      <c r="U64" s="27"/>
      <c r="V64" s="27"/>
      <c r="W64" s="27">
        <v>197</v>
      </c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9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41"/>
      <c r="CY64" s="30"/>
      <c r="CZ64" s="41"/>
      <c r="DA64" s="30"/>
      <c r="DB64" s="41"/>
      <c r="DC64" s="30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EW64" s="33"/>
      <c r="EX64" s="33"/>
      <c r="EY64" s="33"/>
      <c r="EZ64" s="33"/>
      <c r="FA64" s="33"/>
      <c r="FB64" s="33"/>
      <c r="FC64" s="33"/>
      <c r="FD64" s="33"/>
      <c r="FE64" s="33"/>
      <c r="FF64" s="33"/>
      <c r="FG64" s="33"/>
      <c r="FH64" s="33"/>
      <c r="FI64" s="33"/>
      <c r="FJ64" s="33"/>
      <c r="FK64" s="33"/>
      <c r="FL64" s="33"/>
      <c r="FM64" s="33"/>
      <c r="FN64" s="33"/>
      <c r="FO64" s="33"/>
      <c r="FP64" s="33"/>
      <c r="FQ64" s="33"/>
      <c r="FR64" s="33"/>
      <c r="FS64" s="33"/>
      <c r="FT64" s="33"/>
      <c r="FU64" s="33"/>
      <c r="FV64" s="33"/>
      <c r="FW64" s="33"/>
      <c r="FX64" s="33"/>
      <c r="FY64" s="33"/>
      <c r="FZ64" s="33"/>
      <c r="GA64" s="33"/>
      <c r="GB64" s="33"/>
      <c r="GC64" s="33"/>
      <c r="GD64" s="33"/>
      <c r="GE64" s="33"/>
      <c r="GF64" s="33"/>
      <c r="GG64" s="33"/>
      <c r="GH64" s="33"/>
      <c r="GI64" s="42"/>
      <c r="GJ64" s="42"/>
      <c r="GK64" s="42"/>
      <c r="GL64" s="42"/>
      <c r="GM64" s="42"/>
      <c r="GN64" s="42"/>
      <c r="GO64" s="42"/>
      <c r="GP64" s="42"/>
      <c r="GQ64" s="43"/>
      <c r="GR64" s="43"/>
      <c r="GS64" s="43"/>
      <c r="GT64" s="43"/>
      <c r="GU64" s="43"/>
      <c r="GV64" s="43"/>
      <c r="GW64" s="43"/>
      <c r="GX64" s="33"/>
      <c r="GY64" s="43"/>
      <c r="GZ64" s="44"/>
      <c r="HA64" s="42"/>
      <c r="HB64" s="42"/>
      <c r="HC64" s="42"/>
      <c r="HD64" s="42"/>
      <c r="HE64" s="42"/>
      <c r="HF64" s="42"/>
      <c r="HG64" s="42"/>
      <c r="HH64" s="42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  <c r="HU64" s="36"/>
      <c r="HV64" s="36"/>
      <c r="HW64" s="36"/>
      <c r="HX64" s="36"/>
      <c r="HY64" s="36"/>
      <c r="HZ64" s="36"/>
      <c r="IA64" s="36"/>
      <c r="IB64" s="36"/>
      <c r="IC64" s="36"/>
      <c r="ID64" s="36"/>
      <c r="IE64" s="36"/>
      <c r="IF64" s="36"/>
      <c r="IG64" s="36"/>
      <c r="IH64" s="36"/>
      <c r="II64" s="36"/>
      <c r="IJ64" s="36"/>
      <c r="IK64" s="36"/>
      <c r="IL64" s="36"/>
      <c r="IM64" s="36"/>
      <c r="IN64" s="37"/>
      <c r="IO64" s="36"/>
      <c r="IP64" s="36"/>
      <c r="IQ64" s="36"/>
      <c r="IR64" s="36"/>
      <c r="IS64" s="36"/>
      <c r="IT64" s="36"/>
      <c r="IU64" s="36"/>
      <c r="IV64" s="36"/>
      <c r="IW64" s="36"/>
      <c r="IX64" s="36"/>
      <c r="IY64" s="36"/>
      <c r="IZ64" s="36"/>
      <c r="JA64" s="36"/>
      <c r="JB64" s="36"/>
      <c r="JC64" s="36"/>
      <c r="JD64" s="36"/>
      <c r="JE64" s="36"/>
      <c r="JF64" s="36"/>
      <c r="JG64" s="36"/>
      <c r="JH64" s="36"/>
      <c r="JI64" s="36"/>
      <c r="JJ64" s="36"/>
      <c r="JK64" s="36"/>
      <c r="JL64" s="36"/>
      <c r="JM64" s="36"/>
      <c r="JN64" s="36"/>
      <c r="JO64" s="36"/>
      <c r="JP64" s="36"/>
      <c r="JQ64" s="36"/>
      <c r="JR64" s="36"/>
      <c r="JS64" s="36"/>
      <c r="JT64" s="36"/>
      <c r="JU64" s="36"/>
      <c r="JV64" s="36"/>
      <c r="JW64" s="36"/>
      <c r="JX64" s="36"/>
    </row>
    <row r="65" spans="1:284" x14ac:dyDescent="0.2">
      <c r="A65" s="38" t="s">
        <v>94</v>
      </c>
      <c r="B65" s="39" t="s">
        <v>27</v>
      </c>
      <c r="C65" s="40" t="s">
        <v>95</v>
      </c>
      <c r="D65" s="25">
        <v>222</v>
      </c>
      <c r="E65" s="25"/>
      <c r="F65" s="26">
        <v>34.9</v>
      </c>
      <c r="G65" s="26">
        <v>34.9</v>
      </c>
      <c r="H65" s="26">
        <v>33.6</v>
      </c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7"/>
      <c r="U65" s="27"/>
      <c r="V65" s="27"/>
      <c r="W65" s="27">
        <v>31.4</v>
      </c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9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  <c r="BU65" s="30"/>
      <c r="BV65" s="30"/>
      <c r="BW65" s="30"/>
      <c r="BX65" s="30"/>
      <c r="BY65" s="30"/>
      <c r="BZ65" s="30"/>
      <c r="CA65" s="30"/>
      <c r="CB65" s="30"/>
      <c r="CC65" s="30"/>
      <c r="CD65" s="30"/>
      <c r="CE65" s="30"/>
      <c r="CF65" s="30"/>
      <c r="CG65" s="30"/>
      <c r="CH65" s="30"/>
      <c r="CI65" s="30"/>
      <c r="CJ65" s="30"/>
      <c r="CK65" s="30"/>
      <c r="CL65" s="30"/>
      <c r="CM65" s="30"/>
      <c r="CN65" s="30"/>
      <c r="CO65" s="30"/>
      <c r="CP65" s="30"/>
      <c r="CQ65" s="30"/>
      <c r="CR65" s="30"/>
      <c r="CS65" s="30"/>
      <c r="CT65" s="30"/>
      <c r="CU65" s="30"/>
      <c r="CV65" s="30"/>
      <c r="CW65" s="30"/>
      <c r="CX65" s="41"/>
      <c r="CY65" s="30"/>
      <c r="CZ65" s="41"/>
      <c r="DA65" s="30"/>
      <c r="DB65" s="41"/>
      <c r="DC65" s="30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EW65" s="33"/>
      <c r="EX65" s="33"/>
      <c r="EY65" s="33"/>
      <c r="EZ65" s="33"/>
      <c r="FA65" s="33"/>
      <c r="FB65" s="33"/>
      <c r="FC65" s="33"/>
      <c r="FD65" s="33"/>
      <c r="FE65" s="33"/>
      <c r="FF65" s="33"/>
      <c r="FG65" s="33"/>
      <c r="FH65" s="33"/>
      <c r="FI65" s="33"/>
      <c r="FJ65" s="33"/>
      <c r="FK65" s="33"/>
      <c r="FL65" s="33"/>
      <c r="FM65" s="33"/>
      <c r="FN65" s="33"/>
      <c r="FO65" s="33"/>
      <c r="FP65" s="33"/>
      <c r="FQ65" s="33"/>
      <c r="FR65" s="33"/>
      <c r="FS65" s="33"/>
      <c r="FT65" s="33"/>
      <c r="FU65" s="33"/>
      <c r="FV65" s="33"/>
      <c r="FW65" s="33"/>
      <c r="FX65" s="33"/>
      <c r="FY65" s="33"/>
      <c r="FZ65" s="33"/>
      <c r="GA65" s="33"/>
      <c r="GB65" s="33"/>
      <c r="GC65" s="33"/>
      <c r="GD65" s="33"/>
      <c r="GE65" s="33"/>
      <c r="GF65" s="33"/>
      <c r="GG65" s="33"/>
      <c r="GH65" s="33"/>
      <c r="GI65" s="42"/>
      <c r="GJ65" s="42"/>
      <c r="GK65" s="42"/>
      <c r="GL65" s="42"/>
      <c r="GM65" s="42"/>
      <c r="GN65" s="42"/>
      <c r="GO65" s="42"/>
      <c r="GP65" s="42"/>
      <c r="GQ65" s="43"/>
      <c r="GR65" s="43"/>
      <c r="GS65" s="43"/>
      <c r="GT65" s="43"/>
      <c r="GU65" s="43"/>
      <c r="GV65" s="43"/>
      <c r="GW65" s="43"/>
      <c r="GX65" s="33"/>
      <c r="GY65" s="43"/>
      <c r="GZ65" s="44"/>
      <c r="HA65" s="42"/>
      <c r="HB65" s="42"/>
      <c r="HC65" s="42"/>
      <c r="HD65" s="42"/>
      <c r="HE65" s="42"/>
      <c r="HF65" s="42"/>
      <c r="HG65" s="42"/>
      <c r="HH65" s="42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  <c r="HU65" s="36"/>
      <c r="HV65" s="36"/>
      <c r="HW65" s="36"/>
      <c r="HX65" s="36"/>
      <c r="HY65" s="36"/>
      <c r="HZ65" s="36"/>
      <c r="IA65" s="36"/>
      <c r="IB65" s="36"/>
      <c r="IC65" s="63"/>
      <c r="ID65" s="36"/>
      <c r="IE65" s="36"/>
      <c r="IF65" s="36"/>
      <c r="IG65" s="36"/>
      <c r="IH65" s="36"/>
      <c r="II65" s="36"/>
      <c r="IJ65" s="36"/>
      <c r="IK65" s="36"/>
      <c r="IL65" s="36"/>
      <c r="IM65" s="36"/>
      <c r="IN65" s="37"/>
      <c r="IO65" s="36"/>
      <c r="IP65" s="36"/>
      <c r="IQ65" s="36"/>
      <c r="IR65" s="36"/>
      <c r="IS65" s="36"/>
      <c r="IT65" s="36"/>
      <c r="IU65" s="36"/>
      <c r="IV65" s="36"/>
      <c r="IW65" s="36"/>
      <c r="IX65" s="36"/>
      <c r="IY65" s="36"/>
      <c r="IZ65" s="36"/>
      <c r="JA65" s="36"/>
      <c r="JB65" s="36"/>
      <c r="JC65" s="36"/>
      <c r="JD65" s="36"/>
      <c r="JE65" s="36"/>
      <c r="JF65" s="36"/>
      <c r="JG65" s="36"/>
      <c r="JH65" s="36"/>
      <c r="JI65" s="36"/>
      <c r="JJ65" s="36"/>
      <c r="JK65" s="36"/>
      <c r="JL65" s="36"/>
      <c r="JM65" s="36"/>
      <c r="JN65" s="36"/>
      <c r="JO65" s="36"/>
      <c r="JP65" s="36"/>
      <c r="JQ65" s="36"/>
      <c r="JR65" s="36"/>
      <c r="JS65" s="36"/>
      <c r="JT65" s="36"/>
      <c r="JU65" s="36"/>
      <c r="JV65" s="36"/>
      <c r="JW65" s="36"/>
      <c r="JX65" s="36"/>
    </row>
    <row r="66" spans="1:284" x14ac:dyDescent="0.2">
      <c r="A66" s="72" t="s">
        <v>96</v>
      </c>
      <c r="B66" s="46" t="s">
        <v>11</v>
      </c>
      <c r="C66" s="65" t="s">
        <v>95</v>
      </c>
      <c r="D66" s="25">
        <v>222</v>
      </c>
      <c r="E66" s="25"/>
      <c r="F66" s="26">
        <v>30.6</v>
      </c>
      <c r="G66" s="26">
        <v>30.6</v>
      </c>
      <c r="H66" s="26">
        <v>29.5</v>
      </c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7"/>
      <c r="U66" s="27"/>
      <c r="V66" s="27"/>
      <c r="W66" s="27">
        <v>8.4</v>
      </c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9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  <c r="BR66" s="47"/>
      <c r="BS66" s="47"/>
      <c r="BT66" s="47"/>
      <c r="BU66" s="47"/>
      <c r="BV66" s="47"/>
      <c r="BW66" s="47"/>
      <c r="BX66" s="47"/>
      <c r="BY66" s="47"/>
      <c r="BZ66" s="47"/>
      <c r="CA66" s="47"/>
      <c r="CB66" s="47"/>
      <c r="CC66" s="47"/>
      <c r="CD66" s="47"/>
      <c r="CE66" s="47"/>
      <c r="CF66" s="47"/>
      <c r="CG66" s="47"/>
      <c r="CH66" s="47"/>
      <c r="CI66" s="47"/>
      <c r="CJ66" s="47"/>
      <c r="CK66" s="47"/>
      <c r="CL66" s="47"/>
      <c r="CM66" s="47"/>
      <c r="CN66" s="47"/>
      <c r="CO66" s="47"/>
      <c r="CP66" s="47"/>
      <c r="CQ66" s="47"/>
      <c r="CR66" s="47"/>
      <c r="CS66" s="47"/>
      <c r="CT66" s="47"/>
      <c r="CU66" s="47"/>
      <c r="CV66" s="47"/>
      <c r="CW66" s="48"/>
      <c r="CX66" s="32"/>
      <c r="CY66" s="48"/>
      <c r="CZ66" s="32"/>
      <c r="DA66" s="47"/>
      <c r="DB66" s="32"/>
      <c r="DC66" s="47"/>
      <c r="DD66" s="32"/>
      <c r="DE66" s="32"/>
      <c r="DF66" s="32"/>
      <c r="DG66" s="32"/>
      <c r="DH66" s="32"/>
      <c r="DI66" s="32"/>
      <c r="DJ66" s="32"/>
      <c r="DK66" s="32"/>
      <c r="DL66" s="32"/>
      <c r="DM66" s="32"/>
      <c r="DN66" s="32"/>
      <c r="DO66" s="32"/>
      <c r="DP66" s="32"/>
      <c r="DQ66" s="32"/>
      <c r="DR66" s="32"/>
      <c r="DS66" s="32"/>
      <c r="DT66" s="32"/>
      <c r="DU66" s="32"/>
      <c r="DV66" s="32"/>
      <c r="DW66" s="32"/>
      <c r="DX66" s="32"/>
      <c r="DY66" s="32"/>
      <c r="DZ66" s="32"/>
      <c r="EA66" s="32"/>
      <c r="EB66" s="32"/>
      <c r="EC66" s="32"/>
      <c r="ED66" s="32"/>
      <c r="EE66" s="32"/>
      <c r="EF66" s="32"/>
      <c r="EG66" s="32"/>
      <c r="EH66" s="32"/>
      <c r="EI66" s="32"/>
      <c r="EJ66" s="32"/>
      <c r="EK66" s="32"/>
      <c r="EL66" s="32"/>
      <c r="EM66" s="32"/>
      <c r="EN66" s="32"/>
      <c r="EO66" s="32"/>
      <c r="EP66" s="32"/>
      <c r="EQ66" s="32"/>
      <c r="ER66" s="32"/>
      <c r="ES66" s="32"/>
      <c r="ET66" s="32"/>
      <c r="EU66" s="32"/>
      <c r="EV66" s="32"/>
      <c r="EW66" s="32"/>
      <c r="EX66" s="32"/>
      <c r="EY66" s="32"/>
      <c r="EZ66" s="32"/>
      <c r="FA66" s="32"/>
      <c r="FB66" s="32"/>
      <c r="FC66" s="32"/>
      <c r="FD66" s="32"/>
      <c r="FE66" s="32"/>
      <c r="FF66" s="32"/>
      <c r="FG66" s="32"/>
      <c r="FH66" s="32"/>
      <c r="FI66" s="32"/>
      <c r="FJ66" s="32"/>
      <c r="FK66" s="32"/>
      <c r="FL66" s="32"/>
      <c r="FM66" s="32"/>
      <c r="FN66" s="32"/>
      <c r="FO66" s="32"/>
      <c r="FP66" s="32"/>
      <c r="FQ66" s="32"/>
      <c r="FR66" s="32"/>
      <c r="FS66" s="32"/>
      <c r="FT66" s="32"/>
      <c r="FU66" s="32"/>
      <c r="FV66" s="32"/>
      <c r="FW66" s="32"/>
      <c r="FX66" s="32"/>
      <c r="FY66" s="32"/>
      <c r="FZ66" s="32"/>
      <c r="GA66" s="32"/>
      <c r="GB66" s="32"/>
      <c r="GC66" s="32"/>
      <c r="GD66" s="32"/>
      <c r="GE66" s="32"/>
      <c r="GF66" s="32"/>
      <c r="GG66" s="32"/>
      <c r="GH66" s="32"/>
      <c r="GI66" s="66"/>
      <c r="GJ66" s="66"/>
      <c r="GK66" s="66"/>
      <c r="GL66" s="66"/>
      <c r="GM66" s="66"/>
      <c r="GN66" s="66"/>
      <c r="GO66" s="66"/>
      <c r="GP66" s="66"/>
      <c r="GQ66" s="67"/>
      <c r="GR66" s="67"/>
      <c r="GS66" s="67"/>
      <c r="GT66" s="67"/>
      <c r="GU66" s="67"/>
      <c r="GV66" s="67"/>
      <c r="GW66" s="67"/>
      <c r="GX66" s="33"/>
      <c r="GY66" s="67"/>
      <c r="GZ66" s="68"/>
      <c r="HA66" s="66"/>
      <c r="HB66" s="66"/>
      <c r="HC66" s="66"/>
      <c r="HD66" s="66"/>
      <c r="HE66" s="66"/>
      <c r="HF66" s="66"/>
      <c r="HG66" s="66"/>
      <c r="HH66" s="6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  <c r="HU66" s="36"/>
      <c r="HV66" s="36"/>
      <c r="HW66" s="36"/>
      <c r="HX66" s="36"/>
      <c r="HY66" s="36"/>
      <c r="HZ66" s="36"/>
      <c r="IA66" s="36"/>
      <c r="IB66" s="36"/>
      <c r="IC66" s="36"/>
      <c r="ID66" s="36"/>
      <c r="IE66" s="36"/>
      <c r="IF66" s="36"/>
      <c r="IG66" s="36"/>
      <c r="IH66" s="36"/>
      <c r="II66" s="36"/>
      <c r="IJ66" s="36"/>
      <c r="IK66" s="36"/>
      <c r="IL66" s="36"/>
      <c r="IM66" s="36"/>
      <c r="IN66" s="37"/>
      <c r="IO66" s="36"/>
      <c r="IP66" s="36"/>
      <c r="IQ66" s="36"/>
      <c r="IR66" s="36"/>
      <c r="IS66" s="36"/>
      <c r="IT66" s="36"/>
      <c r="IU66" s="36"/>
      <c r="IV66" s="36"/>
      <c r="IW66" s="36"/>
      <c r="IX66" s="36"/>
      <c r="IY66" s="36"/>
      <c r="IZ66" s="36"/>
      <c r="JA66" s="36"/>
      <c r="JB66" s="36"/>
      <c r="JC66" s="36"/>
      <c r="JD66" s="36"/>
      <c r="JE66" s="36"/>
      <c r="JF66" s="36"/>
      <c r="JG66" s="36"/>
      <c r="JH66" s="36"/>
      <c r="JI66" s="36"/>
      <c r="JJ66" s="36"/>
      <c r="JK66" s="36"/>
      <c r="JL66" s="36"/>
      <c r="JM66" s="36"/>
      <c r="JN66" s="36"/>
      <c r="JO66" s="36"/>
      <c r="JP66" s="36"/>
      <c r="JQ66" s="36"/>
      <c r="JR66" s="36"/>
      <c r="JS66" s="36"/>
      <c r="JT66" s="36"/>
      <c r="JU66" s="36"/>
      <c r="JV66" s="36"/>
      <c r="JW66" s="36"/>
      <c r="JX66" s="36"/>
    </row>
    <row r="67" spans="1:284" x14ac:dyDescent="0.2">
      <c r="A67" s="38" t="s">
        <v>97</v>
      </c>
      <c r="B67" s="39" t="s">
        <v>18</v>
      </c>
      <c r="C67" s="65" t="s">
        <v>95</v>
      </c>
      <c r="D67" s="25">
        <v>222</v>
      </c>
      <c r="E67" s="25"/>
      <c r="F67" s="26">
        <v>8.3000000000000007</v>
      </c>
      <c r="G67" s="26">
        <v>8.3000000000000007</v>
      </c>
      <c r="H67" s="26">
        <v>8.6</v>
      </c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7"/>
      <c r="U67" s="27"/>
      <c r="V67" s="27"/>
      <c r="W67" s="27">
        <v>34.5</v>
      </c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9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  <c r="BR67" s="47"/>
      <c r="BS67" s="47"/>
      <c r="BT67" s="47"/>
      <c r="BU67" s="47"/>
      <c r="BV67" s="47"/>
      <c r="BW67" s="47"/>
      <c r="BX67" s="47"/>
      <c r="BY67" s="47"/>
      <c r="BZ67" s="47"/>
      <c r="CA67" s="47"/>
      <c r="CB67" s="47"/>
      <c r="CC67" s="47"/>
      <c r="CD67" s="47"/>
      <c r="CE67" s="47"/>
      <c r="CF67" s="47"/>
      <c r="CG67" s="47"/>
      <c r="CH67" s="47"/>
      <c r="CI67" s="47"/>
      <c r="CJ67" s="47"/>
      <c r="CK67" s="47"/>
      <c r="CL67" s="47"/>
      <c r="CM67" s="47"/>
      <c r="CN67" s="47"/>
      <c r="CO67" s="47"/>
      <c r="CP67" s="47"/>
      <c r="CQ67" s="47"/>
      <c r="CR67" s="47"/>
      <c r="CS67" s="47"/>
      <c r="CT67" s="47"/>
      <c r="CU67" s="47"/>
      <c r="CV67" s="47"/>
      <c r="CW67" s="48"/>
      <c r="CX67" s="32"/>
      <c r="CY67" s="48"/>
      <c r="CZ67" s="32"/>
      <c r="DA67" s="47"/>
      <c r="DB67" s="32"/>
      <c r="DC67" s="47"/>
      <c r="DD67" s="32"/>
      <c r="DE67" s="32"/>
      <c r="DF67" s="32"/>
      <c r="DG67" s="32"/>
      <c r="DH67" s="32"/>
      <c r="DI67" s="32"/>
      <c r="DJ67" s="32"/>
      <c r="DK67" s="32"/>
      <c r="DL67" s="32"/>
      <c r="DM67" s="32"/>
      <c r="DN67" s="32"/>
      <c r="DO67" s="32"/>
      <c r="DP67" s="32"/>
      <c r="DQ67" s="32"/>
      <c r="DR67" s="32"/>
      <c r="DS67" s="32"/>
      <c r="DT67" s="32"/>
      <c r="DU67" s="32"/>
      <c r="DV67" s="32"/>
      <c r="DW67" s="32"/>
      <c r="DX67" s="32"/>
      <c r="DY67" s="32"/>
      <c r="DZ67" s="32"/>
      <c r="EA67" s="32"/>
      <c r="EB67" s="32"/>
      <c r="EC67" s="32"/>
      <c r="ED67" s="32"/>
      <c r="EE67" s="32"/>
      <c r="EF67" s="32"/>
      <c r="EG67" s="32"/>
      <c r="EH67" s="32"/>
      <c r="EI67" s="32"/>
      <c r="EJ67" s="32"/>
      <c r="EK67" s="32"/>
      <c r="EL67" s="32"/>
      <c r="EM67" s="32"/>
      <c r="EN67" s="32"/>
      <c r="EO67" s="32"/>
      <c r="EP67" s="32"/>
      <c r="EQ67" s="32"/>
      <c r="ER67" s="32"/>
      <c r="ES67" s="32"/>
      <c r="ET67" s="32"/>
      <c r="EU67" s="32"/>
      <c r="EV67" s="32"/>
      <c r="EW67" s="32"/>
      <c r="EX67" s="32"/>
      <c r="EY67" s="32"/>
      <c r="EZ67" s="32"/>
      <c r="FA67" s="32"/>
      <c r="FB67" s="32"/>
      <c r="FC67" s="32"/>
      <c r="FD67" s="32"/>
      <c r="FE67" s="32"/>
      <c r="FF67" s="32"/>
      <c r="FG67" s="32"/>
      <c r="FH67" s="32"/>
      <c r="FI67" s="32"/>
      <c r="FJ67" s="32"/>
      <c r="FK67" s="32"/>
      <c r="FL67" s="32"/>
      <c r="FM67" s="32"/>
      <c r="FN67" s="32"/>
      <c r="FO67" s="32"/>
      <c r="FP67" s="32"/>
      <c r="FQ67" s="32"/>
      <c r="FR67" s="32"/>
      <c r="FS67" s="32"/>
      <c r="FT67" s="32"/>
      <c r="FU67" s="32"/>
      <c r="FV67" s="32"/>
      <c r="FW67" s="32"/>
      <c r="FX67" s="32"/>
      <c r="FY67" s="32"/>
      <c r="FZ67" s="32"/>
      <c r="GA67" s="32"/>
      <c r="GB67" s="32"/>
      <c r="GC67" s="32"/>
      <c r="GD67" s="32"/>
      <c r="GE67" s="32"/>
      <c r="GF67" s="32"/>
      <c r="GG67" s="32"/>
      <c r="GH67" s="32"/>
      <c r="GI67" s="66"/>
      <c r="GJ67" s="66"/>
      <c r="GK67" s="66"/>
      <c r="GL67" s="66"/>
      <c r="GM67" s="66"/>
      <c r="GN67" s="66"/>
      <c r="GO67" s="66"/>
      <c r="GP67" s="66"/>
      <c r="GQ67" s="67"/>
      <c r="GR67" s="67"/>
      <c r="GS67" s="67"/>
      <c r="GT67" s="67"/>
      <c r="GU67" s="67"/>
      <c r="GV67" s="67"/>
      <c r="GW67" s="67"/>
      <c r="GX67" s="33"/>
      <c r="GY67" s="67"/>
      <c r="GZ67" s="68"/>
      <c r="HA67" s="66"/>
      <c r="HB67" s="66"/>
      <c r="HC67" s="66"/>
      <c r="HD67" s="66"/>
      <c r="HE67" s="66"/>
      <c r="HF67" s="66"/>
      <c r="HG67" s="66"/>
      <c r="HH67" s="6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  <c r="HU67" s="36"/>
      <c r="HV67" s="36"/>
      <c r="HW67" s="36"/>
      <c r="HX67" s="36"/>
      <c r="HY67" s="36"/>
      <c r="HZ67" s="36"/>
      <c r="IA67" s="36"/>
      <c r="IB67" s="36"/>
      <c r="IC67" s="36"/>
      <c r="ID67" s="36"/>
      <c r="IE67" s="36"/>
      <c r="IF67" s="36"/>
      <c r="IG67" s="36"/>
      <c r="IH67" s="36"/>
      <c r="II67" s="36"/>
      <c r="IJ67" s="36"/>
      <c r="IK67" s="36"/>
      <c r="IL67" s="36"/>
      <c r="IM67" s="36"/>
      <c r="IN67" s="37"/>
      <c r="IO67" s="36"/>
      <c r="IP67" s="36"/>
      <c r="IQ67" s="36"/>
      <c r="IR67" s="36"/>
      <c r="IS67" s="36"/>
      <c r="IT67" s="36"/>
      <c r="IU67" s="36"/>
      <c r="IV67" s="36"/>
      <c r="IW67" s="36"/>
      <c r="IX67" s="36"/>
      <c r="IY67" s="36"/>
      <c r="IZ67" s="36"/>
      <c r="JA67" s="36"/>
      <c r="JB67" s="36"/>
      <c r="JC67" s="36"/>
      <c r="JD67" s="36"/>
      <c r="JE67" s="36"/>
      <c r="JF67" s="36"/>
      <c r="JG67" s="36"/>
      <c r="JH67" s="36"/>
      <c r="JI67" s="36"/>
      <c r="JJ67" s="36"/>
      <c r="JK67" s="36"/>
      <c r="JL67" s="36"/>
      <c r="JM67" s="36"/>
      <c r="JN67" s="36"/>
      <c r="JO67" s="36"/>
      <c r="JP67" s="36"/>
      <c r="JQ67" s="36"/>
      <c r="JR67" s="36"/>
      <c r="JS67" s="36"/>
      <c r="JT67" s="36"/>
      <c r="JU67" s="36"/>
      <c r="JV67" s="36"/>
      <c r="JW67" s="36"/>
      <c r="JX67" s="36"/>
    </row>
    <row r="68" spans="1:284" x14ac:dyDescent="0.2">
      <c r="A68" s="22" t="s">
        <v>98</v>
      </c>
      <c r="B68" s="24" t="s">
        <v>11</v>
      </c>
      <c r="C68" s="65" t="s">
        <v>95</v>
      </c>
      <c r="D68" s="25">
        <v>222</v>
      </c>
      <c r="E68" s="25"/>
      <c r="F68" s="26">
        <v>170.5</v>
      </c>
      <c r="G68" s="26">
        <v>170.5</v>
      </c>
      <c r="H68" s="26">
        <v>190.4</v>
      </c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7"/>
      <c r="U68" s="27"/>
      <c r="V68" s="27"/>
      <c r="W68" s="27">
        <v>170.7</v>
      </c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9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  <c r="BU68" s="30"/>
      <c r="BV68" s="30"/>
      <c r="BW68" s="30"/>
      <c r="BX68" s="30"/>
      <c r="BY68" s="30"/>
      <c r="BZ68" s="30"/>
      <c r="CA68" s="30"/>
      <c r="CB68" s="30"/>
      <c r="CC68" s="30"/>
      <c r="CD68" s="30"/>
      <c r="CE68" s="30"/>
      <c r="CF68" s="30"/>
      <c r="CG68" s="30"/>
      <c r="CH68" s="30"/>
      <c r="CI68" s="30"/>
      <c r="CJ68" s="30"/>
      <c r="CK68" s="30"/>
      <c r="CL68" s="30"/>
      <c r="CM68" s="30"/>
      <c r="CN68" s="30"/>
      <c r="CO68" s="30"/>
      <c r="CP68" s="30"/>
      <c r="CQ68" s="30"/>
      <c r="CR68" s="30"/>
      <c r="CS68" s="30"/>
      <c r="CT68" s="30"/>
      <c r="CU68" s="30"/>
      <c r="CV68" s="30"/>
      <c r="CW68" s="30"/>
      <c r="CX68" s="41"/>
      <c r="CY68" s="30"/>
      <c r="CZ68" s="41"/>
      <c r="DA68" s="30"/>
      <c r="DB68" s="41"/>
      <c r="DC68" s="30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EW68" s="33"/>
      <c r="EX68" s="33"/>
      <c r="EY68" s="33"/>
      <c r="EZ68" s="33"/>
      <c r="FA68" s="33"/>
      <c r="FB68" s="33"/>
      <c r="FC68" s="33"/>
      <c r="FD68" s="33"/>
      <c r="FE68" s="33"/>
      <c r="FF68" s="33"/>
      <c r="FG68" s="33"/>
      <c r="FH68" s="33"/>
      <c r="FI68" s="33"/>
      <c r="FJ68" s="33"/>
      <c r="FK68" s="33"/>
      <c r="FL68" s="33"/>
      <c r="FM68" s="33"/>
      <c r="FN68" s="33"/>
      <c r="FO68" s="33"/>
      <c r="FP68" s="33"/>
      <c r="FQ68" s="33"/>
      <c r="FR68" s="33"/>
      <c r="FS68" s="33"/>
      <c r="FT68" s="33"/>
      <c r="FU68" s="33"/>
      <c r="FV68" s="33"/>
      <c r="FW68" s="33"/>
      <c r="FX68" s="33"/>
      <c r="FY68" s="33"/>
      <c r="FZ68" s="33"/>
      <c r="GA68" s="33"/>
      <c r="GB68" s="33"/>
      <c r="GC68" s="33"/>
      <c r="GD68" s="33"/>
      <c r="GE68" s="33"/>
      <c r="GF68" s="33"/>
      <c r="GG68" s="33"/>
      <c r="GH68" s="33"/>
      <c r="GI68" s="32"/>
      <c r="GJ68" s="32"/>
      <c r="GK68" s="32"/>
      <c r="GL68" s="32"/>
      <c r="GM68" s="32"/>
      <c r="GN68" s="32"/>
      <c r="GO68" s="32"/>
      <c r="GP68" s="32"/>
      <c r="GQ68" s="52"/>
      <c r="GR68" s="52"/>
      <c r="GS68" s="52"/>
      <c r="GT68" s="52"/>
      <c r="GU68" s="52"/>
      <c r="GV68" s="52"/>
      <c r="GW68" s="52"/>
      <c r="GX68" s="33"/>
      <c r="GY68" s="52"/>
      <c r="GZ68" s="53"/>
      <c r="HA68" s="32"/>
      <c r="HB68" s="32"/>
      <c r="HC68" s="32"/>
      <c r="HD68" s="32"/>
      <c r="HE68" s="32"/>
      <c r="HF68" s="32"/>
      <c r="HG68" s="32"/>
      <c r="HH68" s="32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  <c r="HU68" s="36"/>
      <c r="HV68" s="36"/>
      <c r="HW68" s="36"/>
      <c r="HX68" s="36"/>
      <c r="HY68" s="36"/>
      <c r="HZ68" s="36"/>
      <c r="IA68" s="36"/>
      <c r="IB68" s="36"/>
      <c r="IC68" s="36"/>
      <c r="ID68" s="36"/>
      <c r="IE68" s="36"/>
      <c r="IF68" s="36"/>
      <c r="IG68" s="36"/>
      <c r="IH68" s="36"/>
      <c r="II68" s="36"/>
      <c r="IJ68" s="36"/>
      <c r="IK68" s="36"/>
      <c r="IL68" s="36"/>
      <c r="IM68" s="36"/>
      <c r="IN68" s="37"/>
      <c r="IO68" s="36"/>
      <c r="IP68" s="36"/>
      <c r="IQ68" s="36"/>
      <c r="IR68" s="36"/>
      <c r="IS68" s="36"/>
      <c r="IT68" s="36"/>
      <c r="IU68" s="36"/>
      <c r="IV68" s="36"/>
      <c r="IW68" s="36"/>
      <c r="IX68" s="36"/>
      <c r="IY68" s="36"/>
      <c r="IZ68" s="36"/>
      <c r="JA68" s="36"/>
      <c r="JB68" s="36"/>
      <c r="JC68" s="36"/>
      <c r="JD68" s="36"/>
      <c r="JE68" s="36"/>
      <c r="JF68" s="36"/>
      <c r="JG68" s="36"/>
      <c r="JH68" s="36"/>
      <c r="JI68" s="36"/>
      <c r="JJ68" s="36"/>
      <c r="JK68" s="36"/>
      <c r="JL68" s="36"/>
      <c r="JM68" s="36"/>
      <c r="JN68" s="36"/>
      <c r="JO68" s="36"/>
      <c r="JP68" s="36"/>
      <c r="JQ68" s="36"/>
      <c r="JR68" s="36"/>
      <c r="JS68" s="36"/>
      <c r="JT68" s="36"/>
      <c r="JU68" s="36"/>
      <c r="JV68" s="36"/>
      <c r="JW68" s="36"/>
      <c r="JX68" s="36"/>
    </row>
    <row r="69" spans="1:284" x14ac:dyDescent="0.2">
      <c r="A69" s="38" t="s">
        <v>99</v>
      </c>
      <c r="B69" s="39" t="s">
        <v>11</v>
      </c>
      <c r="C69" s="24" t="s">
        <v>100</v>
      </c>
      <c r="D69" s="25">
        <v>501</v>
      </c>
      <c r="E69" s="25">
        <v>501</v>
      </c>
      <c r="F69" s="74">
        <v>462.9</v>
      </c>
      <c r="G69" s="74">
        <v>462.9</v>
      </c>
      <c r="H69" s="74">
        <v>492</v>
      </c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5"/>
      <c r="U69" s="27"/>
      <c r="V69" s="27"/>
      <c r="W69" s="27">
        <v>446.3</v>
      </c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9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  <c r="BU69" s="30"/>
      <c r="BV69" s="30"/>
      <c r="BW69" s="30"/>
      <c r="BX69" s="30"/>
      <c r="BY69" s="30"/>
      <c r="BZ69" s="30"/>
      <c r="CA69" s="30"/>
      <c r="CB69" s="30"/>
      <c r="CC69" s="30"/>
      <c r="CD69" s="30"/>
      <c r="CE69" s="30"/>
      <c r="CF69" s="30"/>
      <c r="CG69" s="30"/>
      <c r="CH69" s="30"/>
      <c r="CI69" s="30"/>
      <c r="CJ69" s="30"/>
      <c r="CK69" s="30"/>
      <c r="CL69" s="30"/>
      <c r="CM69" s="30"/>
      <c r="CN69" s="30"/>
      <c r="CO69" s="30"/>
      <c r="CP69" s="30"/>
      <c r="CQ69" s="30"/>
      <c r="CR69" s="30"/>
      <c r="CS69" s="30"/>
      <c r="CT69" s="30"/>
      <c r="CU69" s="30"/>
      <c r="CV69" s="30"/>
      <c r="CW69" s="30"/>
      <c r="CX69" s="41"/>
      <c r="CY69" s="30"/>
      <c r="CZ69" s="41"/>
      <c r="DA69" s="30"/>
      <c r="DB69" s="41"/>
      <c r="DC69" s="30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EW69" s="33"/>
      <c r="EX69" s="33"/>
      <c r="EY69" s="33"/>
      <c r="EZ69" s="33"/>
      <c r="FA69" s="33"/>
      <c r="FB69" s="33"/>
      <c r="FC69" s="33"/>
      <c r="FD69" s="33"/>
      <c r="FE69" s="33"/>
      <c r="FF69" s="33"/>
      <c r="FG69" s="33"/>
      <c r="FH69" s="33"/>
      <c r="FI69" s="33"/>
      <c r="FJ69" s="33"/>
      <c r="FK69" s="33"/>
      <c r="FL69" s="33"/>
      <c r="FM69" s="33"/>
      <c r="FN69" s="33"/>
      <c r="FO69" s="33"/>
      <c r="FP69" s="33"/>
      <c r="FQ69" s="33"/>
      <c r="FR69" s="33"/>
      <c r="FS69" s="33"/>
      <c r="FT69" s="33"/>
      <c r="FU69" s="33"/>
      <c r="FV69" s="33"/>
      <c r="FW69" s="33"/>
      <c r="FX69" s="33"/>
      <c r="FY69" s="33"/>
      <c r="FZ69" s="33"/>
      <c r="GA69" s="33"/>
      <c r="GB69" s="33"/>
      <c r="GC69" s="33"/>
      <c r="GD69" s="33"/>
      <c r="GE69" s="33"/>
      <c r="GF69" s="33"/>
      <c r="GG69" s="33"/>
      <c r="GH69" s="33"/>
      <c r="GI69" s="33"/>
      <c r="GJ69" s="33"/>
      <c r="GK69" s="33"/>
      <c r="GL69" s="33"/>
      <c r="GM69" s="33"/>
      <c r="GN69" s="33"/>
      <c r="GO69" s="33"/>
      <c r="GP69" s="33"/>
      <c r="GQ69" s="34"/>
      <c r="GR69" s="34"/>
      <c r="GS69" s="34"/>
      <c r="GT69" s="34"/>
      <c r="GU69" s="34"/>
      <c r="GV69" s="34"/>
      <c r="GW69" s="34"/>
      <c r="GX69" s="33"/>
      <c r="GY69" s="34"/>
      <c r="GZ69" s="35"/>
      <c r="HA69" s="33"/>
      <c r="HB69" s="33"/>
      <c r="HC69" s="33"/>
      <c r="HD69" s="33"/>
      <c r="HE69" s="33"/>
      <c r="HF69" s="33"/>
      <c r="HG69" s="33"/>
      <c r="HH69" s="33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  <c r="HU69" s="36"/>
      <c r="HV69" s="36"/>
      <c r="HW69" s="36"/>
      <c r="HX69" s="36"/>
      <c r="HY69" s="36"/>
      <c r="HZ69" s="36"/>
      <c r="IA69" s="36"/>
      <c r="IB69" s="36"/>
      <c r="IC69" s="36"/>
      <c r="ID69" s="36"/>
      <c r="IE69" s="36"/>
      <c r="IF69" s="36"/>
      <c r="IG69" s="36"/>
      <c r="IH69" s="36"/>
      <c r="II69" s="36"/>
      <c r="IJ69" s="36"/>
      <c r="IK69" s="36"/>
      <c r="IL69" s="36"/>
      <c r="IM69" s="36"/>
      <c r="IN69" s="37"/>
      <c r="IO69" s="36"/>
      <c r="IP69" s="36"/>
      <c r="IQ69" s="36"/>
      <c r="IR69" s="36"/>
      <c r="IS69" s="36"/>
      <c r="IT69" s="36"/>
      <c r="IU69" s="36"/>
      <c r="IV69" s="36"/>
      <c r="IW69" s="36"/>
      <c r="IX69" s="36"/>
      <c r="IY69" s="36"/>
      <c r="IZ69" s="36"/>
      <c r="JA69" s="36"/>
      <c r="JB69" s="36"/>
      <c r="JC69" s="36"/>
      <c r="JD69" s="36"/>
      <c r="JE69" s="36"/>
      <c r="JF69" s="36"/>
      <c r="JG69" s="36"/>
      <c r="JH69" s="36"/>
      <c r="JI69" s="36"/>
      <c r="JJ69" s="36"/>
      <c r="JK69" s="36"/>
      <c r="JL69" s="36"/>
      <c r="JM69" s="36"/>
      <c r="JN69" s="36"/>
      <c r="JO69" s="36"/>
      <c r="JP69" s="36"/>
      <c r="JQ69" s="36"/>
      <c r="JR69" s="36"/>
      <c r="JS69" s="36"/>
      <c r="JT69" s="36"/>
      <c r="JU69" s="36"/>
      <c r="JV69" s="36"/>
      <c r="JW69" s="36"/>
      <c r="JX69" s="36"/>
    </row>
    <row r="70" spans="1:284" x14ac:dyDescent="0.2">
      <c r="A70" s="38" t="s">
        <v>101</v>
      </c>
      <c r="B70" s="39" t="s">
        <v>27</v>
      </c>
      <c r="C70" s="40" t="s">
        <v>102</v>
      </c>
      <c r="D70" s="25">
        <v>611</v>
      </c>
      <c r="E70" s="25" t="s">
        <v>103</v>
      </c>
      <c r="F70" s="74">
        <v>104.7</v>
      </c>
      <c r="G70" s="74">
        <v>104.7</v>
      </c>
      <c r="H70" s="74">
        <v>103.1</v>
      </c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5"/>
      <c r="U70" s="27"/>
      <c r="V70" s="27"/>
      <c r="W70" s="27">
        <v>101.2</v>
      </c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9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  <c r="BU70" s="30"/>
      <c r="BV70" s="30"/>
      <c r="BW70" s="30"/>
      <c r="BX70" s="30"/>
      <c r="BY70" s="30"/>
      <c r="BZ70" s="30"/>
      <c r="CA70" s="30"/>
      <c r="CB70" s="30"/>
      <c r="CC70" s="30"/>
      <c r="CD70" s="30"/>
      <c r="CE70" s="30"/>
      <c r="CF70" s="31"/>
      <c r="CG70" s="31"/>
      <c r="CH70" s="30"/>
      <c r="CI70" s="30"/>
      <c r="CJ70" s="30"/>
      <c r="CK70" s="30"/>
      <c r="CL70" s="30"/>
      <c r="CM70" s="30"/>
      <c r="CN70" s="30"/>
      <c r="CO70" s="30"/>
      <c r="CP70" s="30"/>
      <c r="CQ70" s="30"/>
      <c r="CR70" s="30"/>
      <c r="CS70" s="30"/>
      <c r="CT70" s="30"/>
      <c r="CU70" s="30"/>
      <c r="CV70" s="30"/>
      <c r="CW70" s="30"/>
      <c r="CX70" s="41"/>
      <c r="CY70" s="30"/>
      <c r="CZ70" s="41"/>
      <c r="DA70" s="30"/>
      <c r="DB70" s="41"/>
      <c r="DC70" s="30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EW70" s="33"/>
      <c r="EX70" s="33"/>
      <c r="EY70" s="33"/>
      <c r="EZ70" s="33"/>
      <c r="FA70" s="33"/>
      <c r="FB70" s="33"/>
      <c r="FC70" s="33"/>
      <c r="FD70" s="33"/>
      <c r="FE70" s="33"/>
      <c r="FF70" s="33"/>
      <c r="FG70" s="33"/>
      <c r="FH70" s="33"/>
      <c r="FI70" s="33"/>
      <c r="FJ70" s="33"/>
      <c r="FK70" s="33"/>
      <c r="FL70" s="33"/>
      <c r="FM70" s="33"/>
      <c r="FN70" s="33"/>
      <c r="FO70" s="33"/>
      <c r="FP70" s="33"/>
      <c r="FQ70" s="33"/>
      <c r="FR70" s="33"/>
      <c r="FS70" s="33"/>
      <c r="FT70" s="33"/>
      <c r="FU70" s="33"/>
      <c r="FV70" s="33"/>
      <c r="FW70" s="33"/>
      <c r="FX70" s="33"/>
      <c r="FY70" s="33"/>
      <c r="FZ70" s="33"/>
      <c r="GA70" s="33"/>
      <c r="GB70" s="33"/>
      <c r="GC70" s="33"/>
      <c r="GD70" s="33"/>
      <c r="GE70" s="33"/>
      <c r="GF70" s="33"/>
      <c r="GG70" s="33"/>
      <c r="GH70" s="33"/>
      <c r="GI70" s="42"/>
      <c r="GJ70" s="42"/>
      <c r="GK70" s="42"/>
      <c r="GL70" s="42"/>
      <c r="GM70" s="42"/>
      <c r="GN70" s="42"/>
      <c r="GO70" s="42"/>
      <c r="GP70" s="42"/>
      <c r="GQ70" s="43"/>
      <c r="GR70" s="43"/>
      <c r="GS70" s="43"/>
      <c r="GT70" s="43"/>
      <c r="GU70" s="43"/>
      <c r="GV70" s="43"/>
      <c r="GW70" s="43"/>
      <c r="GX70" s="33"/>
      <c r="GY70" s="43"/>
      <c r="GZ70" s="44"/>
      <c r="HA70" s="42"/>
      <c r="HB70" s="42"/>
      <c r="HC70" s="42"/>
      <c r="HD70" s="42"/>
      <c r="HE70" s="42"/>
      <c r="HF70" s="42"/>
      <c r="HG70" s="42"/>
      <c r="HH70" s="42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  <c r="HU70" s="36"/>
      <c r="HV70" s="36"/>
      <c r="HW70" s="36"/>
      <c r="HX70" s="36"/>
      <c r="HY70" s="36"/>
      <c r="HZ70" s="36"/>
      <c r="IA70" s="36"/>
      <c r="IB70" s="36"/>
      <c r="IC70" s="36"/>
      <c r="ID70" s="36"/>
      <c r="IE70" s="36"/>
      <c r="IF70" s="36"/>
      <c r="IG70" s="36"/>
      <c r="IH70" s="36"/>
      <c r="II70" s="36"/>
      <c r="IJ70" s="36"/>
      <c r="IK70" s="36"/>
      <c r="IL70" s="36"/>
      <c r="IM70" s="36"/>
      <c r="IN70" s="37"/>
      <c r="IO70" s="36"/>
      <c r="IP70" s="36"/>
      <c r="IQ70" s="36"/>
      <c r="IR70" s="36"/>
      <c r="IS70" s="36"/>
      <c r="IT70" s="36"/>
      <c r="IU70" s="36"/>
      <c r="IV70" s="36"/>
      <c r="IW70" s="36"/>
      <c r="IX70" s="36"/>
      <c r="IY70" s="36"/>
      <c r="IZ70" s="36"/>
      <c r="JA70" s="36"/>
      <c r="JB70" s="36"/>
      <c r="JC70" s="36"/>
      <c r="JD70" s="36"/>
      <c r="JE70" s="36"/>
      <c r="JF70" s="36"/>
      <c r="JG70" s="36"/>
      <c r="JH70" s="36"/>
      <c r="JI70" s="36"/>
      <c r="JJ70" s="36"/>
      <c r="JK70" s="36"/>
      <c r="JL70" s="36"/>
      <c r="JM70" s="36"/>
      <c r="JN70" s="36"/>
      <c r="JO70" s="36"/>
      <c r="JP70" s="36"/>
      <c r="JQ70" s="36"/>
      <c r="JR70" s="36"/>
      <c r="JS70" s="36"/>
      <c r="JT70" s="36"/>
      <c r="JU70" s="36"/>
      <c r="JV70" s="36"/>
      <c r="JW70" s="36"/>
      <c r="JX70" s="36"/>
    </row>
    <row r="71" spans="1:284" x14ac:dyDescent="0.2">
      <c r="A71" s="38" t="s">
        <v>104</v>
      </c>
      <c r="B71" s="39" t="s">
        <v>11</v>
      </c>
      <c r="C71" s="40" t="s">
        <v>105</v>
      </c>
      <c r="D71" s="25">
        <v>1300</v>
      </c>
      <c r="E71" s="25"/>
      <c r="F71" s="74">
        <v>14.5</v>
      </c>
      <c r="G71" s="74">
        <v>14.5</v>
      </c>
      <c r="H71" s="74">
        <v>15.7</v>
      </c>
      <c r="I71" s="74"/>
      <c r="J71" s="74"/>
      <c r="K71" s="76"/>
      <c r="L71" s="74"/>
      <c r="M71" s="74"/>
      <c r="N71" s="74"/>
      <c r="O71" s="74"/>
      <c r="P71" s="74"/>
      <c r="Q71" s="74"/>
      <c r="R71" s="77"/>
      <c r="S71" s="74"/>
      <c r="T71" s="75"/>
      <c r="U71" s="27"/>
      <c r="V71" s="27"/>
      <c r="W71" s="27">
        <v>12.3</v>
      </c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9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  <c r="BU71" s="30"/>
      <c r="BV71" s="30"/>
      <c r="BW71" s="30"/>
      <c r="BX71" s="30"/>
      <c r="BY71" s="30"/>
      <c r="BZ71" s="30"/>
      <c r="CA71" s="30"/>
      <c r="CB71" s="30"/>
      <c r="CC71" s="30"/>
      <c r="CD71" s="30"/>
      <c r="CE71" s="30"/>
      <c r="CF71" s="30"/>
      <c r="CG71" s="30"/>
      <c r="CH71" s="30"/>
      <c r="CI71" s="30"/>
      <c r="CJ71" s="30"/>
      <c r="CK71" s="30"/>
      <c r="CL71" s="30"/>
      <c r="CM71" s="30"/>
      <c r="CN71" s="30"/>
      <c r="CO71" s="30"/>
      <c r="CP71" s="30"/>
      <c r="CQ71" s="30"/>
      <c r="CR71" s="30"/>
      <c r="CS71" s="30"/>
      <c r="CT71" s="30"/>
      <c r="CU71" s="30"/>
      <c r="CV71" s="30"/>
      <c r="CW71" s="30"/>
      <c r="CX71" s="41"/>
      <c r="CY71" s="30"/>
      <c r="CZ71" s="41"/>
      <c r="DA71" s="30"/>
      <c r="DB71" s="41"/>
      <c r="DC71" s="30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EW71" s="33"/>
      <c r="EX71" s="33"/>
      <c r="EY71" s="33"/>
      <c r="EZ71" s="33"/>
      <c r="FA71" s="33"/>
      <c r="FB71" s="33"/>
      <c r="FC71" s="33"/>
      <c r="FD71" s="33"/>
      <c r="FE71" s="33"/>
      <c r="FF71" s="33"/>
      <c r="FG71" s="33"/>
      <c r="FH71" s="33"/>
      <c r="FI71" s="33"/>
      <c r="FJ71" s="33"/>
      <c r="FK71" s="33"/>
      <c r="FL71" s="33"/>
      <c r="FM71" s="33"/>
      <c r="FN71" s="33"/>
      <c r="FO71" s="33"/>
      <c r="FP71" s="33"/>
      <c r="FQ71" s="33"/>
      <c r="FR71" s="33"/>
      <c r="FS71" s="33"/>
      <c r="FT71" s="33"/>
      <c r="FU71" s="33"/>
      <c r="FV71" s="33"/>
      <c r="FW71" s="33"/>
      <c r="FX71" s="33"/>
      <c r="FY71" s="33"/>
      <c r="FZ71" s="33"/>
      <c r="GA71" s="33"/>
      <c r="GB71" s="33"/>
      <c r="GC71" s="33"/>
      <c r="GD71" s="33"/>
      <c r="GE71" s="33"/>
      <c r="GF71" s="33"/>
      <c r="GG71" s="33"/>
      <c r="GH71" s="33"/>
      <c r="GI71" s="42"/>
      <c r="GJ71" s="42"/>
      <c r="GK71" s="42"/>
      <c r="GL71" s="42"/>
      <c r="GM71" s="42"/>
      <c r="GN71" s="42"/>
      <c r="GO71" s="42"/>
      <c r="GP71" s="42"/>
      <c r="GQ71" s="43"/>
      <c r="GR71" s="43"/>
      <c r="GS71" s="43"/>
      <c r="GT71" s="43"/>
      <c r="GU71" s="43"/>
      <c r="GV71" s="43"/>
      <c r="GW71" s="43"/>
      <c r="GX71" s="33"/>
      <c r="GY71" s="43"/>
      <c r="GZ71" s="44"/>
      <c r="HA71" s="42"/>
      <c r="HB71" s="42"/>
      <c r="HC71" s="42"/>
      <c r="HD71" s="42"/>
      <c r="HE71" s="42"/>
      <c r="HF71" s="42"/>
      <c r="HG71" s="42"/>
      <c r="HH71" s="42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  <c r="HU71" s="36"/>
      <c r="HV71" s="36"/>
      <c r="HW71" s="36"/>
      <c r="HX71" s="36"/>
      <c r="HY71" s="36"/>
      <c r="HZ71" s="36"/>
      <c r="IA71" s="36"/>
      <c r="IB71" s="36"/>
      <c r="IC71" s="36"/>
      <c r="ID71" s="36"/>
      <c r="IE71" s="36"/>
      <c r="IF71" s="36"/>
      <c r="IG71" s="36"/>
      <c r="IH71" s="36"/>
      <c r="II71" s="36"/>
      <c r="IJ71" s="36"/>
      <c r="IK71" s="36"/>
      <c r="IL71" s="36"/>
      <c r="IM71" s="36"/>
      <c r="IN71" s="37"/>
      <c r="IO71" s="36"/>
      <c r="IP71" s="36"/>
      <c r="IQ71" s="36"/>
      <c r="IR71" s="36"/>
      <c r="IS71" s="36"/>
      <c r="IT71" s="36"/>
      <c r="IU71" s="36"/>
      <c r="IV71" s="36"/>
      <c r="IW71" s="36"/>
      <c r="IX71" s="36"/>
      <c r="IY71" s="36"/>
      <c r="IZ71" s="36"/>
      <c r="JA71" s="36"/>
      <c r="JB71" s="36"/>
      <c r="JC71" s="36"/>
      <c r="JD71" s="36"/>
      <c r="JE71" s="36"/>
      <c r="JF71" s="36"/>
      <c r="JG71" s="36"/>
      <c r="JH71" s="36"/>
      <c r="JI71" s="36"/>
      <c r="JJ71" s="36"/>
      <c r="JK71" s="36"/>
      <c r="JL71" s="36"/>
      <c r="JM71" s="36"/>
      <c r="JN71" s="36"/>
      <c r="JO71" s="36"/>
      <c r="JP71" s="36"/>
      <c r="JQ71" s="36"/>
      <c r="JR71" s="36"/>
      <c r="JS71" s="36"/>
      <c r="JT71" s="36"/>
      <c r="JU71" s="36"/>
      <c r="JV71" s="36"/>
      <c r="JW71" s="36"/>
      <c r="JX71" s="36"/>
    </row>
    <row r="72" spans="1:284" x14ac:dyDescent="0.2">
      <c r="A72" s="38" t="s">
        <v>106</v>
      </c>
      <c r="B72" s="39" t="s">
        <v>18</v>
      </c>
      <c r="C72" s="40" t="s">
        <v>105</v>
      </c>
      <c r="D72" s="25">
        <v>1300</v>
      </c>
      <c r="E72" s="25"/>
      <c r="F72" s="74">
        <v>172.9</v>
      </c>
      <c r="G72" s="74">
        <v>172.9</v>
      </c>
      <c r="H72" s="74">
        <v>234.2</v>
      </c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5"/>
      <c r="U72" s="27"/>
      <c r="V72" s="27"/>
      <c r="W72" s="27">
        <v>181.4</v>
      </c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9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  <c r="BU72" s="30"/>
      <c r="BV72" s="30"/>
      <c r="BW72" s="30"/>
      <c r="BX72" s="30"/>
      <c r="BY72" s="30"/>
      <c r="BZ72" s="30"/>
      <c r="CA72" s="30"/>
      <c r="CB72" s="30"/>
      <c r="CC72" s="30"/>
      <c r="CD72" s="30"/>
      <c r="CE72" s="30"/>
      <c r="CF72" s="30"/>
      <c r="CG72" s="30"/>
      <c r="CH72" s="30"/>
      <c r="CI72" s="30"/>
      <c r="CJ72" s="30"/>
      <c r="CK72" s="30"/>
      <c r="CL72" s="30"/>
      <c r="CM72" s="30"/>
      <c r="CN72" s="30"/>
      <c r="CO72" s="30"/>
      <c r="CP72" s="30"/>
      <c r="CQ72" s="30"/>
      <c r="CR72" s="30"/>
      <c r="CS72" s="30"/>
      <c r="CT72" s="30"/>
      <c r="CU72" s="30"/>
      <c r="CV72" s="30"/>
      <c r="CW72" s="30"/>
      <c r="CX72" s="41"/>
      <c r="CY72" s="30"/>
      <c r="CZ72" s="41"/>
      <c r="DA72" s="30"/>
      <c r="DB72" s="41"/>
      <c r="DC72" s="30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EW72" s="33"/>
      <c r="EX72" s="33"/>
      <c r="EY72" s="33"/>
      <c r="EZ72" s="33"/>
      <c r="FA72" s="33"/>
      <c r="FB72" s="33"/>
      <c r="FC72" s="33"/>
      <c r="FD72" s="33"/>
      <c r="FE72" s="33"/>
      <c r="FF72" s="33"/>
      <c r="FG72" s="33"/>
      <c r="FH72" s="33"/>
      <c r="FI72" s="33"/>
      <c r="FJ72" s="33"/>
      <c r="FK72" s="33"/>
      <c r="FL72" s="33"/>
      <c r="FM72" s="33"/>
      <c r="FN72" s="33"/>
      <c r="FO72" s="33"/>
      <c r="FP72" s="33"/>
      <c r="FQ72" s="33"/>
      <c r="FR72" s="33"/>
      <c r="FS72" s="33"/>
      <c r="FT72" s="33"/>
      <c r="FU72" s="33"/>
      <c r="FV72" s="33"/>
      <c r="FW72" s="33"/>
      <c r="FX72" s="33"/>
      <c r="FY72" s="33"/>
      <c r="FZ72" s="33"/>
      <c r="GA72" s="33"/>
      <c r="GB72" s="33"/>
      <c r="GC72" s="33"/>
      <c r="GD72" s="33"/>
      <c r="GE72" s="33"/>
      <c r="GF72" s="33"/>
      <c r="GG72" s="33"/>
      <c r="GH72" s="33"/>
      <c r="GI72" s="42"/>
      <c r="GJ72" s="42"/>
      <c r="GK72" s="42"/>
      <c r="GL72" s="42"/>
      <c r="GM72" s="42"/>
      <c r="GN72" s="42"/>
      <c r="GO72" s="42"/>
      <c r="GP72" s="42"/>
      <c r="GQ72" s="43"/>
      <c r="GR72" s="43"/>
      <c r="GS72" s="43"/>
      <c r="GT72" s="43"/>
      <c r="GU72" s="43"/>
      <c r="GV72" s="43"/>
      <c r="GW72" s="43"/>
      <c r="GX72" s="33"/>
      <c r="GY72" s="43"/>
      <c r="GZ72" s="44"/>
      <c r="HA72" s="42"/>
      <c r="HB72" s="42"/>
      <c r="HC72" s="42"/>
      <c r="HD72" s="42"/>
      <c r="HE72" s="42"/>
      <c r="HF72" s="42"/>
      <c r="HG72" s="42"/>
      <c r="HH72" s="42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  <c r="HU72" s="36"/>
      <c r="HV72" s="36"/>
      <c r="HW72" s="36"/>
      <c r="HX72" s="36"/>
      <c r="HY72" s="36"/>
      <c r="HZ72" s="36"/>
      <c r="IA72" s="36"/>
      <c r="IB72" s="36"/>
      <c r="IC72" s="36"/>
      <c r="ID72" s="36"/>
      <c r="IE72" s="36"/>
      <c r="IF72" s="36"/>
      <c r="IG72" s="36"/>
      <c r="IH72" s="36"/>
      <c r="II72" s="36"/>
      <c r="IJ72" s="36"/>
      <c r="IK72" s="36"/>
      <c r="IL72" s="36"/>
      <c r="IM72" s="36"/>
      <c r="IN72" s="37"/>
      <c r="IO72" s="36"/>
      <c r="IP72" s="36"/>
      <c r="IQ72" s="36"/>
      <c r="IR72" s="36"/>
      <c r="IS72" s="36"/>
      <c r="IT72" s="36"/>
      <c r="IU72" s="36"/>
      <c r="IV72" s="36"/>
      <c r="IW72" s="36"/>
      <c r="IX72" s="36"/>
      <c r="IY72" s="36"/>
      <c r="IZ72" s="36"/>
      <c r="JA72" s="36"/>
      <c r="JB72" s="36"/>
      <c r="JC72" s="36"/>
      <c r="JD72" s="36"/>
      <c r="JE72" s="36"/>
      <c r="JF72" s="36"/>
      <c r="JG72" s="36"/>
      <c r="JH72" s="36"/>
      <c r="JI72" s="36"/>
      <c r="JJ72" s="36"/>
      <c r="JK72" s="36"/>
      <c r="JL72" s="36"/>
      <c r="JM72" s="36"/>
      <c r="JN72" s="36"/>
      <c r="JO72" s="36"/>
      <c r="JP72" s="36"/>
      <c r="JQ72" s="36"/>
      <c r="JR72" s="36"/>
      <c r="JS72" s="36"/>
      <c r="JT72" s="36"/>
      <c r="JU72" s="36"/>
      <c r="JV72" s="36"/>
      <c r="JW72" s="36"/>
      <c r="JX72" s="36"/>
    </row>
    <row r="73" spans="1:284" x14ac:dyDescent="0.2">
      <c r="A73" s="38" t="s">
        <v>107</v>
      </c>
      <c r="B73" s="39" t="s">
        <v>11</v>
      </c>
      <c r="C73" s="40" t="s">
        <v>105</v>
      </c>
      <c r="D73" s="25">
        <v>1300</v>
      </c>
      <c r="E73" s="25"/>
      <c r="F73" s="74">
        <v>343</v>
      </c>
      <c r="G73" s="74">
        <v>343</v>
      </c>
      <c r="H73" s="74">
        <v>396</v>
      </c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5"/>
      <c r="U73" s="27"/>
      <c r="V73" s="27"/>
      <c r="W73" s="27">
        <v>422.7</v>
      </c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9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  <c r="BR73" s="47"/>
      <c r="BS73" s="47"/>
      <c r="BT73" s="47"/>
      <c r="BU73" s="47"/>
      <c r="BV73" s="47"/>
      <c r="BW73" s="47"/>
      <c r="BX73" s="47"/>
      <c r="BY73" s="47"/>
      <c r="BZ73" s="47"/>
      <c r="CA73" s="47"/>
      <c r="CB73" s="47"/>
      <c r="CC73" s="47"/>
      <c r="CD73" s="47"/>
      <c r="CE73" s="47"/>
      <c r="CF73" s="47"/>
      <c r="CG73" s="47"/>
      <c r="CH73" s="47"/>
      <c r="CI73" s="47"/>
      <c r="CJ73" s="47"/>
      <c r="CK73" s="47"/>
      <c r="CL73" s="47"/>
      <c r="CM73" s="47"/>
      <c r="CN73" s="47"/>
      <c r="CO73" s="47"/>
      <c r="CP73" s="47"/>
      <c r="CQ73" s="47"/>
      <c r="CR73" s="47"/>
      <c r="CS73" s="47"/>
      <c r="CT73" s="47"/>
      <c r="CU73" s="47"/>
      <c r="CV73" s="47"/>
      <c r="CW73" s="48"/>
      <c r="CX73" s="32"/>
      <c r="CY73" s="48"/>
      <c r="CZ73" s="32"/>
      <c r="DA73" s="47"/>
      <c r="DB73" s="32"/>
      <c r="DC73" s="47"/>
      <c r="DD73" s="32"/>
      <c r="DE73" s="32"/>
      <c r="DF73" s="32"/>
      <c r="DG73" s="32"/>
      <c r="DH73" s="32"/>
      <c r="DI73" s="32"/>
      <c r="DJ73" s="32"/>
      <c r="DK73" s="32"/>
      <c r="DL73" s="32"/>
      <c r="DM73" s="32"/>
      <c r="DN73" s="32"/>
      <c r="DO73" s="32"/>
      <c r="DP73" s="32"/>
      <c r="DQ73" s="32"/>
      <c r="DR73" s="32"/>
      <c r="DS73" s="32"/>
      <c r="DT73" s="32"/>
      <c r="DU73" s="32"/>
      <c r="DV73" s="32"/>
      <c r="DW73" s="32"/>
      <c r="DX73" s="32"/>
      <c r="DY73" s="32"/>
      <c r="DZ73" s="32"/>
      <c r="EA73" s="32"/>
      <c r="EB73" s="32"/>
      <c r="EC73" s="32"/>
      <c r="ED73" s="32"/>
      <c r="EE73" s="32"/>
      <c r="EF73" s="32"/>
      <c r="EG73" s="32"/>
      <c r="EH73" s="32"/>
      <c r="EI73" s="32"/>
      <c r="EJ73" s="32"/>
      <c r="EK73" s="32"/>
      <c r="EL73" s="32"/>
      <c r="EM73" s="32"/>
      <c r="EN73" s="32"/>
      <c r="EO73" s="32"/>
      <c r="EP73" s="32"/>
      <c r="EQ73" s="32"/>
      <c r="ER73" s="32"/>
      <c r="ES73" s="32"/>
      <c r="ET73" s="32"/>
      <c r="EU73" s="32"/>
      <c r="EV73" s="32"/>
      <c r="EW73" s="32"/>
      <c r="EX73" s="32"/>
      <c r="EY73" s="32"/>
      <c r="EZ73" s="32"/>
      <c r="FA73" s="32"/>
      <c r="FB73" s="32"/>
      <c r="FC73" s="32"/>
      <c r="FD73" s="32"/>
      <c r="FE73" s="32"/>
      <c r="FF73" s="32"/>
      <c r="FG73" s="32"/>
      <c r="FH73" s="32"/>
      <c r="FI73" s="32"/>
      <c r="FJ73" s="32"/>
      <c r="FK73" s="32"/>
      <c r="FL73" s="32"/>
      <c r="FM73" s="32"/>
      <c r="FN73" s="32"/>
      <c r="FO73" s="32"/>
      <c r="FP73" s="32"/>
      <c r="FQ73" s="32"/>
      <c r="FR73" s="32"/>
      <c r="FS73" s="32"/>
      <c r="FT73" s="32"/>
      <c r="FU73" s="32"/>
      <c r="FV73" s="32"/>
      <c r="FW73" s="32"/>
      <c r="FX73" s="32"/>
      <c r="FY73" s="32"/>
      <c r="FZ73" s="32"/>
      <c r="GA73" s="32"/>
      <c r="GB73" s="32"/>
      <c r="GC73" s="32"/>
      <c r="GD73" s="32"/>
      <c r="GE73" s="32"/>
      <c r="GF73" s="32"/>
      <c r="GG73" s="32"/>
      <c r="GH73" s="32"/>
      <c r="GI73" s="66"/>
      <c r="GJ73" s="66"/>
      <c r="GK73" s="66"/>
      <c r="GL73" s="66"/>
      <c r="GM73" s="66"/>
      <c r="GN73" s="66"/>
      <c r="GO73" s="66"/>
      <c r="GP73" s="66"/>
      <c r="GQ73" s="67"/>
      <c r="GR73" s="67"/>
      <c r="GS73" s="67"/>
      <c r="GT73" s="67"/>
      <c r="GU73" s="67"/>
      <c r="GV73" s="67"/>
      <c r="GW73" s="67"/>
      <c r="GX73" s="33"/>
      <c r="GY73" s="67"/>
      <c r="GZ73" s="68"/>
      <c r="HA73" s="66"/>
      <c r="HB73" s="66"/>
      <c r="HC73" s="66"/>
      <c r="HD73" s="66"/>
      <c r="HE73" s="66"/>
      <c r="HF73" s="66"/>
      <c r="HG73" s="66"/>
      <c r="HH73" s="6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  <c r="HU73" s="36"/>
      <c r="HV73" s="36"/>
      <c r="HW73" s="36"/>
      <c r="HX73" s="36"/>
      <c r="HY73" s="36"/>
      <c r="HZ73" s="36"/>
      <c r="IA73" s="36"/>
      <c r="IB73" s="36"/>
      <c r="IC73" s="36"/>
      <c r="ID73" s="36"/>
      <c r="IE73" s="36"/>
      <c r="IF73" s="36"/>
      <c r="IG73" s="36"/>
      <c r="IH73" s="36"/>
      <c r="II73" s="36"/>
      <c r="IJ73" s="36"/>
      <c r="IK73" s="36"/>
      <c r="IL73" s="36"/>
      <c r="IM73" s="36"/>
      <c r="IN73" s="37"/>
      <c r="IO73" s="36"/>
      <c r="IP73" s="36"/>
      <c r="IQ73" s="36"/>
      <c r="IR73" s="36"/>
      <c r="IS73" s="36"/>
      <c r="IT73" s="36"/>
      <c r="IU73" s="36"/>
      <c r="IV73" s="36"/>
      <c r="IW73" s="36"/>
      <c r="IX73" s="36"/>
      <c r="IY73" s="36"/>
      <c r="IZ73" s="36"/>
      <c r="JA73" s="36"/>
      <c r="JB73" s="36"/>
      <c r="JC73" s="36"/>
      <c r="JD73" s="36"/>
      <c r="JE73" s="36"/>
      <c r="JF73" s="36"/>
      <c r="JG73" s="36"/>
      <c r="JH73" s="36"/>
      <c r="JI73" s="36"/>
      <c r="JJ73" s="36"/>
      <c r="JK73" s="36"/>
      <c r="JL73" s="36"/>
      <c r="JM73" s="36"/>
      <c r="JN73" s="36"/>
      <c r="JO73" s="36"/>
      <c r="JP73" s="36"/>
      <c r="JQ73" s="36"/>
      <c r="JR73" s="36"/>
      <c r="JS73" s="36"/>
      <c r="JT73" s="36"/>
      <c r="JU73" s="36"/>
      <c r="JV73" s="36"/>
      <c r="JW73" s="36"/>
      <c r="JX73" s="36"/>
    </row>
    <row r="74" spans="1:284" x14ac:dyDescent="0.2">
      <c r="A74" s="38" t="s">
        <v>108</v>
      </c>
      <c r="B74" s="40" t="s">
        <v>27</v>
      </c>
      <c r="C74" s="46" t="s">
        <v>109</v>
      </c>
      <c r="D74" s="25">
        <v>1301</v>
      </c>
      <c r="E74" s="25">
        <v>100</v>
      </c>
      <c r="F74" s="74">
        <v>496.2</v>
      </c>
      <c r="G74" s="74">
        <v>496.2</v>
      </c>
      <c r="H74" s="74">
        <v>589.79999999999995</v>
      </c>
      <c r="I74" s="74"/>
      <c r="J74" s="74"/>
      <c r="K74" s="74"/>
      <c r="L74" s="74"/>
      <c r="M74" s="74"/>
      <c r="N74" s="74"/>
      <c r="O74" s="74"/>
      <c r="P74" s="74"/>
      <c r="Q74" s="74"/>
      <c r="R74" s="77"/>
      <c r="S74" s="74"/>
      <c r="T74" s="75"/>
      <c r="U74" s="27"/>
      <c r="V74" s="27"/>
      <c r="W74" s="27">
        <v>384.2</v>
      </c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9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  <c r="BR74" s="47"/>
      <c r="BS74" s="47"/>
      <c r="BT74" s="47"/>
      <c r="BU74" s="47"/>
      <c r="BV74" s="47"/>
      <c r="BW74" s="47"/>
      <c r="BX74" s="47"/>
      <c r="BY74" s="47"/>
      <c r="BZ74" s="47"/>
      <c r="CA74" s="47"/>
      <c r="CB74" s="47"/>
      <c r="CC74" s="47"/>
      <c r="CD74" s="47"/>
      <c r="CE74" s="47"/>
      <c r="CF74" s="47"/>
      <c r="CG74" s="47"/>
      <c r="CH74" s="47"/>
      <c r="CI74" s="47"/>
      <c r="CJ74" s="47"/>
      <c r="CK74" s="47"/>
      <c r="CL74" s="47"/>
      <c r="CM74" s="47"/>
      <c r="CN74" s="47"/>
      <c r="CO74" s="47"/>
      <c r="CP74" s="47"/>
      <c r="CQ74" s="47"/>
      <c r="CR74" s="47"/>
      <c r="CS74" s="47"/>
      <c r="CT74" s="47"/>
      <c r="CU74" s="47"/>
      <c r="CV74" s="47"/>
      <c r="CW74" s="48"/>
      <c r="CX74" s="32"/>
      <c r="CY74" s="48"/>
      <c r="CZ74" s="32"/>
      <c r="DA74" s="47"/>
      <c r="DB74" s="32"/>
      <c r="DC74" s="47"/>
      <c r="DD74" s="32"/>
      <c r="DE74" s="32"/>
      <c r="DF74" s="32"/>
      <c r="DG74" s="32"/>
      <c r="DH74" s="32"/>
      <c r="DI74" s="32"/>
      <c r="DJ74" s="32"/>
      <c r="DK74" s="32"/>
      <c r="DL74" s="32"/>
      <c r="DM74" s="32"/>
      <c r="DN74" s="32"/>
      <c r="DO74" s="32"/>
      <c r="DP74" s="32"/>
      <c r="DQ74" s="32"/>
      <c r="DR74" s="32"/>
      <c r="DS74" s="32"/>
      <c r="DT74" s="32"/>
      <c r="DU74" s="32"/>
      <c r="DV74" s="32"/>
      <c r="DW74" s="32"/>
      <c r="DX74" s="32"/>
      <c r="DY74" s="32"/>
      <c r="DZ74" s="32"/>
      <c r="EA74" s="32"/>
      <c r="EB74" s="32"/>
      <c r="EC74" s="32"/>
      <c r="ED74" s="32"/>
      <c r="EE74" s="32"/>
      <c r="EF74" s="32"/>
      <c r="EG74" s="32"/>
      <c r="EH74" s="32"/>
      <c r="EI74" s="32"/>
      <c r="EJ74" s="32"/>
      <c r="EK74" s="32"/>
      <c r="EL74" s="32"/>
      <c r="EM74" s="32"/>
      <c r="EN74" s="32"/>
      <c r="EO74" s="32"/>
      <c r="EP74" s="32"/>
      <c r="EQ74" s="32"/>
      <c r="ER74" s="32"/>
      <c r="ES74" s="32"/>
      <c r="ET74" s="32"/>
      <c r="EU74" s="32"/>
      <c r="EV74" s="32"/>
      <c r="EW74" s="32"/>
      <c r="EX74" s="32"/>
      <c r="EY74" s="32"/>
      <c r="EZ74" s="32"/>
      <c r="FA74" s="32"/>
      <c r="FB74" s="32"/>
      <c r="FC74" s="32"/>
      <c r="FD74" s="32"/>
      <c r="FE74" s="32"/>
      <c r="FF74" s="32"/>
      <c r="FG74" s="32"/>
      <c r="FH74" s="32"/>
      <c r="FI74" s="32"/>
      <c r="FJ74" s="32"/>
      <c r="FK74" s="32"/>
      <c r="FL74" s="32"/>
      <c r="FM74" s="32"/>
      <c r="FN74" s="32"/>
      <c r="FO74" s="32"/>
      <c r="FP74" s="32"/>
      <c r="FQ74" s="32"/>
      <c r="FR74" s="32"/>
      <c r="FS74" s="32"/>
      <c r="FT74" s="32"/>
      <c r="FU74" s="32"/>
      <c r="FV74" s="32"/>
      <c r="FW74" s="32"/>
      <c r="FX74" s="32"/>
      <c r="FY74" s="32"/>
      <c r="FZ74" s="32"/>
      <c r="GA74" s="32"/>
      <c r="GB74" s="32"/>
      <c r="GC74" s="32"/>
      <c r="GD74" s="32"/>
      <c r="GE74" s="32"/>
      <c r="GF74" s="32"/>
      <c r="GG74" s="32"/>
      <c r="GH74" s="32"/>
      <c r="GI74" s="49"/>
      <c r="GJ74" s="49"/>
      <c r="GK74" s="49"/>
      <c r="GL74" s="49"/>
      <c r="GM74" s="49"/>
      <c r="GN74" s="49"/>
      <c r="GO74" s="49"/>
      <c r="GP74" s="49"/>
      <c r="GQ74" s="50"/>
      <c r="GR74" s="50"/>
      <c r="GS74" s="50"/>
      <c r="GT74" s="50"/>
      <c r="GU74" s="50"/>
      <c r="GV74" s="50"/>
      <c r="GW74" s="50"/>
      <c r="GX74" s="33"/>
      <c r="GY74" s="50"/>
      <c r="GZ74" s="51"/>
      <c r="HA74" s="49"/>
      <c r="HB74" s="49"/>
      <c r="HC74" s="49"/>
      <c r="HD74" s="49"/>
      <c r="HE74" s="49"/>
      <c r="HF74" s="49"/>
      <c r="HG74" s="49"/>
      <c r="HH74" s="49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  <c r="HU74" s="36"/>
      <c r="HV74" s="36"/>
      <c r="HW74" s="36"/>
      <c r="HX74" s="36"/>
      <c r="HY74" s="36"/>
      <c r="HZ74" s="36"/>
      <c r="IA74" s="36"/>
      <c r="IB74" s="36"/>
      <c r="IC74" s="36"/>
      <c r="ID74" s="36"/>
      <c r="IE74" s="36"/>
      <c r="IF74" s="36"/>
      <c r="IG74" s="36"/>
      <c r="IH74" s="36"/>
      <c r="II74" s="36"/>
      <c r="IJ74" s="36"/>
      <c r="IK74" s="36"/>
      <c r="IL74" s="36"/>
      <c r="IM74" s="36"/>
      <c r="IN74" s="37"/>
      <c r="IO74" s="36"/>
      <c r="IP74" s="36"/>
      <c r="IQ74" s="36"/>
      <c r="IR74" s="36"/>
      <c r="IS74" s="36"/>
      <c r="IT74" s="36"/>
      <c r="IU74" s="36"/>
      <c r="IV74" s="36"/>
      <c r="IW74" s="36"/>
      <c r="IX74" s="36"/>
      <c r="IY74" s="36"/>
      <c r="IZ74" s="36"/>
      <c r="JA74" s="36"/>
      <c r="JB74" s="36"/>
      <c r="JC74" s="36"/>
      <c r="JD74" s="36"/>
      <c r="JE74" s="36"/>
      <c r="JF74" s="36"/>
      <c r="JG74" s="36"/>
      <c r="JH74" s="36"/>
      <c r="JI74" s="36"/>
      <c r="JJ74" s="36"/>
      <c r="JK74" s="36"/>
      <c r="JL74" s="36"/>
      <c r="JM74" s="36"/>
      <c r="JN74" s="36"/>
      <c r="JO74" s="36"/>
      <c r="JP74" s="36"/>
      <c r="JQ74" s="36"/>
      <c r="JR74" s="36"/>
      <c r="JS74" s="36"/>
      <c r="JT74" s="36"/>
      <c r="JU74" s="36"/>
      <c r="JV74" s="36"/>
      <c r="JW74" s="36"/>
      <c r="JX74" s="36"/>
    </row>
    <row r="75" spans="1:284" x14ac:dyDescent="0.2">
      <c r="A75" s="38" t="s">
        <v>110</v>
      </c>
      <c r="B75" s="40" t="s">
        <v>27</v>
      </c>
      <c r="C75" s="39" t="s">
        <v>111</v>
      </c>
      <c r="D75" s="25" t="s">
        <v>112</v>
      </c>
      <c r="E75" s="25"/>
      <c r="F75" s="74">
        <v>1123.0999999999999</v>
      </c>
      <c r="G75" s="74">
        <v>1123.0999999999999</v>
      </c>
      <c r="H75" s="74">
        <v>1246.5</v>
      </c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5"/>
      <c r="U75" s="27"/>
      <c r="V75" s="27"/>
      <c r="W75" s="27">
        <v>393.6</v>
      </c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9"/>
      <c r="AR75" s="30"/>
      <c r="AS75" s="30"/>
      <c r="AT75" s="30"/>
      <c r="AU75" s="30"/>
      <c r="AV75" s="30"/>
      <c r="AW75" s="31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  <c r="BU75" s="30"/>
      <c r="BV75" s="30"/>
      <c r="BW75" s="30"/>
      <c r="BX75" s="30"/>
      <c r="BY75" s="30"/>
      <c r="BZ75" s="30"/>
      <c r="CA75" s="30"/>
      <c r="CB75" s="30"/>
      <c r="CC75" s="30"/>
      <c r="CD75" s="30"/>
      <c r="CE75" s="30"/>
      <c r="CF75" s="30"/>
      <c r="CG75" s="30"/>
      <c r="CH75" s="30"/>
      <c r="CI75" s="30"/>
      <c r="CJ75" s="30"/>
      <c r="CK75" s="30"/>
      <c r="CL75" s="30"/>
      <c r="CM75" s="30"/>
      <c r="CN75" s="30"/>
      <c r="CO75" s="30"/>
      <c r="CP75" s="30"/>
      <c r="CQ75" s="30"/>
      <c r="CR75" s="30"/>
      <c r="CS75" s="30"/>
      <c r="CT75" s="30"/>
      <c r="CU75" s="30"/>
      <c r="CV75" s="30"/>
      <c r="CW75" s="30"/>
      <c r="CX75" s="41"/>
      <c r="CY75" s="30"/>
      <c r="CZ75" s="41"/>
      <c r="DA75" s="30"/>
      <c r="DB75" s="41"/>
      <c r="DC75" s="30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  <c r="FK75" s="33"/>
      <c r="FL75" s="33"/>
      <c r="FM75" s="33"/>
      <c r="FN75" s="33"/>
      <c r="FO75" s="33"/>
      <c r="FP75" s="33"/>
      <c r="FQ75" s="33"/>
      <c r="FR75" s="33"/>
      <c r="FS75" s="33"/>
      <c r="FT75" s="33"/>
      <c r="FU75" s="33"/>
      <c r="FV75" s="33"/>
      <c r="FW75" s="33"/>
      <c r="FX75" s="33"/>
      <c r="FY75" s="33"/>
      <c r="FZ75" s="33"/>
      <c r="GA75" s="33"/>
      <c r="GB75" s="33"/>
      <c r="GC75" s="33"/>
      <c r="GD75" s="33"/>
      <c r="GE75" s="33"/>
      <c r="GF75" s="33"/>
      <c r="GG75" s="33"/>
      <c r="GH75" s="33"/>
      <c r="GI75" s="32"/>
      <c r="GJ75" s="32"/>
      <c r="GK75" s="32"/>
      <c r="GL75" s="32"/>
      <c r="GM75" s="32"/>
      <c r="GN75" s="32"/>
      <c r="GO75" s="32"/>
      <c r="GP75" s="32"/>
      <c r="GQ75" s="52"/>
      <c r="GR75" s="52"/>
      <c r="GS75" s="52"/>
      <c r="GT75" s="52"/>
      <c r="GU75" s="52"/>
      <c r="GV75" s="52"/>
      <c r="GW75" s="52"/>
      <c r="GX75" s="33"/>
      <c r="GY75" s="52"/>
      <c r="GZ75" s="53"/>
      <c r="HA75" s="32"/>
      <c r="HB75" s="32"/>
      <c r="HC75" s="32"/>
      <c r="HD75" s="32"/>
      <c r="HE75" s="32"/>
      <c r="HF75" s="32"/>
      <c r="HG75" s="32"/>
      <c r="HH75" s="32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  <c r="HU75" s="36"/>
      <c r="HV75" s="36"/>
      <c r="HW75" s="36"/>
      <c r="HX75" s="36"/>
      <c r="HY75" s="36"/>
      <c r="HZ75" s="36"/>
      <c r="IA75" s="36"/>
      <c r="IB75" s="36"/>
      <c r="IC75" s="36"/>
      <c r="ID75" s="36"/>
      <c r="IE75" s="36"/>
      <c r="IF75" s="36"/>
      <c r="IG75" s="36"/>
      <c r="IH75" s="36"/>
      <c r="II75" s="36"/>
      <c r="IJ75" s="36"/>
      <c r="IK75" s="36"/>
      <c r="IL75" s="36"/>
      <c r="IM75" s="36"/>
      <c r="IN75" s="37"/>
      <c r="IO75" s="36"/>
      <c r="IP75" s="36"/>
      <c r="IQ75" s="36"/>
      <c r="IR75" s="36"/>
      <c r="IS75" s="36"/>
      <c r="IT75" s="36"/>
      <c r="IU75" s="36"/>
      <c r="IV75" s="36"/>
      <c r="IW75" s="36"/>
      <c r="IX75" s="36"/>
      <c r="IY75" s="36"/>
      <c r="IZ75" s="36"/>
      <c r="JA75" s="36"/>
      <c r="JB75" s="36"/>
      <c r="JC75" s="36"/>
      <c r="JD75" s="36"/>
      <c r="JE75" s="36"/>
      <c r="JF75" s="36"/>
      <c r="JG75" s="36"/>
      <c r="JH75" s="36"/>
      <c r="JI75" s="36"/>
      <c r="JJ75" s="36"/>
      <c r="JK75" s="36"/>
      <c r="JL75" s="36"/>
      <c r="JM75" s="36"/>
      <c r="JN75" s="36"/>
      <c r="JO75" s="36"/>
      <c r="JP75" s="36"/>
      <c r="JQ75" s="36"/>
      <c r="JR75" s="36"/>
      <c r="JS75" s="36"/>
      <c r="JT75" s="36"/>
      <c r="JU75" s="36"/>
      <c r="JV75" s="36"/>
      <c r="JW75" s="36"/>
      <c r="JX75" s="36"/>
    </row>
    <row r="76" spans="1:284" x14ac:dyDescent="0.2">
      <c r="A76" s="38" t="s">
        <v>113</v>
      </c>
      <c r="B76" s="40" t="s">
        <v>27</v>
      </c>
      <c r="C76" s="23" t="s">
        <v>114</v>
      </c>
      <c r="D76" s="25" t="s">
        <v>115</v>
      </c>
      <c r="E76" s="25"/>
      <c r="F76" s="74">
        <v>316</v>
      </c>
      <c r="G76" s="74">
        <v>316</v>
      </c>
      <c r="H76" s="74">
        <v>438.2</v>
      </c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5"/>
      <c r="U76" s="27"/>
      <c r="V76" s="27"/>
      <c r="W76" s="27">
        <v>328.8</v>
      </c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9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  <c r="BU76" s="30"/>
      <c r="BV76" s="30"/>
      <c r="BW76" s="30"/>
      <c r="BX76" s="30"/>
      <c r="BY76" s="30"/>
      <c r="BZ76" s="30"/>
      <c r="CA76" s="31"/>
      <c r="CB76" s="30"/>
      <c r="CC76" s="30"/>
      <c r="CD76" s="30"/>
      <c r="CE76" s="30"/>
      <c r="CF76" s="30"/>
      <c r="CG76" s="30"/>
      <c r="CH76" s="30"/>
      <c r="CI76" s="30"/>
      <c r="CJ76" s="30"/>
      <c r="CK76" s="30"/>
      <c r="CL76" s="30"/>
      <c r="CM76" s="30"/>
      <c r="CN76" s="30"/>
      <c r="CO76" s="30"/>
      <c r="CP76" s="30"/>
      <c r="CQ76" s="30"/>
      <c r="CR76" s="30"/>
      <c r="CS76" s="30"/>
      <c r="CT76" s="30"/>
      <c r="CU76" s="30"/>
      <c r="CV76" s="30"/>
      <c r="CW76" s="30"/>
      <c r="CX76" s="41"/>
      <c r="CY76" s="30"/>
      <c r="CZ76" s="41"/>
      <c r="DA76" s="30"/>
      <c r="DB76" s="41"/>
      <c r="DC76" s="30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  <c r="FK76" s="33"/>
      <c r="FL76" s="33"/>
      <c r="FM76" s="33"/>
      <c r="FN76" s="33"/>
      <c r="FO76" s="33"/>
      <c r="FP76" s="33"/>
      <c r="FQ76" s="33"/>
      <c r="FR76" s="33"/>
      <c r="FS76" s="33"/>
      <c r="FT76" s="33"/>
      <c r="FU76" s="33"/>
      <c r="FV76" s="33"/>
      <c r="FW76" s="33"/>
      <c r="FX76" s="33"/>
      <c r="FY76" s="33"/>
      <c r="FZ76" s="33"/>
      <c r="GA76" s="33"/>
      <c r="GB76" s="33"/>
      <c r="GC76" s="33"/>
      <c r="GD76" s="33"/>
      <c r="GE76" s="33"/>
      <c r="GF76" s="33"/>
      <c r="GG76" s="33"/>
      <c r="GH76" s="33"/>
      <c r="GI76" s="41"/>
      <c r="GJ76" s="41"/>
      <c r="GK76" s="41"/>
      <c r="GL76" s="41"/>
      <c r="GM76" s="41"/>
      <c r="GN76" s="41"/>
      <c r="GO76" s="41"/>
      <c r="GP76" s="41"/>
      <c r="GQ76" s="54"/>
      <c r="GR76" s="54"/>
      <c r="GS76" s="54"/>
      <c r="GT76" s="54"/>
      <c r="GU76" s="54"/>
      <c r="GV76" s="54"/>
      <c r="GW76" s="54"/>
      <c r="GX76" s="33"/>
      <c r="GY76" s="54"/>
      <c r="GZ76" s="55"/>
      <c r="HA76" s="41"/>
      <c r="HB76" s="41"/>
      <c r="HC76" s="41"/>
      <c r="HD76" s="41"/>
      <c r="HE76" s="41"/>
      <c r="HF76" s="41"/>
      <c r="HG76" s="41"/>
      <c r="HH76" s="41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  <c r="HU76" s="36"/>
      <c r="HV76" s="36"/>
      <c r="HW76" s="36"/>
      <c r="HX76" s="36"/>
      <c r="HY76" s="36"/>
      <c r="HZ76" s="36"/>
      <c r="IA76" s="36"/>
      <c r="IB76" s="36"/>
      <c r="IC76" s="36"/>
      <c r="ID76" s="36"/>
      <c r="IE76" s="36"/>
      <c r="IF76" s="36"/>
      <c r="IG76" s="36"/>
      <c r="IH76" s="36"/>
      <c r="II76" s="36"/>
      <c r="IJ76" s="36"/>
      <c r="IK76" s="36"/>
      <c r="IL76" s="36"/>
      <c r="IM76" s="36"/>
      <c r="IN76" s="37"/>
      <c r="IO76" s="36"/>
      <c r="IP76" s="36"/>
      <c r="IQ76" s="36"/>
      <c r="IR76" s="36"/>
      <c r="IS76" s="36"/>
      <c r="IT76" s="36"/>
      <c r="IU76" s="36"/>
      <c r="IV76" s="36"/>
      <c r="IW76" s="36"/>
      <c r="IX76" s="36"/>
      <c r="IY76" s="36"/>
      <c r="IZ76" s="36"/>
      <c r="JA76" s="36"/>
      <c r="JB76" s="36"/>
      <c r="JC76" s="36"/>
      <c r="JD76" s="36"/>
      <c r="JE76" s="36"/>
      <c r="JF76" s="36"/>
      <c r="JG76" s="36"/>
      <c r="JH76" s="36"/>
      <c r="JI76" s="36"/>
      <c r="JJ76" s="36"/>
      <c r="JK76" s="36"/>
      <c r="JL76" s="36"/>
      <c r="JM76" s="36"/>
      <c r="JN76" s="36"/>
      <c r="JO76" s="36"/>
      <c r="JP76" s="36"/>
      <c r="JQ76" s="36"/>
      <c r="JR76" s="36"/>
      <c r="JS76" s="36"/>
      <c r="JT76" s="36"/>
      <c r="JU76" s="36"/>
      <c r="JV76" s="36"/>
      <c r="JW76" s="36"/>
      <c r="JX76" s="36"/>
    </row>
    <row r="77" spans="1:284" x14ac:dyDescent="0.2">
      <c r="A77" s="38" t="s">
        <v>116</v>
      </c>
      <c r="B77" s="39" t="s">
        <v>11</v>
      </c>
      <c r="C77" s="24" t="s">
        <v>117</v>
      </c>
      <c r="D77" s="25" t="s">
        <v>118</v>
      </c>
      <c r="E77" s="25"/>
      <c r="F77" s="74">
        <v>193.7</v>
      </c>
      <c r="G77" s="74">
        <v>193.7</v>
      </c>
      <c r="H77" s="74">
        <v>172.6</v>
      </c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  <c r="U77" s="27"/>
      <c r="V77" s="27"/>
      <c r="W77" s="27">
        <v>25.7</v>
      </c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9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  <c r="BU77" s="30"/>
      <c r="BV77" s="30"/>
      <c r="BW77" s="30"/>
      <c r="BX77" s="30"/>
      <c r="BY77" s="30"/>
      <c r="BZ77" s="30"/>
      <c r="CA77" s="30"/>
      <c r="CB77" s="30"/>
      <c r="CC77" s="30"/>
      <c r="CD77" s="30"/>
      <c r="CE77" s="30"/>
      <c r="CF77" s="30"/>
      <c r="CG77" s="30"/>
      <c r="CH77" s="30"/>
      <c r="CI77" s="30"/>
      <c r="CJ77" s="30"/>
      <c r="CK77" s="30"/>
      <c r="CL77" s="30"/>
      <c r="CM77" s="30"/>
      <c r="CN77" s="30"/>
      <c r="CO77" s="30"/>
      <c r="CP77" s="30"/>
      <c r="CQ77" s="30"/>
      <c r="CR77" s="30"/>
      <c r="CS77" s="30"/>
      <c r="CT77" s="30"/>
      <c r="CU77" s="30"/>
      <c r="CV77" s="30"/>
      <c r="CW77" s="30"/>
      <c r="CX77" s="41"/>
      <c r="CY77" s="30"/>
      <c r="CZ77" s="41"/>
      <c r="DA77" s="30"/>
      <c r="DB77" s="41"/>
      <c r="DC77" s="30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  <c r="FK77" s="33"/>
      <c r="FL77" s="33"/>
      <c r="FM77" s="33"/>
      <c r="FN77" s="33"/>
      <c r="FO77" s="33"/>
      <c r="FP77" s="33"/>
      <c r="FQ77" s="33"/>
      <c r="FR77" s="33"/>
      <c r="FS77" s="33"/>
      <c r="FT77" s="33"/>
      <c r="FU77" s="33"/>
      <c r="FV77" s="33"/>
      <c r="FW77" s="33"/>
      <c r="FX77" s="33"/>
      <c r="FY77" s="33"/>
      <c r="FZ77" s="33"/>
      <c r="GA77" s="33"/>
      <c r="GB77" s="33"/>
      <c r="GC77" s="33"/>
      <c r="GD77" s="33"/>
      <c r="GE77" s="33"/>
      <c r="GF77" s="33"/>
      <c r="GG77" s="33"/>
      <c r="GH77" s="33"/>
      <c r="GI77" s="33"/>
      <c r="GJ77" s="33"/>
      <c r="GK77" s="33"/>
      <c r="GL77" s="33"/>
      <c r="GM77" s="33"/>
      <c r="GN77" s="33"/>
      <c r="GO77" s="33"/>
      <c r="GP77" s="33"/>
      <c r="GQ77" s="34"/>
      <c r="GR77" s="34"/>
      <c r="GS77" s="34"/>
      <c r="GT77" s="34"/>
      <c r="GU77" s="34"/>
      <c r="GV77" s="34"/>
      <c r="GW77" s="34"/>
      <c r="GX77" s="33"/>
      <c r="GY77" s="34"/>
      <c r="GZ77" s="35"/>
      <c r="HA77" s="33"/>
      <c r="HB77" s="33"/>
      <c r="HC77" s="33"/>
      <c r="HD77" s="33"/>
      <c r="HE77" s="33"/>
      <c r="HF77" s="33"/>
      <c r="HG77" s="33"/>
      <c r="HH77" s="33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  <c r="HU77" s="36"/>
      <c r="HV77" s="36"/>
      <c r="HW77" s="36"/>
      <c r="HX77" s="36"/>
      <c r="HY77" s="36"/>
      <c r="HZ77" s="36"/>
      <c r="IA77" s="36"/>
      <c r="IB77" s="36"/>
      <c r="IC77" s="36"/>
      <c r="ID77" s="36"/>
      <c r="IE77" s="36"/>
      <c r="IF77" s="36"/>
      <c r="IG77" s="36"/>
      <c r="IH77" s="36"/>
      <c r="II77" s="36"/>
      <c r="IJ77" s="36"/>
      <c r="IK77" s="36"/>
      <c r="IL77" s="36"/>
      <c r="IM77" s="36"/>
      <c r="IN77" s="37"/>
      <c r="IO77" s="36"/>
      <c r="IP77" s="36"/>
      <c r="IQ77" s="36"/>
      <c r="IR77" s="36"/>
      <c r="IS77" s="36"/>
      <c r="IT77" s="36"/>
      <c r="IU77" s="36"/>
      <c r="IV77" s="36"/>
      <c r="IW77" s="36"/>
      <c r="IX77" s="36"/>
      <c r="IY77" s="36"/>
      <c r="IZ77" s="36"/>
      <c r="JA77" s="36"/>
      <c r="JB77" s="36"/>
      <c r="JC77" s="36"/>
      <c r="JD77" s="36"/>
      <c r="JE77" s="36"/>
      <c r="JF77" s="36"/>
      <c r="JG77" s="36"/>
      <c r="JH77" s="36"/>
      <c r="JI77" s="36"/>
      <c r="JJ77" s="36"/>
      <c r="JK77" s="36"/>
      <c r="JL77" s="36"/>
      <c r="JM77" s="36"/>
      <c r="JN77" s="36"/>
      <c r="JO77" s="36"/>
      <c r="JP77" s="36"/>
      <c r="JQ77" s="36"/>
      <c r="JR77" s="36"/>
      <c r="JS77" s="36"/>
      <c r="JT77" s="36"/>
      <c r="JU77" s="36"/>
      <c r="JV77" s="36"/>
      <c r="JW77" s="36"/>
      <c r="JX77" s="36"/>
    </row>
    <row r="78" spans="1:284" x14ac:dyDescent="0.2">
      <c r="A78" s="38" t="s">
        <v>119</v>
      </c>
      <c r="B78" s="39" t="s">
        <v>11</v>
      </c>
      <c r="C78" s="24" t="s">
        <v>117</v>
      </c>
      <c r="D78" s="25" t="s">
        <v>118</v>
      </c>
      <c r="E78" s="25"/>
      <c r="F78" s="74">
        <v>1322.6</v>
      </c>
      <c r="G78" s="74">
        <v>1322.6</v>
      </c>
      <c r="H78" s="74">
        <v>1510.4</v>
      </c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5"/>
      <c r="U78" s="27"/>
      <c r="V78" s="27"/>
      <c r="W78" s="27">
        <v>190.9</v>
      </c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9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  <c r="BU78" s="30"/>
      <c r="BV78" s="30"/>
      <c r="BW78" s="30"/>
      <c r="BX78" s="30"/>
      <c r="BY78" s="30"/>
      <c r="BZ78" s="30"/>
      <c r="CA78" s="30"/>
      <c r="CB78" s="30"/>
      <c r="CC78" s="30"/>
      <c r="CD78" s="30"/>
      <c r="CE78" s="30"/>
      <c r="CF78" s="30"/>
      <c r="CG78" s="30"/>
      <c r="CH78" s="30"/>
      <c r="CI78" s="30"/>
      <c r="CJ78" s="30"/>
      <c r="CK78" s="30"/>
      <c r="CL78" s="30"/>
      <c r="CM78" s="30"/>
      <c r="CN78" s="30"/>
      <c r="CO78" s="30"/>
      <c r="CP78" s="30"/>
      <c r="CQ78" s="30"/>
      <c r="CR78" s="30"/>
      <c r="CS78" s="30"/>
      <c r="CT78" s="30"/>
      <c r="CU78" s="30"/>
      <c r="CV78" s="30"/>
      <c r="CW78" s="30"/>
      <c r="CX78" s="41"/>
      <c r="CY78" s="30"/>
      <c r="CZ78" s="41"/>
      <c r="DA78" s="30"/>
      <c r="DB78" s="41"/>
      <c r="DC78" s="30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  <c r="FK78" s="33"/>
      <c r="FL78" s="33"/>
      <c r="FM78" s="33"/>
      <c r="FN78" s="33"/>
      <c r="FO78" s="33"/>
      <c r="FP78" s="33"/>
      <c r="FQ78" s="33"/>
      <c r="FR78" s="33"/>
      <c r="FS78" s="33"/>
      <c r="FT78" s="33"/>
      <c r="FU78" s="33"/>
      <c r="FV78" s="33"/>
      <c r="FW78" s="33"/>
      <c r="FX78" s="33"/>
      <c r="FY78" s="33"/>
      <c r="FZ78" s="33"/>
      <c r="GA78" s="33"/>
      <c r="GB78" s="33"/>
      <c r="GC78" s="33"/>
      <c r="GD78" s="33"/>
      <c r="GE78" s="33"/>
      <c r="GF78" s="33"/>
      <c r="GG78" s="33"/>
      <c r="GH78" s="33"/>
      <c r="GI78" s="42"/>
      <c r="GJ78" s="42"/>
      <c r="GK78" s="42"/>
      <c r="GL78" s="42"/>
      <c r="GM78" s="42"/>
      <c r="GN78" s="42"/>
      <c r="GO78" s="42"/>
      <c r="GP78" s="42"/>
      <c r="GQ78" s="43"/>
      <c r="GR78" s="43"/>
      <c r="GS78" s="43"/>
      <c r="GT78" s="43"/>
      <c r="GU78" s="43"/>
      <c r="GV78" s="43"/>
      <c r="GW78" s="43"/>
      <c r="GX78" s="33"/>
      <c r="GY78" s="43"/>
      <c r="GZ78" s="44"/>
      <c r="HA78" s="42"/>
      <c r="HB78" s="42"/>
      <c r="HC78" s="42"/>
      <c r="HD78" s="42"/>
      <c r="HE78" s="42"/>
      <c r="HF78" s="42"/>
      <c r="HG78" s="42"/>
      <c r="HH78" s="42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  <c r="HU78" s="36"/>
      <c r="HV78" s="36"/>
      <c r="HW78" s="36"/>
      <c r="HX78" s="36"/>
      <c r="HY78" s="36"/>
      <c r="HZ78" s="36"/>
      <c r="IA78" s="36"/>
      <c r="IB78" s="36"/>
      <c r="IC78" s="36"/>
      <c r="ID78" s="36"/>
      <c r="IE78" s="36"/>
      <c r="IF78" s="36"/>
      <c r="IG78" s="36"/>
      <c r="IH78" s="36"/>
      <c r="II78" s="36"/>
      <c r="IJ78" s="36"/>
      <c r="IK78" s="36"/>
      <c r="IL78" s="36"/>
      <c r="IM78" s="36"/>
      <c r="IN78" s="37"/>
      <c r="IO78" s="36"/>
      <c r="IP78" s="36"/>
      <c r="IQ78" s="36"/>
      <c r="IR78" s="36"/>
      <c r="IS78" s="36"/>
      <c r="IT78" s="36"/>
      <c r="IU78" s="36"/>
      <c r="IV78" s="36"/>
      <c r="IW78" s="36"/>
      <c r="IX78" s="36"/>
      <c r="IY78" s="36"/>
      <c r="IZ78" s="36"/>
      <c r="JA78" s="36"/>
      <c r="JB78" s="36"/>
      <c r="JC78" s="36"/>
      <c r="JD78" s="36"/>
      <c r="JE78" s="36"/>
      <c r="JF78" s="36"/>
      <c r="JG78" s="36"/>
      <c r="JH78" s="36"/>
      <c r="JI78" s="36"/>
      <c r="JJ78" s="36"/>
      <c r="JK78" s="36"/>
      <c r="JL78" s="36"/>
      <c r="JM78" s="36"/>
      <c r="JN78" s="36"/>
      <c r="JO78" s="36"/>
      <c r="JP78" s="36"/>
      <c r="JQ78" s="36"/>
      <c r="JR78" s="36"/>
      <c r="JS78" s="78"/>
      <c r="JT78" s="78"/>
      <c r="JU78" s="78"/>
      <c r="JV78" s="78"/>
      <c r="JW78" s="78"/>
      <c r="JX78" s="78"/>
    </row>
    <row r="79" spans="1:284" x14ac:dyDescent="0.2">
      <c r="A79" s="38" t="s">
        <v>120</v>
      </c>
      <c r="B79" s="40" t="s">
        <v>27</v>
      </c>
      <c r="C79" s="24" t="s">
        <v>117</v>
      </c>
      <c r="D79" s="25" t="s">
        <v>118</v>
      </c>
      <c r="E79" s="25"/>
      <c r="F79" s="74">
        <v>32</v>
      </c>
      <c r="G79" s="74">
        <v>32</v>
      </c>
      <c r="H79" s="74">
        <v>33.1</v>
      </c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5"/>
      <c r="U79" s="27"/>
      <c r="V79" s="27"/>
      <c r="W79" s="27">
        <v>128.4</v>
      </c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9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  <c r="BU79" s="30"/>
      <c r="BV79" s="30"/>
      <c r="BW79" s="30"/>
      <c r="BX79" s="30"/>
      <c r="BY79" s="30"/>
      <c r="BZ79" s="30"/>
      <c r="CA79" s="30"/>
      <c r="CB79" s="30"/>
      <c r="CC79" s="30"/>
      <c r="CD79" s="30"/>
      <c r="CE79" s="30"/>
      <c r="CF79" s="30"/>
      <c r="CG79" s="30"/>
      <c r="CH79" s="30"/>
      <c r="CI79" s="30"/>
      <c r="CJ79" s="30"/>
      <c r="CK79" s="30"/>
      <c r="CL79" s="30"/>
      <c r="CM79" s="30"/>
      <c r="CN79" s="30"/>
      <c r="CO79" s="30"/>
      <c r="CP79" s="30"/>
      <c r="CQ79" s="30"/>
      <c r="CR79" s="30"/>
      <c r="CS79" s="30"/>
      <c r="CT79" s="30"/>
      <c r="CU79" s="30"/>
      <c r="CV79" s="30"/>
      <c r="CW79" s="30"/>
      <c r="CX79" s="41"/>
      <c r="CY79" s="30"/>
      <c r="CZ79" s="41"/>
      <c r="DA79" s="30"/>
      <c r="DB79" s="41"/>
      <c r="DC79" s="30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  <c r="FK79" s="33"/>
      <c r="FL79" s="33"/>
      <c r="FM79" s="33"/>
      <c r="FN79" s="33"/>
      <c r="FO79" s="33"/>
      <c r="FP79" s="33"/>
      <c r="FQ79" s="33"/>
      <c r="FR79" s="33"/>
      <c r="FS79" s="33"/>
      <c r="FT79" s="33"/>
      <c r="FU79" s="33"/>
      <c r="FV79" s="33"/>
      <c r="FW79" s="33"/>
      <c r="FX79" s="33"/>
      <c r="FY79" s="33"/>
      <c r="FZ79" s="33"/>
      <c r="GA79" s="33"/>
      <c r="GB79" s="33"/>
      <c r="GC79" s="33"/>
      <c r="GD79" s="33"/>
      <c r="GE79" s="33"/>
      <c r="GF79" s="33"/>
      <c r="GG79" s="33"/>
      <c r="GH79" s="33"/>
      <c r="GI79" s="42"/>
      <c r="GJ79" s="42"/>
      <c r="GK79" s="42"/>
      <c r="GL79" s="42"/>
      <c r="GM79" s="42"/>
      <c r="GN79" s="42"/>
      <c r="GO79" s="42"/>
      <c r="GP79" s="42"/>
      <c r="GQ79" s="43"/>
      <c r="GR79" s="43"/>
      <c r="GS79" s="43"/>
      <c r="GT79" s="43"/>
      <c r="GU79" s="43"/>
      <c r="GV79" s="43"/>
      <c r="GW79" s="43"/>
      <c r="GX79" s="33"/>
      <c r="GY79" s="43"/>
      <c r="GZ79" s="44"/>
      <c r="HA79" s="42"/>
      <c r="HB79" s="42"/>
      <c r="HC79" s="42"/>
      <c r="HD79" s="42"/>
      <c r="HE79" s="42"/>
      <c r="HF79" s="42"/>
      <c r="HG79" s="42"/>
      <c r="HH79" s="42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  <c r="HU79" s="36"/>
      <c r="HV79" s="36"/>
      <c r="HW79" s="36"/>
      <c r="HX79" s="36"/>
      <c r="HY79" s="36"/>
      <c r="HZ79" s="36"/>
      <c r="IA79" s="36"/>
      <c r="IB79" s="36"/>
      <c r="IC79" s="36"/>
      <c r="ID79" s="36"/>
      <c r="IE79" s="36"/>
      <c r="IF79" s="36"/>
      <c r="IG79" s="36"/>
      <c r="IH79" s="36"/>
      <c r="II79" s="36"/>
      <c r="IJ79" s="36"/>
      <c r="IK79" s="36"/>
      <c r="IL79" s="36"/>
      <c r="IM79" s="36"/>
      <c r="IN79" s="37"/>
      <c r="IO79" s="36"/>
      <c r="IP79" s="36"/>
      <c r="IQ79" s="36"/>
      <c r="IR79" s="36"/>
      <c r="IS79" s="36"/>
      <c r="IT79" s="36"/>
      <c r="IU79" s="36"/>
      <c r="IV79" s="36"/>
      <c r="IW79" s="36"/>
      <c r="IX79" s="36"/>
      <c r="IY79" s="36"/>
      <c r="IZ79" s="36"/>
      <c r="JA79" s="36"/>
      <c r="JB79" s="36"/>
      <c r="JC79" s="36"/>
      <c r="JD79" s="36"/>
      <c r="JE79" s="36"/>
      <c r="JF79" s="36"/>
      <c r="JG79" s="36"/>
      <c r="JH79" s="36"/>
      <c r="JI79" s="36"/>
      <c r="JJ79" s="36"/>
      <c r="JK79" s="36"/>
      <c r="JL79" s="36"/>
      <c r="JM79" s="36"/>
      <c r="JN79" s="36"/>
      <c r="JO79" s="36"/>
      <c r="JP79" s="36"/>
      <c r="JQ79" s="36"/>
      <c r="JR79" s="36"/>
      <c r="JS79" s="36"/>
      <c r="JT79" s="36"/>
      <c r="JU79" s="36"/>
      <c r="JV79" s="36"/>
      <c r="JW79" s="36"/>
      <c r="JX79" s="36"/>
    </row>
    <row r="80" spans="1:284" x14ac:dyDescent="0.2">
      <c r="A80" s="38" t="s">
        <v>121</v>
      </c>
      <c r="B80" s="39" t="s">
        <v>11</v>
      </c>
      <c r="C80" s="24" t="s">
        <v>117</v>
      </c>
      <c r="D80" s="25" t="s">
        <v>118</v>
      </c>
      <c r="E80" s="25"/>
      <c r="F80" s="74">
        <v>693.1</v>
      </c>
      <c r="G80" s="74">
        <v>693.1</v>
      </c>
      <c r="H80" s="74">
        <v>379.5</v>
      </c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5"/>
      <c r="U80" s="27"/>
      <c r="V80" s="27"/>
      <c r="W80" s="27">
        <v>109.3</v>
      </c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9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  <c r="BU80" s="30"/>
      <c r="BV80" s="30"/>
      <c r="BW80" s="30"/>
      <c r="BX80" s="30"/>
      <c r="BY80" s="30"/>
      <c r="BZ80" s="30"/>
      <c r="CA80" s="31"/>
      <c r="CB80" s="30"/>
      <c r="CC80" s="30"/>
      <c r="CD80" s="30"/>
      <c r="CE80" s="30"/>
      <c r="CF80" s="30"/>
      <c r="CG80" s="30"/>
      <c r="CH80" s="30"/>
      <c r="CI80" s="30"/>
      <c r="CJ80" s="30"/>
      <c r="CK80" s="30"/>
      <c r="CL80" s="30"/>
      <c r="CM80" s="30"/>
      <c r="CN80" s="30"/>
      <c r="CO80" s="30"/>
      <c r="CP80" s="30"/>
      <c r="CQ80" s="30"/>
      <c r="CR80" s="30"/>
      <c r="CS80" s="30"/>
      <c r="CT80" s="30"/>
      <c r="CU80" s="30"/>
      <c r="CV80" s="30"/>
      <c r="CW80" s="30"/>
      <c r="CX80" s="41"/>
      <c r="CY80" s="30"/>
      <c r="CZ80" s="41"/>
      <c r="DA80" s="30"/>
      <c r="DB80" s="41"/>
      <c r="DC80" s="30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  <c r="FK80" s="33"/>
      <c r="FL80" s="33"/>
      <c r="FM80" s="33"/>
      <c r="FN80" s="33"/>
      <c r="FO80" s="33"/>
      <c r="FP80" s="33"/>
      <c r="FQ80" s="33"/>
      <c r="FR80" s="33"/>
      <c r="FS80" s="33"/>
      <c r="FT80" s="33"/>
      <c r="FU80" s="33"/>
      <c r="FV80" s="33"/>
      <c r="FW80" s="33"/>
      <c r="FX80" s="33"/>
      <c r="FY80" s="33"/>
      <c r="FZ80" s="33"/>
      <c r="GA80" s="33"/>
      <c r="GB80" s="33"/>
      <c r="GC80" s="33"/>
      <c r="GD80" s="33"/>
      <c r="GE80" s="33"/>
      <c r="GF80" s="33"/>
      <c r="GG80" s="33"/>
      <c r="GH80" s="33"/>
      <c r="GI80" s="42"/>
      <c r="GJ80" s="42"/>
      <c r="GK80" s="42"/>
      <c r="GL80" s="42"/>
      <c r="GM80" s="42"/>
      <c r="GN80" s="42"/>
      <c r="GO80" s="42"/>
      <c r="GP80" s="42"/>
      <c r="GQ80" s="43"/>
      <c r="GR80" s="43"/>
      <c r="GS80" s="43"/>
      <c r="GT80" s="43"/>
      <c r="GU80" s="43"/>
      <c r="GV80" s="43"/>
      <c r="GW80" s="43"/>
      <c r="GX80" s="33"/>
      <c r="GY80" s="43"/>
      <c r="GZ80" s="44"/>
      <c r="HA80" s="42"/>
      <c r="HB80" s="42"/>
      <c r="HC80" s="42"/>
      <c r="HD80" s="42"/>
      <c r="HE80" s="42"/>
      <c r="HF80" s="42"/>
      <c r="HG80" s="42"/>
      <c r="HH80" s="42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  <c r="HU80" s="36"/>
      <c r="HV80" s="36"/>
      <c r="HW80" s="36"/>
      <c r="HX80" s="36"/>
      <c r="HY80" s="36"/>
      <c r="HZ80" s="36"/>
      <c r="IA80" s="36"/>
      <c r="IB80" s="36"/>
      <c r="IC80" s="36"/>
      <c r="ID80" s="36"/>
      <c r="IE80" s="36"/>
      <c r="IF80" s="36"/>
      <c r="IG80" s="36"/>
      <c r="IH80" s="36"/>
      <c r="II80" s="36"/>
      <c r="IJ80" s="36"/>
      <c r="IK80" s="36"/>
      <c r="IL80" s="36"/>
      <c r="IM80" s="36"/>
      <c r="IN80" s="37"/>
      <c r="IO80" s="36"/>
      <c r="IP80" s="36"/>
      <c r="IQ80" s="36"/>
      <c r="IR80" s="36"/>
      <c r="IS80" s="36"/>
      <c r="IT80" s="36"/>
      <c r="IU80" s="36"/>
      <c r="IV80" s="36"/>
      <c r="IW80" s="36"/>
      <c r="IX80" s="36"/>
      <c r="IY80" s="36"/>
      <c r="IZ80" s="36"/>
      <c r="JA80" s="36"/>
      <c r="JB80" s="36"/>
      <c r="JC80" s="36"/>
      <c r="JD80" s="36"/>
      <c r="JE80" s="36"/>
      <c r="JF80" s="36"/>
      <c r="JG80" s="36"/>
      <c r="JH80" s="36"/>
      <c r="JI80" s="36"/>
      <c r="JJ80" s="36"/>
      <c r="JK80" s="36"/>
      <c r="JL80" s="36"/>
      <c r="JM80" s="36"/>
      <c r="JN80" s="36"/>
      <c r="JO80" s="36"/>
      <c r="JP80" s="36"/>
      <c r="JQ80" s="36"/>
      <c r="JR80" s="36"/>
      <c r="JS80" s="36"/>
      <c r="JT80" s="36"/>
      <c r="JU80" s="36"/>
      <c r="JV80" s="36"/>
      <c r="JW80" s="36"/>
      <c r="JX80" s="36"/>
    </row>
    <row r="81" spans="1:284" x14ac:dyDescent="0.2">
      <c r="A81" s="38" t="s">
        <v>122</v>
      </c>
      <c r="B81" s="39" t="s">
        <v>11</v>
      </c>
      <c r="C81" s="24" t="s">
        <v>117</v>
      </c>
      <c r="D81" s="25" t="s">
        <v>118</v>
      </c>
      <c r="E81" s="25"/>
      <c r="F81" s="74">
        <v>128.30000000000001</v>
      </c>
      <c r="G81" s="74">
        <v>128.30000000000001</v>
      </c>
      <c r="H81" s="74">
        <v>157</v>
      </c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5"/>
      <c r="U81" s="27"/>
      <c r="V81" s="27"/>
      <c r="W81" s="27">
        <v>1503.5</v>
      </c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9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  <c r="BU81" s="30"/>
      <c r="BV81" s="30"/>
      <c r="BW81" s="30"/>
      <c r="BX81" s="30"/>
      <c r="BY81" s="30"/>
      <c r="BZ81" s="30"/>
      <c r="CA81" s="31"/>
      <c r="CB81" s="30"/>
      <c r="CC81" s="30"/>
      <c r="CD81" s="30"/>
      <c r="CE81" s="30"/>
      <c r="CF81" s="30"/>
      <c r="CG81" s="30"/>
      <c r="CH81" s="30"/>
      <c r="CI81" s="79"/>
      <c r="CJ81" s="79"/>
      <c r="CK81" s="79"/>
      <c r="CL81" s="30"/>
      <c r="CM81" s="30"/>
      <c r="CN81" s="30"/>
      <c r="CO81" s="30"/>
      <c r="CP81" s="30"/>
      <c r="CQ81" s="30"/>
      <c r="CR81" s="30"/>
      <c r="CS81" s="30"/>
      <c r="CT81" s="30"/>
      <c r="CU81" s="30"/>
      <c r="CV81" s="30"/>
      <c r="CW81" s="30"/>
      <c r="CX81" s="41"/>
      <c r="CY81" s="30"/>
      <c r="CZ81" s="41"/>
      <c r="DA81" s="30"/>
      <c r="DB81" s="41"/>
      <c r="DC81" s="30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  <c r="FK81" s="33"/>
      <c r="FL81" s="33"/>
      <c r="FM81" s="33"/>
      <c r="FN81" s="33"/>
      <c r="FO81" s="33"/>
      <c r="FP81" s="33"/>
      <c r="FQ81" s="33"/>
      <c r="FR81" s="33"/>
      <c r="FS81" s="33"/>
      <c r="FT81" s="33"/>
      <c r="FU81" s="33"/>
      <c r="FV81" s="33"/>
      <c r="FW81" s="33"/>
      <c r="FX81" s="33"/>
      <c r="FY81" s="33"/>
      <c r="FZ81" s="33"/>
      <c r="GA81" s="33"/>
      <c r="GB81" s="33"/>
      <c r="GC81" s="33"/>
      <c r="GD81" s="33"/>
      <c r="GE81" s="33"/>
      <c r="GF81" s="33"/>
      <c r="GG81" s="33"/>
      <c r="GH81" s="33"/>
      <c r="GI81" s="42"/>
      <c r="GJ81" s="42"/>
      <c r="GK81" s="42"/>
      <c r="GL81" s="42"/>
      <c r="GM81" s="42"/>
      <c r="GN81" s="42"/>
      <c r="GO81" s="42"/>
      <c r="GP81" s="42"/>
      <c r="GQ81" s="43"/>
      <c r="GR81" s="43"/>
      <c r="GS81" s="43"/>
      <c r="GT81" s="43"/>
      <c r="GU81" s="43"/>
      <c r="GV81" s="43"/>
      <c r="GW81" s="43"/>
      <c r="GX81" s="33"/>
      <c r="GY81" s="43"/>
      <c r="GZ81" s="44"/>
      <c r="HA81" s="42"/>
      <c r="HB81" s="42"/>
      <c r="HC81" s="42"/>
      <c r="HD81" s="42"/>
      <c r="HE81" s="42"/>
      <c r="HF81" s="42"/>
      <c r="HG81" s="42"/>
      <c r="HH81" s="42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  <c r="HU81" s="36"/>
      <c r="HV81" s="36"/>
      <c r="HW81" s="36"/>
      <c r="HX81" s="36"/>
      <c r="HY81" s="36"/>
      <c r="HZ81" s="36"/>
      <c r="IA81" s="36"/>
      <c r="IB81" s="36"/>
      <c r="IC81" s="36"/>
      <c r="ID81" s="36"/>
      <c r="IE81" s="36"/>
      <c r="IF81" s="36"/>
      <c r="IG81" s="36"/>
      <c r="IH81" s="36"/>
      <c r="II81" s="36"/>
      <c r="IJ81" s="36"/>
      <c r="IK81" s="36"/>
      <c r="IL81" s="36"/>
      <c r="IM81" s="36"/>
      <c r="IN81" s="37"/>
      <c r="IO81" s="36"/>
      <c r="IP81" s="36"/>
      <c r="IQ81" s="36"/>
      <c r="IR81" s="36"/>
      <c r="IS81" s="36"/>
      <c r="IT81" s="36"/>
      <c r="IU81" s="36"/>
      <c r="IV81" s="36"/>
      <c r="IW81" s="36"/>
      <c r="IX81" s="36"/>
      <c r="IY81" s="36"/>
      <c r="IZ81" s="36"/>
      <c r="JA81" s="36"/>
      <c r="JB81" s="36"/>
      <c r="JC81" s="36"/>
      <c r="JD81" s="36"/>
      <c r="JE81" s="36"/>
      <c r="JF81" s="36"/>
      <c r="JG81" s="36"/>
      <c r="JH81" s="36"/>
      <c r="JI81" s="36"/>
      <c r="JJ81" s="36"/>
      <c r="JK81" s="36"/>
      <c r="JL81" s="36"/>
      <c r="JM81" s="36"/>
      <c r="JN81" s="36"/>
      <c r="JO81" s="36"/>
      <c r="JP81" s="36"/>
      <c r="JQ81" s="36"/>
      <c r="JR81" s="36"/>
      <c r="JS81" s="36"/>
      <c r="JT81" s="36"/>
      <c r="JU81" s="36"/>
      <c r="JV81" s="36"/>
      <c r="JW81" s="36"/>
      <c r="JX81" s="36"/>
    </row>
    <row r="82" spans="1:284" x14ac:dyDescent="0.2">
      <c r="A82" s="38" t="s">
        <v>123</v>
      </c>
      <c r="B82" s="39" t="s">
        <v>11</v>
      </c>
      <c r="C82" s="24" t="s">
        <v>117</v>
      </c>
      <c r="D82" s="25" t="s">
        <v>118</v>
      </c>
      <c r="E82" s="25"/>
      <c r="F82" s="74">
        <v>309.7</v>
      </c>
      <c r="G82" s="74">
        <v>309.7</v>
      </c>
      <c r="H82" s="74">
        <v>298.89999999999998</v>
      </c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5"/>
      <c r="U82" s="27"/>
      <c r="V82" s="27"/>
      <c r="W82" s="27">
        <v>277.3</v>
      </c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9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41"/>
      <c r="CY82" s="30"/>
      <c r="CZ82" s="41"/>
      <c r="DA82" s="30"/>
      <c r="DB82" s="41"/>
      <c r="DC82" s="30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  <c r="FK82" s="33"/>
      <c r="FL82" s="33"/>
      <c r="FM82" s="33"/>
      <c r="FN82" s="33"/>
      <c r="FO82" s="33"/>
      <c r="FP82" s="33"/>
      <c r="FQ82" s="33"/>
      <c r="FR82" s="33"/>
      <c r="FS82" s="33"/>
      <c r="FT82" s="33"/>
      <c r="FU82" s="33"/>
      <c r="FV82" s="33"/>
      <c r="FW82" s="33"/>
      <c r="FX82" s="33"/>
      <c r="FY82" s="33"/>
      <c r="FZ82" s="33"/>
      <c r="GA82" s="33"/>
      <c r="GB82" s="33"/>
      <c r="GC82" s="33"/>
      <c r="GD82" s="33"/>
      <c r="GE82" s="33"/>
      <c r="GF82" s="33"/>
      <c r="GG82" s="33"/>
      <c r="GH82" s="33"/>
      <c r="GI82" s="42"/>
      <c r="GJ82" s="42"/>
      <c r="GK82" s="42"/>
      <c r="GL82" s="42"/>
      <c r="GM82" s="42"/>
      <c r="GN82" s="42"/>
      <c r="GO82" s="42"/>
      <c r="GP82" s="42"/>
      <c r="GQ82" s="43"/>
      <c r="GR82" s="43"/>
      <c r="GS82" s="43"/>
      <c r="GT82" s="43"/>
      <c r="GU82" s="43"/>
      <c r="GV82" s="43"/>
      <c r="GW82" s="43"/>
      <c r="GX82" s="33"/>
      <c r="GY82" s="43"/>
      <c r="GZ82" s="44"/>
      <c r="HA82" s="42"/>
      <c r="HB82" s="42"/>
      <c r="HC82" s="42"/>
      <c r="HD82" s="42"/>
      <c r="HE82" s="42"/>
      <c r="HF82" s="42"/>
      <c r="HG82" s="42"/>
      <c r="HH82" s="42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  <c r="HU82" s="36"/>
      <c r="HV82" s="36"/>
      <c r="HW82" s="36"/>
      <c r="HX82" s="36"/>
      <c r="HY82" s="36"/>
      <c r="HZ82" s="36"/>
      <c r="IA82" s="36"/>
      <c r="IB82" s="36"/>
      <c r="IC82" s="36"/>
      <c r="ID82" s="36"/>
      <c r="IE82" s="36"/>
      <c r="IF82" s="36"/>
      <c r="IG82" s="36"/>
      <c r="IH82" s="36"/>
      <c r="II82" s="36"/>
      <c r="IJ82" s="36"/>
      <c r="IK82" s="36"/>
      <c r="IL82" s="36"/>
      <c r="IM82" s="36"/>
      <c r="IN82" s="37"/>
      <c r="IO82" s="36"/>
      <c r="IP82" s="36"/>
      <c r="IQ82" s="36"/>
      <c r="IR82" s="36"/>
      <c r="IS82" s="36"/>
      <c r="IT82" s="36"/>
      <c r="IU82" s="36"/>
      <c r="IV82" s="36"/>
      <c r="IW82" s="36"/>
      <c r="IX82" s="36"/>
      <c r="IY82" s="36"/>
      <c r="IZ82" s="36"/>
      <c r="JA82" s="36"/>
      <c r="JB82" s="36"/>
      <c r="JC82" s="36"/>
      <c r="JD82" s="36"/>
      <c r="JE82" s="36"/>
      <c r="JF82" s="36"/>
      <c r="JG82" s="36"/>
      <c r="JH82" s="36"/>
      <c r="JI82" s="36"/>
      <c r="JJ82" s="36"/>
      <c r="JK82" s="36"/>
      <c r="JL82" s="36"/>
      <c r="JM82" s="36"/>
      <c r="JN82" s="36"/>
      <c r="JO82" s="36"/>
      <c r="JP82" s="36"/>
      <c r="JQ82" s="36"/>
      <c r="JR82" s="36"/>
      <c r="JS82" s="36"/>
      <c r="JT82" s="36"/>
      <c r="JU82" s="36"/>
      <c r="JV82" s="36"/>
      <c r="JW82" s="36"/>
      <c r="JX82" s="36"/>
    </row>
    <row r="83" spans="1:284" x14ac:dyDescent="0.2">
      <c r="A83" s="38" t="s">
        <v>124</v>
      </c>
      <c r="B83" s="40" t="s">
        <v>27</v>
      </c>
      <c r="C83" s="24" t="s">
        <v>117</v>
      </c>
      <c r="D83" s="25" t="s">
        <v>118</v>
      </c>
      <c r="E83" s="25"/>
      <c r="F83" s="74">
        <v>25.6</v>
      </c>
      <c r="G83" s="74">
        <v>25.6</v>
      </c>
      <c r="H83" s="74">
        <v>23.2</v>
      </c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5"/>
      <c r="U83" s="27"/>
      <c r="V83" s="27"/>
      <c r="W83" s="27">
        <v>567.4</v>
      </c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9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  <c r="BU83" s="30"/>
      <c r="BV83" s="30"/>
      <c r="BW83" s="30"/>
      <c r="BX83" s="30"/>
      <c r="BY83" s="30"/>
      <c r="BZ83" s="30"/>
      <c r="CA83" s="30"/>
      <c r="CB83" s="30"/>
      <c r="CC83" s="30"/>
      <c r="CD83" s="30"/>
      <c r="CE83" s="30"/>
      <c r="CF83" s="30"/>
      <c r="CG83" s="30"/>
      <c r="CH83" s="30"/>
      <c r="CI83" s="30"/>
      <c r="CJ83" s="30"/>
      <c r="CK83" s="30"/>
      <c r="CL83" s="30"/>
      <c r="CM83" s="30"/>
      <c r="CN83" s="30"/>
      <c r="CO83" s="30"/>
      <c r="CP83" s="30"/>
      <c r="CQ83" s="30"/>
      <c r="CR83" s="30"/>
      <c r="CS83" s="30"/>
      <c r="CT83" s="30"/>
      <c r="CU83" s="30"/>
      <c r="CV83" s="30"/>
      <c r="CW83" s="30"/>
      <c r="CX83" s="41"/>
      <c r="CY83" s="30"/>
      <c r="CZ83" s="41"/>
      <c r="DA83" s="30"/>
      <c r="DB83" s="41"/>
      <c r="DC83" s="30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  <c r="FK83" s="33"/>
      <c r="FL83" s="33"/>
      <c r="FM83" s="33"/>
      <c r="FN83" s="33"/>
      <c r="FO83" s="33"/>
      <c r="FP83" s="33"/>
      <c r="FQ83" s="33"/>
      <c r="FR83" s="33"/>
      <c r="FS83" s="33"/>
      <c r="FT83" s="33"/>
      <c r="FU83" s="33"/>
      <c r="FV83" s="33"/>
      <c r="FW83" s="33"/>
      <c r="FX83" s="33"/>
      <c r="FY83" s="33"/>
      <c r="FZ83" s="33"/>
      <c r="GA83" s="33"/>
      <c r="GB83" s="33"/>
      <c r="GC83" s="33"/>
      <c r="GD83" s="33"/>
      <c r="GE83" s="33"/>
      <c r="GF83" s="33"/>
      <c r="GG83" s="33"/>
      <c r="GH83" s="33"/>
      <c r="GI83" s="42"/>
      <c r="GJ83" s="42"/>
      <c r="GK83" s="42"/>
      <c r="GL83" s="42"/>
      <c r="GM83" s="42"/>
      <c r="GN83" s="42"/>
      <c r="GO83" s="42"/>
      <c r="GP83" s="42"/>
      <c r="GQ83" s="43"/>
      <c r="GR83" s="43"/>
      <c r="GS83" s="43"/>
      <c r="GT83" s="43"/>
      <c r="GU83" s="43"/>
      <c r="GV83" s="43"/>
      <c r="GW83" s="43"/>
      <c r="GX83" s="33"/>
      <c r="GY83" s="43"/>
      <c r="GZ83" s="44"/>
      <c r="HA83" s="42"/>
      <c r="HB83" s="42"/>
      <c r="HC83" s="42"/>
      <c r="HD83" s="42"/>
      <c r="HE83" s="42"/>
      <c r="HF83" s="42"/>
      <c r="HG83" s="42"/>
      <c r="HH83" s="42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  <c r="HU83" s="36"/>
      <c r="HV83" s="36"/>
      <c r="HW83" s="36"/>
      <c r="HX83" s="36"/>
      <c r="HY83" s="36"/>
      <c r="HZ83" s="36"/>
      <c r="IA83" s="36"/>
      <c r="IB83" s="36"/>
      <c r="IC83" s="36"/>
      <c r="ID83" s="36"/>
      <c r="IE83" s="36"/>
      <c r="IF83" s="36"/>
      <c r="IG83" s="36"/>
      <c r="IH83" s="36"/>
      <c r="II83" s="36"/>
      <c r="IJ83" s="36"/>
      <c r="IK83" s="36"/>
      <c r="IL83" s="36"/>
      <c r="IM83" s="36"/>
      <c r="IN83" s="37"/>
      <c r="IO83" s="36"/>
      <c r="IP83" s="36"/>
      <c r="IQ83" s="36"/>
      <c r="IR83" s="36"/>
      <c r="IS83" s="36"/>
      <c r="IT83" s="36"/>
      <c r="IU83" s="36"/>
      <c r="IV83" s="36"/>
      <c r="IW83" s="36"/>
      <c r="IX83" s="36"/>
      <c r="IY83" s="36"/>
      <c r="IZ83" s="36"/>
      <c r="JA83" s="36"/>
      <c r="JB83" s="36"/>
      <c r="JC83" s="36"/>
      <c r="JD83" s="36"/>
      <c r="JE83" s="36"/>
      <c r="JF83" s="36"/>
      <c r="JG83" s="36"/>
      <c r="JH83" s="36"/>
      <c r="JI83" s="36"/>
      <c r="JJ83" s="36"/>
      <c r="JK83" s="36"/>
      <c r="JL83" s="36"/>
      <c r="JM83" s="36"/>
      <c r="JN83" s="36"/>
      <c r="JO83" s="36"/>
      <c r="JP83" s="36"/>
      <c r="JQ83" s="36"/>
      <c r="JR83" s="36"/>
      <c r="JS83" s="36"/>
      <c r="JT83" s="36"/>
      <c r="JU83" s="36"/>
      <c r="JV83" s="36"/>
      <c r="JW83" s="36"/>
      <c r="JX83" s="36"/>
    </row>
    <row r="84" spans="1:284" x14ac:dyDescent="0.2">
      <c r="A84" s="38" t="s">
        <v>125</v>
      </c>
      <c r="B84" s="39" t="s">
        <v>11</v>
      </c>
      <c r="C84" s="24" t="s">
        <v>117</v>
      </c>
      <c r="D84" s="25" t="s">
        <v>118</v>
      </c>
      <c r="E84" s="25"/>
      <c r="F84" s="74">
        <v>610.20000000000005</v>
      </c>
      <c r="G84" s="74">
        <v>610.20000000000005</v>
      </c>
      <c r="H84" s="74">
        <v>661.2</v>
      </c>
      <c r="I84" s="74"/>
      <c r="J84" s="74"/>
      <c r="K84" s="74"/>
      <c r="L84" s="74"/>
      <c r="M84" s="74"/>
      <c r="N84" s="74"/>
      <c r="O84" s="74"/>
      <c r="P84" s="77"/>
      <c r="Q84" s="74"/>
      <c r="R84" s="74"/>
      <c r="S84" s="74"/>
      <c r="T84" s="75"/>
      <c r="U84" s="27"/>
      <c r="V84" s="27"/>
      <c r="W84" s="27">
        <v>189.9</v>
      </c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9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  <c r="BU84" s="30"/>
      <c r="BV84" s="30"/>
      <c r="BW84" s="30"/>
      <c r="BX84" s="30"/>
      <c r="BY84" s="30"/>
      <c r="BZ84" s="30"/>
      <c r="CA84" s="31"/>
      <c r="CB84" s="30"/>
      <c r="CC84" s="30"/>
      <c r="CD84" s="30"/>
      <c r="CE84" s="30"/>
      <c r="CF84" s="30"/>
      <c r="CG84" s="30"/>
      <c r="CH84" s="30"/>
      <c r="CI84" s="30"/>
      <c r="CJ84" s="30"/>
      <c r="CK84" s="30"/>
      <c r="CL84" s="30"/>
      <c r="CM84" s="30"/>
      <c r="CN84" s="30"/>
      <c r="CO84" s="30"/>
      <c r="CP84" s="30"/>
      <c r="CQ84" s="30"/>
      <c r="CR84" s="30"/>
      <c r="CS84" s="30"/>
      <c r="CT84" s="30"/>
      <c r="CU84" s="30"/>
      <c r="CV84" s="30"/>
      <c r="CW84" s="30"/>
      <c r="CX84" s="41"/>
      <c r="CY84" s="30"/>
      <c r="CZ84" s="41"/>
      <c r="DA84" s="30"/>
      <c r="DB84" s="41"/>
      <c r="DC84" s="30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EW84" s="33"/>
      <c r="EX84" s="33"/>
      <c r="EY84" s="33"/>
      <c r="EZ84" s="33"/>
      <c r="FA84" s="33"/>
      <c r="FB84" s="33"/>
      <c r="FC84" s="33"/>
      <c r="FD84" s="33"/>
      <c r="FE84" s="33"/>
      <c r="FF84" s="33"/>
      <c r="FG84" s="33"/>
      <c r="FH84" s="33"/>
      <c r="FI84" s="33"/>
      <c r="FJ84" s="33"/>
      <c r="FK84" s="33"/>
      <c r="FL84" s="33"/>
      <c r="FM84" s="33"/>
      <c r="FN84" s="33"/>
      <c r="FO84" s="33"/>
      <c r="FP84" s="33"/>
      <c r="FQ84" s="33"/>
      <c r="FR84" s="33"/>
      <c r="FS84" s="33"/>
      <c r="FT84" s="33"/>
      <c r="FU84" s="33"/>
      <c r="FV84" s="33"/>
      <c r="FW84" s="33"/>
      <c r="FX84" s="33"/>
      <c r="FY84" s="33"/>
      <c r="FZ84" s="33"/>
      <c r="GA84" s="33"/>
      <c r="GB84" s="33"/>
      <c r="GC84" s="33"/>
      <c r="GD84" s="33"/>
      <c r="GE84" s="33"/>
      <c r="GF84" s="33"/>
      <c r="GG84" s="33"/>
      <c r="GH84" s="33"/>
      <c r="GI84" s="42"/>
      <c r="GJ84" s="42"/>
      <c r="GK84" s="42"/>
      <c r="GL84" s="42"/>
      <c r="GM84" s="42"/>
      <c r="GN84" s="42"/>
      <c r="GO84" s="42"/>
      <c r="GP84" s="42"/>
      <c r="GQ84" s="43"/>
      <c r="GR84" s="43"/>
      <c r="GS84" s="43"/>
      <c r="GT84" s="43"/>
      <c r="GU84" s="43"/>
      <c r="GV84" s="43"/>
      <c r="GW84" s="43"/>
      <c r="GX84" s="33"/>
      <c r="GY84" s="43"/>
      <c r="GZ84" s="44"/>
      <c r="HA84" s="42"/>
      <c r="HB84" s="42"/>
      <c r="HC84" s="42"/>
      <c r="HD84" s="42"/>
      <c r="HE84" s="42"/>
      <c r="HF84" s="42"/>
      <c r="HG84" s="42"/>
      <c r="HH84" s="42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  <c r="HU84" s="36"/>
      <c r="HV84" s="36"/>
      <c r="HW84" s="36"/>
      <c r="HX84" s="36"/>
      <c r="HY84" s="36"/>
      <c r="HZ84" s="36"/>
      <c r="IA84" s="36"/>
      <c r="IB84" s="36"/>
      <c r="IC84" s="36"/>
      <c r="ID84" s="36"/>
      <c r="IE84" s="36"/>
      <c r="IF84" s="36"/>
      <c r="IG84" s="36"/>
      <c r="IH84" s="36"/>
      <c r="II84" s="36"/>
      <c r="IJ84" s="36"/>
      <c r="IK84" s="36"/>
      <c r="IL84" s="36"/>
      <c r="IM84" s="36"/>
      <c r="IN84" s="37"/>
      <c r="IO84" s="36"/>
      <c r="IP84" s="36"/>
      <c r="IQ84" s="36"/>
      <c r="IR84" s="36"/>
      <c r="IS84" s="36"/>
      <c r="IT84" s="36"/>
      <c r="IU84" s="36"/>
      <c r="IV84" s="36"/>
      <c r="IW84" s="36"/>
      <c r="IX84" s="36"/>
      <c r="IY84" s="36"/>
      <c r="IZ84" s="36"/>
      <c r="JA84" s="36"/>
      <c r="JB84" s="36"/>
      <c r="JC84" s="36"/>
      <c r="JD84" s="36"/>
      <c r="JE84" s="36"/>
      <c r="JF84" s="36"/>
      <c r="JG84" s="36"/>
      <c r="JH84" s="36"/>
      <c r="JI84" s="36"/>
      <c r="JJ84" s="36"/>
      <c r="JK84" s="36"/>
      <c r="JL84" s="36"/>
      <c r="JM84" s="36"/>
      <c r="JN84" s="36"/>
      <c r="JO84" s="36"/>
      <c r="JP84" s="36"/>
      <c r="JQ84" s="36"/>
      <c r="JR84" s="36"/>
      <c r="JS84" s="36"/>
      <c r="JT84" s="36"/>
      <c r="JU84" s="36"/>
      <c r="JV84" s="36"/>
      <c r="JW84" s="36"/>
      <c r="JX84" s="36"/>
    </row>
    <row r="85" spans="1:284" x14ac:dyDescent="0.2">
      <c r="A85" s="38" t="s">
        <v>126</v>
      </c>
      <c r="B85" s="39" t="s">
        <v>11</v>
      </c>
      <c r="C85" s="24" t="s">
        <v>117</v>
      </c>
      <c r="D85" s="25" t="s">
        <v>118</v>
      </c>
      <c r="E85" s="25"/>
      <c r="F85" s="74">
        <v>549</v>
      </c>
      <c r="G85" s="74">
        <v>549</v>
      </c>
      <c r="H85" s="74">
        <v>588.29999999999995</v>
      </c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5"/>
      <c r="U85" s="27"/>
      <c r="V85" s="27"/>
      <c r="W85" s="27">
        <v>0</v>
      </c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9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  <c r="BU85" s="30"/>
      <c r="BV85" s="30"/>
      <c r="BW85" s="30"/>
      <c r="BX85" s="30"/>
      <c r="BY85" s="30"/>
      <c r="BZ85" s="30"/>
      <c r="CA85" s="30"/>
      <c r="CB85" s="30"/>
      <c r="CC85" s="30"/>
      <c r="CD85" s="30"/>
      <c r="CE85" s="30"/>
      <c r="CF85" s="30"/>
      <c r="CG85" s="30"/>
      <c r="CH85" s="30"/>
      <c r="CI85" s="30"/>
      <c r="CJ85" s="30"/>
      <c r="CK85" s="30"/>
      <c r="CL85" s="30"/>
      <c r="CM85" s="30"/>
      <c r="CN85" s="30"/>
      <c r="CO85" s="30"/>
      <c r="CP85" s="30"/>
      <c r="CQ85" s="30"/>
      <c r="CR85" s="30"/>
      <c r="CS85" s="30"/>
      <c r="CT85" s="30"/>
      <c r="CU85" s="30"/>
      <c r="CV85" s="30"/>
      <c r="CW85" s="30"/>
      <c r="CX85" s="41"/>
      <c r="CY85" s="30"/>
      <c r="CZ85" s="41"/>
      <c r="DA85" s="30"/>
      <c r="DB85" s="41"/>
      <c r="DC85" s="30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EW85" s="33"/>
      <c r="EX85" s="33"/>
      <c r="EY85" s="33"/>
      <c r="EZ85" s="33"/>
      <c r="FA85" s="33"/>
      <c r="FB85" s="33"/>
      <c r="FC85" s="33"/>
      <c r="FD85" s="33"/>
      <c r="FE85" s="33"/>
      <c r="FF85" s="33"/>
      <c r="FG85" s="33"/>
      <c r="FH85" s="33"/>
      <c r="FI85" s="33"/>
      <c r="FJ85" s="33"/>
      <c r="FK85" s="33"/>
      <c r="FL85" s="33"/>
      <c r="FM85" s="33"/>
      <c r="FN85" s="33"/>
      <c r="FO85" s="33"/>
      <c r="FP85" s="33"/>
      <c r="FQ85" s="33"/>
      <c r="FR85" s="33"/>
      <c r="FS85" s="33"/>
      <c r="FT85" s="33"/>
      <c r="FU85" s="33"/>
      <c r="FV85" s="33"/>
      <c r="FW85" s="33"/>
      <c r="FX85" s="33"/>
      <c r="FY85" s="33"/>
      <c r="FZ85" s="33"/>
      <c r="GA85" s="33"/>
      <c r="GB85" s="33"/>
      <c r="GC85" s="33"/>
      <c r="GD85" s="33"/>
      <c r="GE85" s="33"/>
      <c r="GF85" s="33"/>
      <c r="GG85" s="33"/>
      <c r="GH85" s="33"/>
      <c r="GI85" s="42"/>
      <c r="GJ85" s="42"/>
      <c r="GK85" s="42"/>
      <c r="GL85" s="42"/>
      <c r="GM85" s="42"/>
      <c r="GN85" s="42"/>
      <c r="GO85" s="42"/>
      <c r="GP85" s="42"/>
      <c r="GQ85" s="43"/>
      <c r="GR85" s="43"/>
      <c r="GS85" s="43"/>
      <c r="GT85" s="43"/>
      <c r="GU85" s="43"/>
      <c r="GV85" s="43"/>
      <c r="GW85" s="43"/>
      <c r="GX85" s="33"/>
      <c r="GY85" s="43"/>
      <c r="GZ85" s="44"/>
      <c r="HA85" s="42"/>
      <c r="HB85" s="42"/>
      <c r="HC85" s="42"/>
      <c r="HD85" s="42"/>
      <c r="HE85" s="42"/>
      <c r="HF85" s="42"/>
      <c r="HG85" s="42"/>
      <c r="HH85" s="42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  <c r="HU85" s="36"/>
      <c r="HV85" s="36"/>
      <c r="HW85" s="36"/>
      <c r="HX85" s="36"/>
      <c r="HY85" s="36"/>
      <c r="HZ85" s="36"/>
      <c r="IA85" s="36"/>
      <c r="IB85" s="36"/>
      <c r="IC85" s="36"/>
      <c r="ID85" s="36"/>
      <c r="IE85" s="36"/>
      <c r="IF85" s="36"/>
      <c r="IG85" s="36"/>
      <c r="IH85" s="36"/>
      <c r="II85" s="36"/>
      <c r="IJ85" s="36"/>
      <c r="IK85" s="36"/>
      <c r="IL85" s="36"/>
      <c r="IM85" s="36"/>
      <c r="IN85" s="37"/>
      <c r="IO85" s="36"/>
      <c r="IP85" s="36"/>
      <c r="IQ85" s="36"/>
      <c r="IR85" s="36"/>
      <c r="IS85" s="36"/>
      <c r="IT85" s="36"/>
      <c r="IU85" s="36"/>
      <c r="IV85" s="36"/>
      <c r="IW85" s="36"/>
      <c r="IX85" s="36"/>
      <c r="IY85" s="36"/>
      <c r="IZ85" s="36"/>
      <c r="JA85" s="36"/>
      <c r="JB85" s="36"/>
      <c r="JC85" s="36"/>
      <c r="JD85" s="36"/>
      <c r="JE85" s="36"/>
      <c r="JF85" s="36"/>
      <c r="JG85" s="36"/>
      <c r="JH85" s="36"/>
      <c r="JI85" s="36"/>
      <c r="JJ85" s="36"/>
      <c r="JK85" s="36"/>
      <c r="JL85" s="36"/>
      <c r="JM85" s="36"/>
      <c r="JN85" s="36"/>
      <c r="JO85" s="36"/>
      <c r="JP85" s="36"/>
      <c r="JQ85" s="36"/>
      <c r="JR85" s="36"/>
      <c r="JS85" s="36"/>
      <c r="JT85" s="36"/>
      <c r="JU85" s="36"/>
      <c r="JV85" s="36"/>
      <c r="JW85" s="36"/>
      <c r="JX85" s="36"/>
    </row>
    <row r="86" spans="1:284" x14ac:dyDescent="0.2">
      <c r="A86" s="38" t="s">
        <v>127</v>
      </c>
      <c r="B86" s="39" t="s">
        <v>11</v>
      </c>
      <c r="C86" s="24" t="s">
        <v>117</v>
      </c>
      <c r="D86" s="25" t="s">
        <v>118</v>
      </c>
      <c r="E86" s="25"/>
      <c r="F86" s="74">
        <v>175.9</v>
      </c>
      <c r="G86" s="74">
        <v>175.9</v>
      </c>
      <c r="H86" s="74">
        <v>215.2</v>
      </c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5"/>
      <c r="U86" s="27"/>
      <c r="V86" s="27"/>
      <c r="W86" s="27">
        <v>220.1</v>
      </c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9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1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41"/>
      <c r="CY86" s="30"/>
      <c r="CZ86" s="41"/>
      <c r="DA86" s="30"/>
      <c r="DB86" s="41"/>
      <c r="DC86" s="30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EW86" s="33"/>
      <c r="EX86" s="33"/>
      <c r="EY86" s="33"/>
      <c r="EZ86" s="33"/>
      <c r="FA86" s="33"/>
      <c r="FB86" s="33"/>
      <c r="FC86" s="33"/>
      <c r="FD86" s="33"/>
      <c r="FE86" s="33"/>
      <c r="FF86" s="33"/>
      <c r="FG86" s="33"/>
      <c r="FH86" s="33"/>
      <c r="FI86" s="33"/>
      <c r="FJ86" s="33"/>
      <c r="FK86" s="33"/>
      <c r="FL86" s="33"/>
      <c r="FM86" s="33"/>
      <c r="FN86" s="33"/>
      <c r="FO86" s="33"/>
      <c r="FP86" s="33"/>
      <c r="FQ86" s="33"/>
      <c r="FR86" s="33"/>
      <c r="FS86" s="33"/>
      <c r="FT86" s="33"/>
      <c r="FU86" s="33"/>
      <c r="FV86" s="33"/>
      <c r="FW86" s="33"/>
      <c r="FX86" s="33"/>
      <c r="FY86" s="33"/>
      <c r="FZ86" s="33"/>
      <c r="GA86" s="33"/>
      <c r="GB86" s="33"/>
      <c r="GC86" s="33"/>
      <c r="GD86" s="33"/>
      <c r="GE86" s="33"/>
      <c r="GF86" s="33"/>
      <c r="GG86" s="33"/>
      <c r="GH86" s="33"/>
      <c r="GI86" s="42"/>
      <c r="GJ86" s="42"/>
      <c r="GK86" s="42"/>
      <c r="GL86" s="42"/>
      <c r="GM86" s="42"/>
      <c r="GN86" s="42"/>
      <c r="GO86" s="42"/>
      <c r="GP86" s="42"/>
      <c r="GQ86" s="43"/>
      <c r="GR86" s="43"/>
      <c r="GS86" s="43"/>
      <c r="GT86" s="43"/>
      <c r="GU86" s="43"/>
      <c r="GV86" s="43"/>
      <c r="GW86" s="43"/>
      <c r="GX86" s="33"/>
      <c r="GY86" s="43"/>
      <c r="GZ86" s="44"/>
      <c r="HA86" s="42"/>
      <c r="HB86" s="42"/>
      <c r="HC86" s="42"/>
      <c r="HD86" s="42"/>
      <c r="HE86" s="42"/>
      <c r="HF86" s="42"/>
      <c r="HG86" s="42"/>
      <c r="HH86" s="42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  <c r="HU86" s="36"/>
      <c r="HV86" s="36"/>
      <c r="HW86" s="36"/>
      <c r="HX86" s="36"/>
      <c r="HY86" s="56"/>
      <c r="HZ86" s="56"/>
      <c r="IA86" s="56"/>
      <c r="IB86" s="56"/>
      <c r="IC86" s="56"/>
      <c r="ID86" s="56"/>
      <c r="IE86" s="36"/>
      <c r="IF86" s="36"/>
      <c r="IG86" s="36"/>
      <c r="IH86" s="36"/>
      <c r="II86" s="36"/>
      <c r="IJ86" s="36"/>
      <c r="IK86" s="36"/>
      <c r="IL86" s="36"/>
      <c r="IM86" s="36"/>
      <c r="IN86" s="37"/>
      <c r="IO86" s="36"/>
      <c r="IP86" s="36"/>
      <c r="IQ86" s="36"/>
      <c r="IR86" s="36"/>
      <c r="IS86" s="36"/>
      <c r="IT86" s="36"/>
      <c r="IU86" s="36"/>
      <c r="IV86" s="36"/>
      <c r="IW86" s="36"/>
      <c r="IX86" s="36"/>
      <c r="IY86" s="36"/>
      <c r="IZ86" s="36"/>
      <c r="JA86" s="36"/>
      <c r="JB86" s="36"/>
      <c r="JC86" s="36"/>
      <c r="JD86" s="36"/>
      <c r="JE86" s="36"/>
      <c r="JF86" s="36"/>
      <c r="JG86" s="36"/>
      <c r="JH86" s="36"/>
      <c r="JI86" s="36"/>
      <c r="JJ86" s="36"/>
      <c r="JK86" s="36"/>
      <c r="JL86" s="36"/>
      <c r="JM86" s="36"/>
      <c r="JN86" s="36"/>
      <c r="JO86" s="36"/>
      <c r="JP86" s="36"/>
      <c r="JQ86" s="36"/>
      <c r="JR86" s="36"/>
      <c r="JS86" s="36"/>
      <c r="JT86" s="36"/>
      <c r="JU86" s="36"/>
      <c r="JV86" s="36"/>
      <c r="JW86" s="36"/>
      <c r="JX86" s="36"/>
    </row>
    <row r="87" spans="1:284" x14ac:dyDescent="0.2">
      <c r="A87" s="38" t="s">
        <v>128</v>
      </c>
      <c r="B87" s="39" t="s">
        <v>11</v>
      </c>
      <c r="C87" s="24" t="s">
        <v>117</v>
      </c>
      <c r="D87" s="25" t="s">
        <v>118</v>
      </c>
      <c r="E87" s="25"/>
      <c r="F87" s="74">
        <v>227.4</v>
      </c>
      <c r="G87" s="74">
        <v>227.4</v>
      </c>
      <c r="H87" s="74">
        <v>222</v>
      </c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5"/>
      <c r="U87" s="27"/>
      <c r="V87" s="27"/>
      <c r="W87" s="27">
        <v>573.4</v>
      </c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9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  <c r="BU87" s="30"/>
      <c r="BV87" s="30"/>
      <c r="BW87" s="30"/>
      <c r="BX87" s="30"/>
      <c r="BY87" s="30"/>
      <c r="BZ87" s="30"/>
      <c r="CA87" s="31"/>
      <c r="CB87" s="30"/>
      <c r="CC87" s="30"/>
      <c r="CD87" s="30"/>
      <c r="CE87" s="30"/>
      <c r="CF87" s="30"/>
      <c r="CG87" s="30"/>
      <c r="CH87" s="30"/>
      <c r="CI87" s="30"/>
      <c r="CJ87" s="30"/>
      <c r="CK87" s="30"/>
      <c r="CL87" s="30"/>
      <c r="CM87" s="30"/>
      <c r="CN87" s="30"/>
      <c r="CO87" s="30"/>
      <c r="CP87" s="30"/>
      <c r="CQ87" s="30"/>
      <c r="CR87" s="30"/>
      <c r="CS87" s="30"/>
      <c r="CT87" s="30"/>
      <c r="CU87" s="30"/>
      <c r="CV87" s="30"/>
      <c r="CW87" s="30"/>
      <c r="CX87" s="41"/>
      <c r="CY87" s="30"/>
      <c r="CZ87" s="41"/>
      <c r="DA87" s="30"/>
      <c r="DB87" s="41"/>
      <c r="DC87" s="30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EW87" s="33"/>
      <c r="EX87" s="33"/>
      <c r="EY87" s="33"/>
      <c r="EZ87" s="33"/>
      <c r="FA87" s="33"/>
      <c r="FB87" s="33"/>
      <c r="FC87" s="33"/>
      <c r="FD87" s="33"/>
      <c r="FE87" s="33"/>
      <c r="FF87" s="33"/>
      <c r="FG87" s="33"/>
      <c r="FH87" s="33"/>
      <c r="FI87" s="33"/>
      <c r="FJ87" s="33"/>
      <c r="FK87" s="33"/>
      <c r="FL87" s="33"/>
      <c r="FM87" s="33"/>
      <c r="FN87" s="33"/>
      <c r="FO87" s="33"/>
      <c r="FP87" s="33"/>
      <c r="FQ87" s="33"/>
      <c r="FR87" s="33"/>
      <c r="FS87" s="33"/>
      <c r="FT87" s="33"/>
      <c r="FU87" s="33"/>
      <c r="FV87" s="33"/>
      <c r="FW87" s="33"/>
      <c r="FX87" s="33"/>
      <c r="FY87" s="33"/>
      <c r="FZ87" s="33"/>
      <c r="GA87" s="33"/>
      <c r="GB87" s="33"/>
      <c r="GC87" s="33"/>
      <c r="GD87" s="33"/>
      <c r="GE87" s="33"/>
      <c r="GF87" s="33"/>
      <c r="GG87" s="33"/>
      <c r="GH87" s="33"/>
      <c r="GI87" s="42"/>
      <c r="GJ87" s="42"/>
      <c r="GK87" s="42"/>
      <c r="GL87" s="42"/>
      <c r="GM87" s="42"/>
      <c r="GN87" s="42"/>
      <c r="GO87" s="42"/>
      <c r="GP87" s="42"/>
      <c r="GQ87" s="43"/>
      <c r="GR87" s="43"/>
      <c r="GS87" s="43"/>
      <c r="GT87" s="43"/>
      <c r="GU87" s="43"/>
      <c r="GV87" s="43"/>
      <c r="GW87" s="43"/>
      <c r="GX87" s="33"/>
      <c r="GY87" s="43"/>
      <c r="GZ87" s="44"/>
      <c r="HA87" s="42"/>
      <c r="HB87" s="42"/>
      <c r="HC87" s="42"/>
      <c r="HD87" s="42"/>
      <c r="HE87" s="42"/>
      <c r="HF87" s="42"/>
      <c r="HG87" s="42"/>
      <c r="HH87" s="42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  <c r="HU87" s="36"/>
      <c r="HV87" s="36"/>
      <c r="HW87" s="36"/>
      <c r="HX87" s="36"/>
      <c r="HY87" s="36"/>
      <c r="HZ87" s="36"/>
      <c r="IA87" s="36"/>
      <c r="IB87" s="36"/>
      <c r="IC87" s="36"/>
      <c r="ID87" s="36"/>
      <c r="IE87" s="36"/>
      <c r="IF87" s="36"/>
      <c r="IG87" s="36"/>
      <c r="IH87" s="36"/>
      <c r="II87" s="36"/>
      <c r="IJ87" s="36"/>
      <c r="IK87" s="36"/>
      <c r="IL87" s="36"/>
      <c r="IM87" s="36"/>
      <c r="IN87" s="37"/>
      <c r="IO87" s="36"/>
      <c r="IP87" s="36"/>
      <c r="IQ87" s="36"/>
      <c r="IR87" s="36"/>
      <c r="IS87" s="36"/>
      <c r="IT87" s="36"/>
      <c r="IU87" s="36"/>
      <c r="IV87" s="36"/>
      <c r="IW87" s="36"/>
      <c r="IX87" s="36"/>
      <c r="IY87" s="36"/>
      <c r="IZ87" s="36"/>
      <c r="JA87" s="36"/>
      <c r="JB87" s="36"/>
      <c r="JC87" s="36"/>
      <c r="JD87" s="36"/>
      <c r="JE87" s="36"/>
      <c r="JF87" s="36"/>
      <c r="JG87" s="36"/>
      <c r="JH87" s="36"/>
      <c r="JI87" s="36"/>
      <c r="JJ87" s="36"/>
      <c r="JK87" s="36"/>
      <c r="JL87" s="36"/>
      <c r="JM87" s="36"/>
      <c r="JN87" s="36"/>
      <c r="JO87" s="36"/>
      <c r="JP87" s="36"/>
      <c r="JQ87" s="36"/>
      <c r="JR87" s="36"/>
      <c r="JS87" s="36"/>
      <c r="JT87" s="36"/>
      <c r="JU87" s="36"/>
      <c r="JV87" s="36"/>
      <c r="JW87" s="36"/>
      <c r="JX87" s="36"/>
    </row>
    <row r="88" spans="1:284" x14ac:dyDescent="0.2">
      <c r="A88" s="38" t="s">
        <v>129</v>
      </c>
      <c r="B88" s="39" t="s">
        <v>11</v>
      </c>
      <c r="C88" s="24" t="s">
        <v>117</v>
      </c>
      <c r="D88" s="25" t="s">
        <v>118</v>
      </c>
      <c r="E88" s="25"/>
      <c r="F88" s="74">
        <v>116.8</v>
      </c>
      <c r="G88" s="74">
        <v>116.8</v>
      </c>
      <c r="H88" s="74">
        <v>126.5</v>
      </c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5"/>
      <c r="U88" s="27"/>
      <c r="V88" s="27"/>
      <c r="W88" s="27">
        <v>602</v>
      </c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9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  <c r="BU88" s="30"/>
      <c r="BV88" s="30"/>
      <c r="BW88" s="30"/>
      <c r="BX88" s="30"/>
      <c r="BY88" s="30"/>
      <c r="BZ88" s="30"/>
      <c r="CA88" s="30"/>
      <c r="CB88" s="30"/>
      <c r="CC88" s="30"/>
      <c r="CD88" s="30"/>
      <c r="CE88" s="30"/>
      <c r="CF88" s="30"/>
      <c r="CG88" s="30"/>
      <c r="CH88" s="30"/>
      <c r="CI88" s="30"/>
      <c r="CJ88" s="30"/>
      <c r="CK88" s="30"/>
      <c r="CL88" s="30"/>
      <c r="CM88" s="30"/>
      <c r="CN88" s="30"/>
      <c r="CO88" s="30"/>
      <c r="CP88" s="30"/>
      <c r="CQ88" s="30"/>
      <c r="CR88" s="30"/>
      <c r="CS88" s="30"/>
      <c r="CT88" s="30"/>
      <c r="CU88" s="30"/>
      <c r="CV88" s="30"/>
      <c r="CW88" s="30"/>
      <c r="CX88" s="41"/>
      <c r="CY88" s="30"/>
      <c r="CZ88" s="41"/>
      <c r="DA88" s="30"/>
      <c r="DB88" s="41"/>
      <c r="DC88" s="30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EW88" s="33"/>
      <c r="EX88" s="33"/>
      <c r="EY88" s="33"/>
      <c r="EZ88" s="33"/>
      <c r="FA88" s="33"/>
      <c r="FB88" s="33"/>
      <c r="FC88" s="33"/>
      <c r="FD88" s="33"/>
      <c r="FE88" s="33"/>
      <c r="FF88" s="33"/>
      <c r="FG88" s="33"/>
      <c r="FH88" s="33"/>
      <c r="FI88" s="33"/>
      <c r="FJ88" s="33"/>
      <c r="FK88" s="33"/>
      <c r="FL88" s="33"/>
      <c r="FM88" s="33"/>
      <c r="FN88" s="33"/>
      <c r="FO88" s="33"/>
      <c r="FP88" s="33"/>
      <c r="FQ88" s="33"/>
      <c r="FR88" s="33"/>
      <c r="FS88" s="33"/>
      <c r="FT88" s="33"/>
      <c r="FU88" s="33"/>
      <c r="FV88" s="33"/>
      <c r="FW88" s="33"/>
      <c r="FX88" s="33"/>
      <c r="FY88" s="33"/>
      <c r="FZ88" s="33"/>
      <c r="GA88" s="33"/>
      <c r="GB88" s="33"/>
      <c r="GC88" s="33"/>
      <c r="GD88" s="33"/>
      <c r="GE88" s="33"/>
      <c r="GF88" s="33"/>
      <c r="GG88" s="33"/>
      <c r="GH88" s="33"/>
      <c r="GI88" s="42"/>
      <c r="GJ88" s="42"/>
      <c r="GK88" s="42"/>
      <c r="GL88" s="42"/>
      <c r="GM88" s="42"/>
      <c r="GN88" s="42"/>
      <c r="GO88" s="42"/>
      <c r="GP88" s="42"/>
      <c r="GQ88" s="43"/>
      <c r="GR88" s="43"/>
      <c r="GS88" s="43"/>
      <c r="GT88" s="43"/>
      <c r="GU88" s="43"/>
      <c r="GV88" s="43"/>
      <c r="GW88" s="43"/>
      <c r="GX88" s="33"/>
      <c r="GY88" s="43"/>
      <c r="GZ88" s="44"/>
      <c r="HA88" s="42"/>
      <c r="HB88" s="42"/>
      <c r="HC88" s="42"/>
      <c r="HD88" s="42"/>
      <c r="HE88" s="42"/>
      <c r="HF88" s="42"/>
      <c r="HG88" s="42"/>
      <c r="HH88" s="42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  <c r="HU88" s="36"/>
      <c r="HV88" s="36"/>
      <c r="HW88" s="36"/>
      <c r="HX88" s="36"/>
      <c r="HY88" s="36"/>
      <c r="HZ88" s="36"/>
      <c r="IA88" s="36"/>
      <c r="IB88" s="36"/>
      <c r="IC88" s="36"/>
      <c r="ID88" s="36"/>
      <c r="IE88" s="36"/>
      <c r="IF88" s="36"/>
      <c r="IG88" s="36"/>
      <c r="IH88" s="36"/>
      <c r="II88" s="36"/>
      <c r="IJ88" s="36"/>
      <c r="IK88" s="36"/>
      <c r="IL88" s="36"/>
      <c r="IM88" s="36"/>
      <c r="IN88" s="37"/>
      <c r="IO88" s="36"/>
      <c r="IP88" s="36"/>
      <c r="IQ88" s="36"/>
      <c r="IR88" s="36"/>
      <c r="IS88" s="36"/>
      <c r="IT88" s="36"/>
      <c r="IU88" s="36"/>
      <c r="IV88" s="36"/>
      <c r="IW88" s="36"/>
      <c r="IX88" s="36"/>
      <c r="IY88" s="36"/>
      <c r="IZ88" s="36"/>
      <c r="JA88" s="36"/>
      <c r="JB88" s="36"/>
      <c r="JC88" s="36"/>
      <c r="JD88" s="36"/>
      <c r="JE88" s="36"/>
      <c r="JF88" s="36"/>
      <c r="JG88" s="36"/>
      <c r="JH88" s="36"/>
      <c r="JI88" s="36"/>
      <c r="JJ88" s="36"/>
      <c r="JK88" s="36"/>
      <c r="JL88" s="36"/>
      <c r="JM88" s="36"/>
      <c r="JN88" s="36"/>
      <c r="JO88" s="36"/>
      <c r="JP88" s="36"/>
      <c r="JQ88" s="36"/>
      <c r="JR88" s="36"/>
      <c r="JS88" s="36"/>
      <c r="JT88" s="36"/>
      <c r="JU88" s="36"/>
      <c r="JV88" s="36"/>
      <c r="JW88" s="36"/>
      <c r="JX88" s="36"/>
    </row>
    <row r="89" spans="1:284" x14ac:dyDescent="0.2">
      <c r="A89" s="38" t="s">
        <v>130</v>
      </c>
      <c r="B89" s="39"/>
      <c r="C89" s="24" t="s">
        <v>117</v>
      </c>
      <c r="D89" s="25" t="s">
        <v>118</v>
      </c>
      <c r="E89" s="25"/>
      <c r="F89" s="26">
        <v>0</v>
      </c>
      <c r="G89" s="26">
        <v>0</v>
      </c>
      <c r="H89" s="26">
        <v>0</v>
      </c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80"/>
      <c r="U89" s="80"/>
      <c r="V89" s="27"/>
      <c r="W89" s="27">
        <v>32.200000000000003</v>
      </c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  <c r="BU89" s="30"/>
      <c r="BV89" s="30"/>
      <c r="BW89" s="30"/>
      <c r="BX89" s="30"/>
      <c r="BY89" s="30"/>
      <c r="BZ89" s="30"/>
      <c r="CA89" s="30"/>
      <c r="CB89" s="30"/>
      <c r="CC89" s="30"/>
      <c r="CD89" s="30"/>
      <c r="CE89" s="30"/>
      <c r="CF89" s="30"/>
      <c r="CG89" s="30"/>
      <c r="CH89" s="30"/>
      <c r="CI89" s="30"/>
      <c r="CJ89" s="30"/>
      <c r="CK89" s="30"/>
      <c r="CL89" s="30"/>
      <c r="CM89" s="30"/>
      <c r="CN89" s="30"/>
      <c r="CO89" s="30"/>
      <c r="CP89" s="30"/>
      <c r="CQ89" s="30"/>
      <c r="CR89" s="30"/>
      <c r="CS89" s="30"/>
      <c r="CT89" s="30"/>
      <c r="CU89" s="30"/>
      <c r="CV89" s="30"/>
      <c r="CW89" s="30"/>
      <c r="CX89" s="41"/>
      <c r="CY89" s="30"/>
      <c r="CZ89" s="41"/>
      <c r="DA89" s="30"/>
      <c r="DB89" s="41"/>
      <c r="DC89" s="30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EW89" s="33"/>
      <c r="EX89" s="33"/>
      <c r="EY89" s="33"/>
      <c r="EZ89" s="33"/>
      <c r="FA89" s="33"/>
      <c r="FB89" s="33"/>
      <c r="FC89" s="33"/>
      <c r="FD89" s="33"/>
      <c r="FE89" s="33"/>
      <c r="FF89" s="33"/>
      <c r="FG89" s="33"/>
      <c r="FH89" s="33"/>
      <c r="FI89" s="33"/>
      <c r="FJ89" s="33"/>
      <c r="FK89" s="33"/>
      <c r="FL89" s="33"/>
      <c r="FM89" s="33"/>
      <c r="FN89" s="33"/>
      <c r="FO89" s="33"/>
      <c r="FP89" s="33"/>
      <c r="FQ89" s="33"/>
      <c r="FR89" s="33"/>
      <c r="FS89" s="33"/>
      <c r="FT89" s="33"/>
      <c r="FU89" s="33"/>
      <c r="FV89" s="33"/>
      <c r="FW89" s="33"/>
      <c r="FX89" s="33"/>
      <c r="FY89" s="33"/>
      <c r="FZ89" s="33"/>
      <c r="GA89" s="33"/>
      <c r="GB89" s="33"/>
      <c r="GC89" s="33"/>
      <c r="GD89" s="33"/>
      <c r="GE89" s="33"/>
      <c r="GF89" s="33"/>
      <c r="GG89" s="33"/>
      <c r="GH89" s="33"/>
      <c r="GI89" s="42"/>
      <c r="GJ89" s="42"/>
      <c r="GK89" s="42"/>
      <c r="GL89" s="42"/>
      <c r="GM89" s="42"/>
      <c r="GN89" s="42"/>
      <c r="GO89" s="42"/>
      <c r="GP89" s="42"/>
      <c r="GQ89" s="43"/>
      <c r="GR89" s="43"/>
      <c r="GS89" s="43"/>
      <c r="GT89" s="43"/>
      <c r="GU89" s="43"/>
      <c r="GV89" s="43"/>
      <c r="GW89" s="43"/>
      <c r="GX89" s="33"/>
      <c r="GY89" s="43"/>
      <c r="GZ89" s="44"/>
      <c r="HA89" s="42"/>
      <c r="HB89" s="42"/>
      <c r="HC89" s="42"/>
      <c r="HD89" s="42"/>
      <c r="HE89" s="42"/>
      <c r="HF89" s="42"/>
      <c r="HG89" s="42"/>
      <c r="HH89" s="42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  <c r="HU89" s="36"/>
      <c r="HV89" s="36"/>
      <c r="HW89" s="36"/>
      <c r="HX89" s="36"/>
      <c r="HY89" s="36"/>
      <c r="HZ89" s="36"/>
      <c r="IA89" s="36"/>
      <c r="IB89" s="36"/>
      <c r="IC89" s="36"/>
      <c r="ID89" s="36"/>
      <c r="IE89" s="36"/>
      <c r="IF89" s="36"/>
      <c r="IG89" s="36"/>
      <c r="IH89" s="36"/>
      <c r="II89" s="36"/>
      <c r="IJ89" s="36"/>
      <c r="IK89" s="36"/>
      <c r="IL89" s="36"/>
      <c r="IM89" s="36"/>
      <c r="IN89" s="37"/>
      <c r="IO89" s="36"/>
      <c r="IP89" s="36"/>
      <c r="IQ89" s="36"/>
      <c r="IR89" s="36"/>
      <c r="IS89" s="36"/>
      <c r="IT89" s="36"/>
      <c r="IU89" s="36"/>
      <c r="IV89" s="36"/>
      <c r="IW89" s="36"/>
      <c r="IX89" s="36"/>
      <c r="IY89" s="36"/>
      <c r="IZ89" s="36"/>
      <c r="JA89" s="36"/>
      <c r="JB89" s="36"/>
      <c r="JC89" s="36"/>
      <c r="JD89" s="36"/>
      <c r="JE89" s="36"/>
      <c r="JF89" s="36"/>
      <c r="JG89" s="36"/>
      <c r="JH89" s="36"/>
      <c r="JI89" s="36"/>
      <c r="JJ89" s="36"/>
      <c r="JK89" s="36"/>
      <c r="JL89" s="36"/>
      <c r="JM89" s="36"/>
      <c r="JN89" s="36"/>
      <c r="JO89" s="36"/>
      <c r="JP89" s="36"/>
      <c r="JQ89" s="36"/>
      <c r="JR89" s="36"/>
      <c r="JS89" s="36"/>
      <c r="JT89" s="36"/>
      <c r="JU89" s="36"/>
      <c r="JV89" s="36"/>
      <c r="JW89" s="36"/>
      <c r="JX89" s="36"/>
    </row>
    <row r="90" spans="1:284" x14ac:dyDescent="0.2">
      <c r="A90" s="38" t="s">
        <v>131</v>
      </c>
      <c r="B90" s="39" t="s">
        <v>18</v>
      </c>
      <c r="C90" s="40" t="s">
        <v>132</v>
      </c>
      <c r="D90" s="25" t="s">
        <v>133</v>
      </c>
      <c r="E90" s="25"/>
      <c r="F90" s="26">
        <v>5.6</v>
      </c>
      <c r="G90" s="26">
        <v>5.6</v>
      </c>
      <c r="H90" s="26">
        <v>8.6999999999999993</v>
      </c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81"/>
      <c r="U90" s="81"/>
      <c r="V90" s="82"/>
      <c r="W90" s="27">
        <v>2801.5</v>
      </c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9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  <c r="BU90" s="30"/>
      <c r="BV90" s="30"/>
      <c r="BW90" s="30"/>
      <c r="BX90" s="30"/>
      <c r="BY90" s="30"/>
      <c r="BZ90" s="30"/>
      <c r="CA90" s="30"/>
      <c r="CB90" s="30"/>
      <c r="CC90" s="30"/>
      <c r="CD90" s="30"/>
      <c r="CE90" s="30"/>
      <c r="CF90" s="30"/>
      <c r="CG90" s="30"/>
      <c r="CH90" s="30"/>
      <c r="CI90" s="30"/>
      <c r="CJ90" s="30"/>
      <c r="CK90" s="30"/>
      <c r="CL90" s="30"/>
      <c r="CM90" s="30"/>
      <c r="CN90" s="30"/>
      <c r="CO90" s="30"/>
      <c r="CP90" s="30"/>
      <c r="CQ90" s="30"/>
      <c r="CR90" s="30"/>
      <c r="CS90" s="30"/>
      <c r="CT90" s="30"/>
      <c r="CU90" s="30"/>
      <c r="CV90" s="30"/>
      <c r="CW90" s="30"/>
      <c r="CX90" s="41"/>
      <c r="CY90" s="30"/>
      <c r="CZ90" s="41"/>
      <c r="DA90" s="30"/>
      <c r="DB90" s="41"/>
      <c r="DC90" s="30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EW90" s="33"/>
      <c r="EX90" s="33"/>
      <c r="EY90" s="33"/>
      <c r="EZ90" s="33"/>
      <c r="FA90" s="33"/>
      <c r="FB90" s="33"/>
      <c r="FC90" s="33"/>
      <c r="FD90" s="33"/>
      <c r="FE90" s="33"/>
      <c r="FF90" s="33"/>
      <c r="FG90" s="33"/>
      <c r="FH90" s="33"/>
      <c r="FI90" s="33"/>
      <c r="FJ90" s="33"/>
      <c r="FK90" s="33"/>
      <c r="FL90" s="33"/>
      <c r="FM90" s="33"/>
      <c r="FN90" s="33"/>
      <c r="FO90" s="33"/>
      <c r="FP90" s="33"/>
      <c r="FQ90" s="33"/>
      <c r="FR90" s="33"/>
      <c r="FS90" s="33"/>
      <c r="FT90" s="33"/>
      <c r="FU90" s="33"/>
      <c r="FV90" s="33"/>
      <c r="FW90" s="33"/>
      <c r="FX90" s="33"/>
      <c r="FY90" s="33"/>
      <c r="FZ90" s="33"/>
      <c r="GA90" s="33"/>
      <c r="GB90" s="33"/>
      <c r="GC90" s="33"/>
      <c r="GD90" s="33"/>
      <c r="GE90" s="33"/>
      <c r="GF90" s="33"/>
      <c r="GG90" s="33"/>
      <c r="GH90" s="33"/>
      <c r="GI90" s="42"/>
      <c r="GJ90" s="42"/>
      <c r="GK90" s="42"/>
      <c r="GL90" s="42"/>
      <c r="GM90" s="42"/>
      <c r="GN90" s="42"/>
      <c r="GO90" s="42"/>
      <c r="GP90" s="42"/>
      <c r="GQ90" s="43"/>
      <c r="GR90" s="43"/>
      <c r="GS90" s="43"/>
      <c r="GT90" s="43"/>
      <c r="GU90" s="43"/>
      <c r="GV90" s="43"/>
      <c r="GW90" s="43"/>
      <c r="GX90" s="33"/>
      <c r="GY90" s="43"/>
      <c r="GZ90" s="44"/>
      <c r="HA90" s="42"/>
      <c r="HB90" s="42"/>
      <c r="HC90" s="42"/>
      <c r="HD90" s="42"/>
      <c r="HE90" s="42"/>
      <c r="HF90" s="42"/>
      <c r="HG90" s="42"/>
      <c r="HH90" s="42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  <c r="HU90" s="36"/>
      <c r="HV90" s="36"/>
      <c r="HW90" s="36"/>
      <c r="HX90" s="36"/>
      <c r="HY90" s="36"/>
      <c r="HZ90" s="36"/>
      <c r="IA90" s="36"/>
      <c r="IB90" s="36"/>
      <c r="IC90" s="36"/>
      <c r="ID90" s="36"/>
      <c r="IE90" s="36"/>
      <c r="IF90" s="36"/>
      <c r="IG90" s="36"/>
      <c r="IH90" s="36"/>
      <c r="II90" s="36"/>
      <c r="IJ90" s="36"/>
      <c r="IK90" s="36"/>
      <c r="IL90" s="36"/>
      <c r="IM90" s="36"/>
      <c r="IN90" s="37"/>
      <c r="IO90" s="36"/>
      <c r="IP90" s="36"/>
      <c r="IQ90" s="36"/>
      <c r="IR90" s="36"/>
      <c r="IS90" s="36"/>
      <c r="IT90" s="36"/>
      <c r="IU90" s="36"/>
      <c r="IV90" s="36"/>
      <c r="IW90" s="36"/>
      <c r="IX90" s="36"/>
      <c r="IY90" s="36"/>
      <c r="IZ90" s="36"/>
      <c r="JA90" s="36"/>
      <c r="JB90" s="36"/>
      <c r="JC90" s="36"/>
      <c r="JD90" s="36"/>
      <c r="JE90" s="36"/>
      <c r="JF90" s="36"/>
      <c r="JG90" s="36"/>
      <c r="JH90" s="36"/>
      <c r="JI90" s="36"/>
      <c r="JJ90" s="36"/>
      <c r="JK90" s="36"/>
      <c r="JL90" s="36"/>
      <c r="JM90" s="36"/>
      <c r="JN90" s="36"/>
      <c r="JO90" s="36"/>
      <c r="JP90" s="36"/>
      <c r="JQ90" s="36"/>
      <c r="JR90" s="36"/>
      <c r="JS90" s="36"/>
      <c r="JT90" s="36"/>
      <c r="JU90" s="36"/>
      <c r="JV90" s="36"/>
      <c r="JW90" s="36"/>
      <c r="JX90" s="36"/>
    </row>
    <row r="91" spans="1:284" x14ac:dyDescent="0.2">
      <c r="A91" s="38" t="s">
        <v>134</v>
      </c>
      <c r="B91" s="39" t="s">
        <v>11</v>
      </c>
      <c r="C91" s="40" t="s">
        <v>132</v>
      </c>
      <c r="D91" s="25" t="s">
        <v>133</v>
      </c>
      <c r="E91" s="25"/>
      <c r="F91" s="26">
        <v>2759</v>
      </c>
      <c r="G91" s="26">
        <v>2759</v>
      </c>
      <c r="H91" s="26">
        <v>2975.4</v>
      </c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81"/>
      <c r="U91" s="81"/>
      <c r="V91" s="82"/>
      <c r="W91" s="169">
        <v>5.6</v>
      </c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83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  <c r="BU91" s="30"/>
      <c r="BV91" s="30"/>
      <c r="BW91" s="30"/>
      <c r="BX91" s="30"/>
      <c r="BY91" s="30"/>
      <c r="BZ91" s="30"/>
      <c r="CA91" s="30"/>
      <c r="CB91" s="30"/>
      <c r="CC91" s="30"/>
      <c r="CD91" s="30"/>
      <c r="CE91" s="30"/>
      <c r="CF91" s="30"/>
      <c r="CG91" s="30"/>
      <c r="CH91" s="30"/>
      <c r="CI91" s="30"/>
      <c r="CJ91" s="30"/>
      <c r="CK91" s="30"/>
      <c r="CL91" s="30"/>
      <c r="CM91" s="30"/>
      <c r="CN91" s="30"/>
      <c r="CO91" s="30"/>
      <c r="CP91" s="30"/>
      <c r="CQ91" s="30"/>
      <c r="CR91" s="30"/>
      <c r="CS91" s="30"/>
      <c r="CT91" s="30"/>
      <c r="CU91" s="30"/>
      <c r="CV91" s="30"/>
      <c r="CW91" s="30"/>
      <c r="CX91" s="41"/>
      <c r="CY91" s="30"/>
      <c r="CZ91" s="41"/>
      <c r="DA91" s="30"/>
      <c r="DB91" s="41"/>
      <c r="DC91" s="30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EW91" s="33"/>
      <c r="EX91" s="33"/>
      <c r="EY91" s="33"/>
      <c r="EZ91" s="33"/>
      <c r="FA91" s="33"/>
      <c r="FB91" s="33"/>
      <c r="FC91" s="33"/>
      <c r="FD91" s="33"/>
      <c r="FE91" s="33"/>
      <c r="FF91" s="33"/>
      <c r="FG91" s="33"/>
      <c r="FH91" s="33"/>
      <c r="FI91" s="33"/>
      <c r="FJ91" s="33"/>
      <c r="FK91" s="33"/>
      <c r="FL91" s="33"/>
      <c r="FM91" s="33"/>
      <c r="FN91" s="33"/>
      <c r="FO91" s="33"/>
      <c r="FP91" s="33"/>
      <c r="FQ91" s="33"/>
      <c r="FR91" s="33"/>
      <c r="FS91" s="33"/>
      <c r="FT91" s="33"/>
      <c r="FU91" s="33"/>
      <c r="FV91" s="33"/>
      <c r="FW91" s="33"/>
      <c r="FX91" s="33"/>
      <c r="FY91" s="33"/>
      <c r="FZ91" s="33"/>
      <c r="GA91" s="33"/>
      <c r="GB91" s="33"/>
      <c r="GC91" s="33"/>
      <c r="GD91" s="33"/>
      <c r="GE91" s="33"/>
      <c r="GF91" s="33"/>
      <c r="GG91" s="33"/>
      <c r="GH91" s="33"/>
      <c r="GI91" s="42"/>
      <c r="GJ91" s="42"/>
      <c r="GK91" s="42"/>
      <c r="GL91" s="42"/>
      <c r="GM91" s="42"/>
      <c r="GN91" s="42"/>
      <c r="GO91" s="42"/>
      <c r="GP91" s="42"/>
      <c r="GQ91" s="43"/>
      <c r="GR91" s="43"/>
      <c r="GS91" s="43"/>
      <c r="GT91" s="43"/>
      <c r="GU91" s="43"/>
      <c r="GV91" s="43"/>
      <c r="GW91" s="43"/>
      <c r="GX91" s="33"/>
      <c r="GY91" s="43"/>
      <c r="GZ91" s="44"/>
      <c r="HA91" s="42"/>
      <c r="HB91" s="42"/>
      <c r="HC91" s="42"/>
      <c r="HD91" s="42"/>
      <c r="HE91" s="42"/>
      <c r="HF91" s="42"/>
      <c r="HG91" s="42"/>
      <c r="HH91" s="42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  <c r="HU91" s="36"/>
      <c r="HV91" s="36"/>
      <c r="HW91" s="36"/>
      <c r="HX91" s="36"/>
      <c r="HY91" s="36"/>
      <c r="HZ91" s="36"/>
      <c r="IA91" s="36"/>
      <c r="IB91" s="36"/>
      <c r="IC91" s="36"/>
      <c r="ID91" s="36"/>
      <c r="IE91" s="36"/>
      <c r="IF91" s="36"/>
      <c r="IG91" s="36"/>
      <c r="IH91" s="36"/>
      <c r="II91" s="36"/>
      <c r="IJ91" s="36"/>
      <c r="IK91" s="36"/>
      <c r="IL91" s="36"/>
      <c r="IM91" s="36"/>
      <c r="IN91" s="37"/>
      <c r="IO91" s="36"/>
      <c r="IP91" s="36"/>
      <c r="IQ91" s="36"/>
      <c r="IR91" s="36"/>
      <c r="IS91" s="36"/>
      <c r="IT91" s="36"/>
      <c r="IU91" s="36"/>
      <c r="IV91" s="36"/>
      <c r="IW91" s="36"/>
      <c r="IX91" s="36"/>
      <c r="IY91" s="36"/>
      <c r="IZ91" s="36"/>
      <c r="JA91" s="36"/>
      <c r="JB91" s="36"/>
      <c r="JC91" s="36"/>
      <c r="JD91" s="36"/>
      <c r="JE91" s="36"/>
      <c r="JF91" s="36"/>
      <c r="JG91" s="36"/>
      <c r="JH91" s="36"/>
      <c r="JI91" s="36"/>
      <c r="JJ91" s="36"/>
      <c r="JK91" s="36"/>
      <c r="JL91" s="36"/>
      <c r="JM91" s="36"/>
      <c r="JN91" s="36"/>
      <c r="JO91" s="36"/>
      <c r="JP91" s="36"/>
      <c r="JQ91" s="36"/>
      <c r="JR91" s="36"/>
      <c r="JS91" s="36"/>
      <c r="JT91" s="36"/>
      <c r="JU91" s="36"/>
      <c r="JV91" s="36"/>
      <c r="JW91" s="36"/>
      <c r="JX91" s="36"/>
    </row>
    <row r="92" spans="1:284" x14ac:dyDescent="0.2">
      <c r="A92" s="38" t="s">
        <v>135</v>
      </c>
      <c r="B92" s="39" t="s">
        <v>27</v>
      </c>
      <c r="C92" s="40" t="s">
        <v>136</v>
      </c>
      <c r="D92" s="25" t="s">
        <v>137</v>
      </c>
      <c r="E92" s="25"/>
      <c r="F92" s="26">
        <v>910.8</v>
      </c>
      <c r="G92" s="26">
        <v>910.8</v>
      </c>
      <c r="H92" s="26">
        <v>1055</v>
      </c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81"/>
      <c r="U92" s="81"/>
      <c r="V92" s="82"/>
      <c r="W92" s="82">
        <v>812.3</v>
      </c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5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  <c r="BU92" s="30"/>
      <c r="BV92" s="30"/>
      <c r="BW92" s="30"/>
      <c r="BX92" s="30"/>
      <c r="BY92" s="30"/>
      <c r="BZ92" s="30"/>
      <c r="CA92" s="30"/>
      <c r="CB92" s="30"/>
      <c r="CC92" s="30"/>
      <c r="CD92" s="30"/>
      <c r="CE92" s="30"/>
      <c r="CF92" s="30"/>
      <c r="CG92" s="30"/>
      <c r="CH92" s="30"/>
      <c r="CI92" s="30"/>
      <c r="CJ92" s="30"/>
      <c r="CK92" s="30"/>
      <c r="CL92" s="30"/>
      <c r="CM92" s="30"/>
      <c r="CN92" s="30"/>
      <c r="CO92" s="30"/>
      <c r="CP92" s="30"/>
      <c r="CQ92" s="30"/>
      <c r="CR92" s="30"/>
      <c r="CS92" s="30"/>
      <c r="CT92" s="30"/>
      <c r="CU92" s="30"/>
      <c r="CV92" s="30"/>
      <c r="CW92" s="30"/>
      <c r="CX92" s="41"/>
      <c r="CY92" s="30"/>
      <c r="CZ92" s="41"/>
      <c r="DA92" s="30"/>
      <c r="DB92" s="41"/>
      <c r="DC92" s="30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EW92" s="33"/>
      <c r="EX92" s="33"/>
      <c r="EY92" s="33"/>
      <c r="EZ92" s="33"/>
      <c r="FA92" s="33"/>
      <c r="FB92" s="33"/>
      <c r="FC92" s="33"/>
      <c r="FD92" s="33"/>
      <c r="FE92" s="33"/>
      <c r="FF92" s="33"/>
      <c r="FG92" s="33"/>
      <c r="FH92" s="33"/>
      <c r="FI92" s="33"/>
      <c r="FJ92" s="33"/>
      <c r="FK92" s="33"/>
      <c r="FL92" s="33"/>
      <c r="FM92" s="33"/>
      <c r="FN92" s="33"/>
      <c r="FO92" s="33"/>
      <c r="FP92" s="33"/>
      <c r="FQ92" s="33"/>
      <c r="FR92" s="33"/>
      <c r="FS92" s="33"/>
      <c r="FT92" s="33"/>
      <c r="FU92" s="33"/>
      <c r="FV92" s="33"/>
      <c r="FW92" s="33"/>
      <c r="FX92" s="33"/>
      <c r="FY92" s="33"/>
      <c r="FZ92" s="33"/>
      <c r="GA92" s="33"/>
      <c r="GB92" s="33"/>
      <c r="GC92" s="33"/>
      <c r="GD92" s="33"/>
      <c r="GE92" s="33"/>
      <c r="GF92" s="33"/>
      <c r="GG92" s="33"/>
      <c r="GH92" s="33"/>
      <c r="GI92" s="42"/>
      <c r="GJ92" s="42"/>
      <c r="GK92" s="42"/>
      <c r="GL92" s="42"/>
      <c r="GM92" s="42"/>
      <c r="GN92" s="42"/>
      <c r="GO92" s="42"/>
      <c r="GP92" s="42"/>
      <c r="GQ92" s="43"/>
      <c r="GR92" s="43"/>
      <c r="GS92" s="43"/>
      <c r="GT92" s="43"/>
      <c r="GU92" s="43"/>
      <c r="GV92" s="43"/>
      <c r="GW92" s="43"/>
      <c r="GX92" s="33"/>
      <c r="GY92" s="43"/>
      <c r="GZ92" s="44"/>
      <c r="HA92" s="42"/>
      <c r="HB92" s="42"/>
      <c r="HC92" s="42"/>
      <c r="HD92" s="42"/>
      <c r="HE92" s="42"/>
      <c r="HF92" s="42"/>
      <c r="HG92" s="42"/>
      <c r="HH92" s="42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  <c r="HU92" s="36"/>
      <c r="HV92" s="36"/>
      <c r="HW92" s="36"/>
      <c r="HX92" s="36"/>
      <c r="HY92" s="36"/>
      <c r="HZ92" s="36"/>
      <c r="IA92" s="36"/>
      <c r="IB92" s="36"/>
      <c r="IC92" s="36"/>
      <c r="ID92" s="36"/>
      <c r="IE92" s="36"/>
      <c r="IF92" s="36"/>
      <c r="IG92" s="36"/>
      <c r="IH92" s="36"/>
      <c r="II92" s="36"/>
      <c r="IJ92" s="36"/>
      <c r="IK92" s="36"/>
      <c r="IL92" s="36"/>
      <c r="IM92" s="36"/>
      <c r="IN92" s="37"/>
      <c r="IO92" s="36"/>
      <c r="IP92" s="36"/>
      <c r="IQ92" s="36"/>
      <c r="IR92" s="36"/>
      <c r="IS92" s="36"/>
      <c r="IT92" s="36"/>
      <c r="IU92" s="36"/>
      <c r="IV92" s="36"/>
      <c r="IW92" s="36"/>
      <c r="IX92" s="36"/>
      <c r="IY92" s="36"/>
      <c r="IZ92" s="36"/>
      <c r="JA92" s="36"/>
      <c r="JB92" s="36"/>
      <c r="JC92" s="36"/>
      <c r="JD92" s="36"/>
      <c r="JE92" s="36"/>
      <c r="JF92" s="36"/>
      <c r="JG92" s="36"/>
      <c r="JH92" s="36"/>
      <c r="JI92" s="36"/>
      <c r="JJ92" s="36"/>
      <c r="JK92" s="36"/>
      <c r="JL92" s="36"/>
      <c r="JM92" s="36"/>
      <c r="JN92" s="36"/>
      <c r="JO92" s="36"/>
      <c r="JP92" s="36"/>
      <c r="JQ92" s="36"/>
      <c r="JR92" s="36"/>
      <c r="JS92" s="36"/>
      <c r="JT92" s="36"/>
      <c r="JU92" s="36"/>
      <c r="JV92" s="36"/>
      <c r="JW92" s="36"/>
      <c r="JX92" s="36"/>
    </row>
    <row r="93" spans="1:284" x14ac:dyDescent="0.2">
      <c r="A93" s="38" t="s">
        <v>138</v>
      </c>
      <c r="B93" s="39" t="s">
        <v>18</v>
      </c>
      <c r="C93" s="40" t="s">
        <v>139</v>
      </c>
      <c r="D93" s="25" t="s">
        <v>140</v>
      </c>
      <c r="E93" s="25" t="s">
        <v>141</v>
      </c>
      <c r="F93" s="26">
        <v>197.4</v>
      </c>
      <c r="G93" s="26">
        <v>197.4</v>
      </c>
      <c r="H93" s="26">
        <v>310.60000000000002</v>
      </c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81"/>
      <c r="U93" s="81"/>
      <c r="V93" s="82"/>
      <c r="W93" s="82">
        <v>1015.1</v>
      </c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5"/>
      <c r="AR93" s="30"/>
      <c r="AS93" s="30"/>
      <c r="AT93" s="30"/>
      <c r="AU93" s="30"/>
      <c r="AV93" s="30"/>
      <c r="AW93" s="31"/>
      <c r="AX93" s="31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  <c r="BU93" s="31"/>
      <c r="BV93" s="31"/>
      <c r="BW93" s="30"/>
      <c r="BX93" s="30"/>
      <c r="BY93" s="30"/>
      <c r="BZ93" s="30"/>
      <c r="CA93" s="30"/>
      <c r="CB93" s="30"/>
      <c r="CC93" s="30"/>
      <c r="CD93" s="30"/>
      <c r="CE93" s="30"/>
      <c r="CF93" s="30"/>
      <c r="CG93" s="30"/>
      <c r="CH93" s="30"/>
      <c r="CI93" s="30"/>
      <c r="CJ93" s="30"/>
      <c r="CK93" s="30"/>
      <c r="CL93" s="30"/>
      <c r="CM93" s="30"/>
      <c r="CN93" s="30"/>
      <c r="CO93" s="30"/>
      <c r="CP93" s="30"/>
      <c r="CQ93" s="30"/>
      <c r="CR93" s="30"/>
      <c r="CS93" s="30"/>
      <c r="CT93" s="30"/>
      <c r="CU93" s="30"/>
      <c r="CV93" s="30"/>
      <c r="CW93" s="30"/>
      <c r="CX93" s="41"/>
      <c r="CY93" s="30"/>
      <c r="CZ93" s="41"/>
      <c r="DA93" s="30"/>
      <c r="DB93" s="41"/>
      <c r="DC93" s="30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EW93" s="33"/>
      <c r="EX93" s="33"/>
      <c r="EY93" s="33"/>
      <c r="EZ93" s="33"/>
      <c r="FA93" s="33"/>
      <c r="FB93" s="33"/>
      <c r="FC93" s="33"/>
      <c r="FD93" s="33"/>
      <c r="FE93" s="33"/>
      <c r="FF93" s="33"/>
      <c r="FG93" s="33"/>
      <c r="FH93" s="33"/>
      <c r="FI93" s="33"/>
      <c r="FJ93" s="33"/>
      <c r="FK93" s="33"/>
      <c r="FL93" s="33"/>
      <c r="FM93" s="33"/>
      <c r="FN93" s="33"/>
      <c r="FO93" s="33"/>
      <c r="FP93" s="33"/>
      <c r="FQ93" s="33"/>
      <c r="FR93" s="33"/>
      <c r="FS93" s="33"/>
      <c r="FT93" s="33"/>
      <c r="FU93" s="33"/>
      <c r="FV93" s="33"/>
      <c r="FW93" s="33"/>
      <c r="FX93" s="33"/>
      <c r="FY93" s="33"/>
      <c r="FZ93" s="33"/>
      <c r="GA93" s="33"/>
      <c r="GB93" s="33"/>
      <c r="GC93" s="33"/>
      <c r="GD93" s="33"/>
      <c r="GE93" s="33"/>
      <c r="GF93" s="33"/>
      <c r="GG93" s="33"/>
      <c r="GH93" s="33"/>
      <c r="GI93" s="42"/>
      <c r="GJ93" s="42"/>
      <c r="GK93" s="42"/>
      <c r="GL93" s="42"/>
      <c r="GM93" s="42"/>
      <c r="GN93" s="42"/>
      <c r="GO93" s="42"/>
      <c r="GP93" s="42"/>
      <c r="GQ93" s="43"/>
      <c r="GR93" s="43"/>
      <c r="GS93" s="43"/>
      <c r="GT93" s="43"/>
      <c r="GU93" s="43"/>
      <c r="GV93" s="43"/>
      <c r="GW93" s="43"/>
      <c r="GX93" s="33"/>
      <c r="GY93" s="43"/>
      <c r="GZ93" s="44"/>
      <c r="HA93" s="42"/>
      <c r="HB93" s="42"/>
      <c r="HC93" s="42"/>
      <c r="HD93" s="42"/>
      <c r="HE93" s="42"/>
      <c r="HF93" s="42"/>
      <c r="HG93" s="42"/>
      <c r="HH93" s="42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  <c r="HU93" s="36"/>
      <c r="HV93" s="36"/>
      <c r="HW93" s="36"/>
      <c r="HX93" s="36"/>
      <c r="HY93" s="56"/>
      <c r="HZ93" s="56"/>
      <c r="IA93" s="56"/>
      <c r="IB93" s="56"/>
      <c r="IC93" s="56"/>
      <c r="ID93" s="56"/>
      <c r="IE93" s="36"/>
      <c r="IF93" s="36"/>
      <c r="IG93" s="36"/>
      <c r="IH93" s="36"/>
      <c r="II93" s="36"/>
      <c r="IJ93" s="36"/>
      <c r="IK93" s="36"/>
      <c r="IL93" s="36"/>
      <c r="IM93" s="36"/>
      <c r="IN93" s="37"/>
      <c r="IO93" s="36"/>
      <c r="IP93" s="36"/>
      <c r="IQ93" s="36"/>
      <c r="IR93" s="36"/>
      <c r="IS93" s="36"/>
      <c r="IT93" s="36"/>
      <c r="IU93" s="36"/>
      <c r="IV93" s="36"/>
      <c r="IW93" s="36"/>
      <c r="IX93" s="36"/>
      <c r="IY93" s="36"/>
      <c r="IZ93" s="36"/>
      <c r="JA93" s="36"/>
      <c r="JB93" s="36"/>
      <c r="JC93" s="36"/>
      <c r="JD93" s="36"/>
      <c r="JE93" s="36"/>
      <c r="JF93" s="36"/>
      <c r="JG93" s="36"/>
      <c r="JH93" s="36"/>
      <c r="JI93" s="36"/>
      <c r="JJ93" s="36"/>
      <c r="JK93" s="36"/>
      <c r="JL93" s="36"/>
      <c r="JM93" s="36"/>
      <c r="JN93" s="36"/>
      <c r="JO93" s="36"/>
      <c r="JP93" s="36"/>
      <c r="JQ93" s="36"/>
      <c r="JR93" s="36"/>
      <c r="JS93" s="36"/>
      <c r="JT93" s="36"/>
      <c r="JU93" s="36"/>
      <c r="JV93" s="36"/>
      <c r="JW93" s="36"/>
      <c r="JX93" s="36"/>
    </row>
    <row r="94" spans="1:284" x14ac:dyDescent="0.2">
      <c r="A94" s="38" t="s">
        <v>142</v>
      </c>
      <c r="B94" s="39" t="s">
        <v>11</v>
      </c>
      <c r="C94" s="40" t="s">
        <v>139</v>
      </c>
      <c r="D94" s="25" t="s">
        <v>140</v>
      </c>
      <c r="E94" s="25" t="s">
        <v>141</v>
      </c>
      <c r="F94" s="26">
        <v>1143.2</v>
      </c>
      <c r="G94" s="26">
        <v>1143.2</v>
      </c>
      <c r="H94" s="26">
        <v>1184.5</v>
      </c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81"/>
      <c r="U94" s="81"/>
      <c r="V94" s="82"/>
      <c r="W94" s="82">
        <v>230.7</v>
      </c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6"/>
      <c r="AP94" s="86"/>
      <c r="AQ94" s="87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1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41"/>
      <c r="CY94" s="30"/>
      <c r="CZ94" s="41"/>
      <c r="DA94" s="30"/>
      <c r="DB94" s="41"/>
      <c r="DC94" s="30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EW94" s="33"/>
      <c r="EX94" s="33"/>
      <c r="EY94" s="33"/>
      <c r="EZ94" s="33"/>
      <c r="FA94" s="33"/>
      <c r="FB94" s="33"/>
      <c r="FC94" s="33"/>
      <c r="FD94" s="33"/>
      <c r="FE94" s="33"/>
      <c r="FF94" s="33"/>
      <c r="FG94" s="33"/>
      <c r="FH94" s="33"/>
      <c r="FI94" s="33"/>
      <c r="FJ94" s="33"/>
      <c r="FK94" s="33"/>
      <c r="FL94" s="33"/>
      <c r="FM94" s="33"/>
      <c r="FN94" s="33"/>
      <c r="FO94" s="33"/>
      <c r="FP94" s="33"/>
      <c r="FQ94" s="33"/>
      <c r="FR94" s="33"/>
      <c r="FS94" s="33"/>
      <c r="FT94" s="33"/>
      <c r="FU94" s="33"/>
      <c r="FV94" s="33"/>
      <c r="FW94" s="33"/>
      <c r="FX94" s="33"/>
      <c r="FY94" s="33"/>
      <c r="FZ94" s="33"/>
      <c r="GA94" s="33"/>
      <c r="GB94" s="33"/>
      <c r="GC94" s="33"/>
      <c r="GD94" s="33"/>
      <c r="GE94" s="33"/>
      <c r="GF94" s="33"/>
      <c r="GG94" s="33"/>
      <c r="GH94" s="33"/>
      <c r="GI94" s="42"/>
      <c r="GJ94" s="42"/>
      <c r="GK94" s="42"/>
      <c r="GL94" s="42"/>
      <c r="GM94" s="42"/>
      <c r="GN94" s="42"/>
      <c r="GO94" s="42"/>
      <c r="GP94" s="42"/>
      <c r="GQ94" s="43"/>
      <c r="GR94" s="43"/>
      <c r="GS94" s="43"/>
      <c r="GT94" s="43"/>
      <c r="GU94" s="43"/>
      <c r="GV94" s="43"/>
      <c r="GW94" s="43"/>
      <c r="GX94" s="33"/>
      <c r="GY94" s="43"/>
      <c r="GZ94" s="44"/>
      <c r="HA94" s="42"/>
      <c r="HB94" s="42"/>
      <c r="HC94" s="42"/>
      <c r="HD94" s="42"/>
      <c r="HE94" s="42"/>
      <c r="HF94" s="42"/>
      <c r="HG94" s="42"/>
      <c r="HH94" s="42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  <c r="HU94" s="36"/>
      <c r="HV94" s="36"/>
      <c r="HW94" s="36"/>
      <c r="HX94" s="36"/>
      <c r="HY94" s="36"/>
      <c r="HZ94" s="36"/>
      <c r="IA94" s="36"/>
      <c r="IB94" s="36"/>
      <c r="IC94" s="36"/>
      <c r="ID94" s="36"/>
      <c r="IE94" s="36"/>
      <c r="IF94" s="36"/>
      <c r="IG94" s="36"/>
      <c r="IH94" s="36"/>
      <c r="II94" s="36"/>
      <c r="IJ94" s="36"/>
      <c r="IK94" s="36"/>
      <c r="IL94" s="36"/>
      <c r="IM94" s="36"/>
      <c r="IN94" s="37"/>
      <c r="IO94" s="36"/>
      <c r="IP94" s="36"/>
      <c r="IQ94" s="36"/>
      <c r="IR94" s="36"/>
      <c r="IS94" s="36"/>
      <c r="IT94" s="36"/>
      <c r="IU94" s="36"/>
      <c r="IV94" s="36"/>
      <c r="IW94" s="36"/>
      <c r="IX94" s="36"/>
      <c r="IY94" s="36"/>
      <c r="IZ94" s="36"/>
      <c r="JA94" s="36"/>
      <c r="JB94" s="36"/>
      <c r="JC94" s="36"/>
      <c r="JD94" s="36"/>
      <c r="JE94" s="36"/>
      <c r="JF94" s="36"/>
      <c r="JG94" s="36"/>
      <c r="JH94" s="36"/>
      <c r="JI94" s="36"/>
      <c r="JJ94" s="36"/>
      <c r="JK94" s="36"/>
      <c r="JL94" s="36"/>
      <c r="JM94" s="36"/>
      <c r="JN94" s="36"/>
      <c r="JO94" s="36"/>
      <c r="JP94" s="36"/>
      <c r="JQ94" s="36"/>
      <c r="JR94" s="36"/>
      <c r="JS94" s="36"/>
      <c r="JT94" s="36"/>
      <c r="JU94" s="36"/>
      <c r="JV94" s="36"/>
      <c r="JW94" s="36"/>
      <c r="JX94" s="36"/>
    </row>
    <row r="95" spans="1:284" x14ac:dyDescent="0.2">
      <c r="A95" s="38" t="s">
        <v>143</v>
      </c>
      <c r="B95" s="39" t="s">
        <v>11</v>
      </c>
      <c r="C95" s="40" t="s">
        <v>144</v>
      </c>
      <c r="D95" s="25" t="s">
        <v>145</v>
      </c>
      <c r="E95" s="25">
        <v>50</v>
      </c>
      <c r="F95" s="26">
        <v>630.5</v>
      </c>
      <c r="G95" s="26">
        <v>630.5</v>
      </c>
      <c r="H95" s="26">
        <v>684.1</v>
      </c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81"/>
      <c r="U95" s="81"/>
      <c r="V95" s="82"/>
      <c r="W95" s="82">
        <v>781.6</v>
      </c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5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1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41"/>
      <c r="CY95" s="30"/>
      <c r="CZ95" s="41"/>
      <c r="DA95" s="30"/>
      <c r="DB95" s="41"/>
      <c r="DC95" s="30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EW95" s="33"/>
      <c r="EX95" s="33"/>
      <c r="EY95" s="33"/>
      <c r="EZ95" s="33"/>
      <c r="FA95" s="33"/>
      <c r="FB95" s="33"/>
      <c r="FC95" s="33"/>
      <c r="FD95" s="33"/>
      <c r="FE95" s="33"/>
      <c r="FF95" s="33"/>
      <c r="FG95" s="33"/>
      <c r="FH95" s="33"/>
      <c r="FI95" s="33"/>
      <c r="FJ95" s="33"/>
      <c r="FK95" s="33"/>
      <c r="FL95" s="33"/>
      <c r="FM95" s="33"/>
      <c r="FN95" s="33"/>
      <c r="FO95" s="33"/>
      <c r="FP95" s="33"/>
      <c r="FQ95" s="33"/>
      <c r="FR95" s="33"/>
      <c r="FS95" s="33"/>
      <c r="FT95" s="33"/>
      <c r="FU95" s="33"/>
      <c r="FV95" s="33"/>
      <c r="FW95" s="33"/>
      <c r="FX95" s="33"/>
      <c r="FY95" s="33"/>
      <c r="FZ95" s="33"/>
      <c r="GA95" s="33"/>
      <c r="GB95" s="33"/>
      <c r="GC95" s="33"/>
      <c r="GD95" s="33"/>
      <c r="GE95" s="33"/>
      <c r="GF95" s="33"/>
      <c r="GG95" s="33"/>
      <c r="GH95" s="33"/>
      <c r="GI95" s="42"/>
      <c r="GJ95" s="42"/>
      <c r="GK95" s="42"/>
      <c r="GL95" s="42"/>
      <c r="GM95" s="42"/>
      <c r="GN95" s="42"/>
      <c r="GO95" s="42"/>
      <c r="GP95" s="42"/>
      <c r="GQ95" s="43"/>
      <c r="GR95" s="43"/>
      <c r="GS95" s="43"/>
      <c r="GT95" s="43"/>
      <c r="GU95" s="43"/>
      <c r="GV95" s="43"/>
      <c r="GW95" s="43"/>
      <c r="GX95" s="33"/>
      <c r="GY95" s="43"/>
      <c r="GZ95" s="44"/>
      <c r="HA95" s="42"/>
      <c r="HB95" s="42"/>
      <c r="HC95" s="42"/>
      <c r="HD95" s="42"/>
      <c r="HE95" s="42"/>
      <c r="HF95" s="42"/>
      <c r="HG95" s="42"/>
      <c r="HH95" s="42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  <c r="HU95" s="36"/>
      <c r="HV95" s="36"/>
      <c r="HW95" s="36"/>
      <c r="HX95" s="36"/>
      <c r="HY95" s="36"/>
      <c r="HZ95" s="36"/>
      <c r="IA95" s="36"/>
      <c r="IB95" s="36"/>
      <c r="IC95" s="36"/>
      <c r="ID95" s="36"/>
      <c r="IE95" s="36"/>
      <c r="IF95" s="36"/>
      <c r="IG95" s="36"/>
      <c r="IH95" s="36"/>
      <c r="II95" s="36"/>
      <c r="IJ95" s="36"/>
      <c r="IK95" s="36"/>
      <c r="IL95" s="36"/>
      <c r="IM95" s="36"/>
      <c r="IN95" s="37"/>
      <c r="IO95" s="36"/>
      <c r="IP95" s="36"/>
      <c r="IQ95" s="36"/>
      <c r="IR95" s="36"/>
      <c r="IS95" s="36"/>
      <c r="IT95" s="36"/>
      <c r="IU95" s="36"/>
      <c r="IV95" s="36"/>
      <c r="IW95" s="36"/>
      <c r="IX95" s="36"/>
      <c r="IY95" s="36"/>
      <c r="IZ95" s="36"/>
      <c r="JA95" s="36"/>
      <c r="JB95" s="36"/>
      <c r="JC95" s="36"/>
      <c r="JD95" s="36"/>
      <c r="JE95" s="36"/>
      <c r="JF95" s="36"/>
      <c r="JG95" s="36"/>
      <c r="JH95" s="36"/>
      <c r="JI95" s="36"/>
      <c r="JJ95" s="36"/>
      <c r="JK95" s="36"/>
      <c r="JL95" s="36"/>
      <c r="JM95" s="36"/>
      <c r="JN95" s="36"/>
      <c r="JO95" s="36"/>
      <c r="JP95" s="36"/>
      <c r="JQ95" s="36"/>
      <c r="JR95" s="36"/>
      <c r="JS95" s="36"/>
      <c r="JT95" s="36"/>
      <c r="JU95" s="36"/>
      <c r="JV95" s="36"/>
      <c r="JW95" s="36"/>
      <c r="JX95" s="36"/>
    </row>
    <row r="96" spans="1:284" ht="15" hidden="1" customHeight="1" x14ac:dyDescent="0.2">
      <c r="A96" s="38" t="s">
        <v>146</v>
      </c>
      <c r="B96" s="39" t="s">
        <v>27</v>
      </c>
      <c r="C96" s="39" t="s">
        <v>147</v>
      </c>
      <c r="D96" s="33"/>
      <c r="E96" s="33"/>
      <c r="F96" s="33"/>
      <c r="G96" s="33"/>
      <c r="H96" s="33"/>
      <c r="I96" s="33"/>
      <c r="J96" s="33"/>
      <c r="K96" s="33">
        <v>0</v>
      </c>
      <c r="L96" s="33">
        <v>0</v>
      </c>
      <c r="M96" s="33"/>
      <c r="N96" s="33"/>
      <c r="O96" s="33"/>
      <c r="P96" s="33"/>
      <c r="Q96" s="33"/>
      <c r="R96" s="33"/>
      <c r="S96" s="33"/>
      <c r="T96" s="34">
        <v>0</v>
      </c>
      <c r="U96" s="34">
        <v>0</v>
      </c>
      <c r="V96" s="34">
        <v>0</v>
      </c>
      <c r="W96" s="33">
        <v>0</v>
      </c>
      <c r="X96" s="33">
        <v>0</v>
      </c>
      <c r="Y96" s="33">
        <v>0</v>
      </c>
      <c r="Z96" s="33">
        <v>0</v>
      </c>
      <c r="AA96" s="33">
        <v>0</v>
      </c>
      <c r="AB96" s="33">
        <v>0</v>
      </c>
      <c r="AC96" s="33">
        <v>0</v>
      </c>
      <c r="AD96" s="33">
        <v>0</v>
      </c>
      <c r="AE96" s="33">
        <v>0</v>
      </c>
      <c r="AF96" s="33">
        <v>0</v>
      </c>
      <c r="AG96" s="33">
        <v>0</v>
      </c>
      <c r="AH96" s="33">
        <v>0</v>
      </c>
      <c r="AI96" s="33"/>
      <c r="AJ96" s="33"/>
      <c r="AK96" s="33"/>
      <c r="AL96" s="33"/>
      <c r="AM96" s="33"/>
      <c r="AN96" s="33"/>
      <c r="AO96" s="33"/>
      <c r="AP96" s="33"/>
      <c r="AQ96" s="33">
        <v>0</v>
      </c>
      <c r="AR96" s="33">
        <v>0</v>
      </c>
      <c r="AS96" s="33">
        <v>0</v>
      </c>
      <c r="AT96" s="33"/>
      <c r="AU96" s="33">
        <v>0</v>
      </c>
      <c r="AV96" s="33">
        <v>0</v>
      </c>
      <c r="AW96" s="33">
        <v>0</v>
      </c>
      <c r="AX96" s="33">
        <v>0</v>
      </c>
      <c r="AY96" s="33">
        <v>0</v>
      </c>
      <c r="AZ96" s="33">
        <v>0</v>
      </c>
      <c r="BA96" s="33">
        <v>0</v>
      </c>
      <c r="BB96" s="33">
        <v>0</v>
      </c>
      <c r="BC96" s="33">
        <v>0</v>
      </c>
      <c r="BD96" s="33">
        <v>0</v>
      </c>
      <c r="BE96" s="33">
        <v>0</v>
      </c>
      <c r="BF96" s="33">
        <v>0</v>
      </c>
      <c r="BG96" s="33">
        <v>0</v>
      </c>
      <c r="BH96" s="33"/>
      <c r="BI96" s="33">
        <v>0</v>
      </c>
      <c r="BJ96" s="33">
        <v>0</v>
      </c>
      <c r="BK96" s="33">
        <v>0</v>
      </c>
      <c r="BL96" s="33">
        <v>0</v>
      </c>
      <c r="BM96" s="33">
        <v>0</v>
      </c>
      <c r="BN96" s="33">
        <v>0</v>
      </c>
      <c r="BO96" s="33">
        <v>0</v>
      </c>
      <c r="BP96" s="33">
        <v>0</v>
      </c>
      <c r="BQ96" s="33">
        <v>0</v>
      </c>
      <c r="BR96" s="33">
        <v>0</v>
      </c>
      <c r="BS96" s="33">
        <v>0</v>
      </c>
      <c r="BT96" s="33">
        <v>0</v>
      </c>
      <c r="BU96" s="33">
        <v>0</v>
      </c>
      <c r="BV96" s="33"/>
      <c r="BW96" s="33">
        <v>0</v>
      </c>
      <c r="BX96" s="33">
        <v>0</v>
      </c>
      <c r="BY96" s="33">
        <v>0</v>
      </c>
      <c r="BZ96" s="33">
        <v>0</v>
      </c>
      <c r="CA96" s="33">
        <v>0</v>
      </c>
      <c r="CB96" s="33">
        <v>0</v>
      </c>
      <c r="CC96" s="33">
        <v>0</v>
      </c>
      <c r="CD96" s="33">
        <v>0</v>
      </c>
      <c r="CE96" s="33">
        <v>0</v>
      </c>
      <c r="CF96" s="33">
        <v>0</v>
      </c>
      <c r="CG96" s="33">
        <v>0</v>
      </c>
      <c r="CH96" s="33">
        <v>0</v>
      </c>
      <c r="CI96" s="33">
        <v>0</v>
      </c>
      <c r="CJ96" s="33">
        <v>0</v>
      </c>
      <c r="CK96" s="33">
        <v>0</v>
      </c>
      <c r="CL96" s="33">
        <v>0</v>
      </c>
      <c r="CM96" s="33">
        <v>0</v>
      </c>
      <c r="CN96" s="33">
        <v>0</v>
      </c>
      <c r="CO96" s="33">
        <v>0</v>
      </c>
      <c r="CP96" s="33">
        <v>0</v>
      </c>
      <c r="CQ96" s="33">
        <v>0</v>
      </c>
      <c r="CR96" s="33">
        <v>0</v>
      </c>
      <c r="CS96" s="33">
        <v>0</v>
      </c>
      <c r="CT96" s="33">
        <v>0</v>
      </c>
      <c r="CU96" s="33">
        <v>0</v>
      </c>
      <c r="CV96" s="33"/>
      <c r="CW96" s="33">
        <v>0</v>
      </c>
      <c r="CX96" s="33">
        <v>0</v>
      </c>
      <c r="CY96" s="33">
        <v>0</v>
      </c>
      <c r="CZ96" s="33">
        <v>0</v>
      </c>
      <c r="DA96" s="33">
        <v>0</v>
      </c>
      <c r="DB96" s="33">
        <v>0</v>
      </c>
      <c r="DC96" s="33">
        <v>0</v>
      </c>
      <c r="DD96" s="33">
        <v>0</v>
      </c>
      <c r="DE96" s="33">
        <v>0</v>
      </c>
      <c r="DF96" s="33">
        <v>0</v>
      </c>
      <c r="DG96" s="33">
        <v>0</v>
      </c>
      <c r="DH96" s="33">
        <v>0</v>
      </c>
      <c r="DI96" s="33">
        <v>0</v>
      </c>
      <c r="DJ96" s="33">
        <v>0</v>
      </c>
      <c r="DK96" s="33">
        <v>0</v>
      </c>
      <c r="DL96" s="33">
        <v>0</v>
      </c>
      <c r="DM96" s="33">
        <v>0</v>
      </c>
      <c r="DN96" s="33">
        <v>0</v>
      </c>
      <c r="DO96" s="33">
        <v>0</v>
      </c>
      <c r="DP96" s="33">
        <v>0</v>
      </c>
      <c r="DQ96" s="33">
        <v>0</v>
      </c>
      <c r="DR96" s="33">
        <v>0</v>
      </c>
      <c r="DS96" s="33">
        <v>0</v>
      </c>
      <c r="DT96" s="33">
        <v>0</v>
      </c>
      <c r="DU96" s="33">
        <v>0</v>
      </c>
      <c r="DV96" s="33">
        <v>0</v>
      </c>
      <c r="DW96" s="33">
        <v>0</v>
      </c>
      <c r="DX96" s="33">
        <v>0</v>
      </c>
      <c r="DY96" s="33">
        <v>0</v>
      </c>
      <c r="DZ96" s="33">
        <v>0</v>
      </c>
      <c r="EA96" s="33">
        <v>0</v>
      </c>
      <c r="EB96" s="33">
        <v>0</v>
      </c>
      <c r="EC96" s="33">
        <v>0</v>
      </c>
      <c r="ED96" s="33">
        <v>0</v>
      </c>
      <c r="EE96" s="33">
        <v>0</v>
      </c>
      <c r="EF96" s="33">
        <v>312.08</v>
      </c>
      <c r="EG96" s="33">
        <v>355.15</v>
      </c>
      <c r="EH96" s="33">
        <v>336.3</v>
      </c>
      <c r="EI96" s="33">
        <v>377.71</v>
      </c>
      <c r="EJ96" s="33">
        <v>379.83</v>
      </c>
      <c r="EK96" s="33">
        <v>291.44</v>
      </c>
      <c r="EL96" s="33">
        <v>98.57</v>
      </c>
      <c r="EM96" s="33">
        <v>71.320000000000007</v>
      </c>
      <c r="EN96" s="33">
        <v>49.62</v>
      </c>
      <c r="EO96" s="33">
        <v>37.380000000000003</v>
      </c>
      <c r="EP96" s="33">
        <v>112.87</v>
      </c>
      <c r="EQ96" s="33">
        <v>139</v>
      </c>
      <c r="ER96" s="33">
        <v>145.06</v>
      </c>
      <c r="ES96" s="33">
        <v>193.86</v>
      </c>
      <c r="ET96" s="33">
        <v>161.27000000000001</v>
      </c>
      <c r="EU96" s="33">
        <v>167.45</v>
      </c>
      <c r="EV96" s="33">
        <v>167.64</v>
      </c>
      <c r="EW96" s="33">
        <v>183.18</v>
      </c>
      <c r="EX96" s="33">
        <v>173.55</v>
      </c>
      <c r="EY96" s="33">
        <v>211.84</v>
      </c>
      <c r="EZ96" s="33">
        <v>249.09</v>
      </c>
      <c r="FA96" s="33">
        <v>295.99</v>
      </c>
      <c r="FB96" s="33">
        <v>254.25</v>
      </c>
      <c r="FC96" s="33">
        <v>181.51</v>
      </c>
      <c r="FD96" s="33">
        <v>164.63</v>
      </c>
      <c r="FE96" s="33">
        <v>140.41</v>
      </c>
      <c r="FF96" s="33">
        <v>157.69999999999999</v>
      </c>
      <c r="FG96" s="33">
        <v>152.91</v>
      </c>
      <c r="FH96" s="33">
        <v>183.95</v>
      </c>
      <c r="FI96" s="33">
        <v>157.29</v>
      </c>
      <c r="FJ96" s="33">
        <v>92.95</v>
      </c>
      <c r="FK96" s="33">
        <v>24.18</v>
      </c>
      <c r="FL96" s="33">
        <v>17.97</v>
      </c>
      <c r="FM96" s="33">
        <v>29.65</v>
      </c>
      <c r="FN96" s="33">
        <v>16.98</v>
      </c>
      <c r="FO96" s="33">
        <v>16.420000000000002</v>
      </c>
      <c r="FP96" s="33">
        <v>25.44</v>
      </c>
      <c r="FQ96" s="33">
        <v>20.93</v>
      </c>
      <c r="FR96" s="33">
        <v>38.549999999999997</v>
      </c>
      <c r="FS96" s="33">
        <v>16.98</v>
      </c>
      <c r="FT96" s="33">
        <v>18.68</v>
      </c>
      <c r="FU96" s="33">
        <v>16.41</v>
      </c>
      <c r="FV96" s="33">
        <v>18.11</v>
      </c>
      <c r="FW96" s="33">
        <v>16.440000000000001</v>
      </c>
      <c r="FX96" s="33">
        <v>16.98</v>
      </c>
      <c r="FY96" s="33">
        <v>18.68</v>
      </c>
      <c r="FZ96" s="33">
        <v>16.98</v>
      </c>
      <c r="GA96" s="33">
        <v>17.600000000000001</v>
      </c>
      <c r="GB96" s="33">
        <v>17.55</v>
      </c>
      <c r="GC96" s="33">
        <v>16.420000000000002</v>
      </c>
      <c r="GD96" s="33">
        <v>18.18</v>
      </c>
      <c r="GE96" s="33">
        <v>21.86</v>
      </c>
      <c r="GF96" s="33">
        <v>16.98</v>
      </c>
      <c r="GG96" s="33">
        <v>16.41</v>
      </c>
      <c r="GH96" s="33">
        <v>17.55</v>
      </c>
      <c r="GI96" s="32">
        <v>13.79</v>
      </c>
      <c r="GJ96" s="32">
        <v>20.48</v>
      </c>
      <c r="GK96" s="32">
        <v>18.68</v>
      </c>
      <c r="GL96" s="32">
        <v>18.68</v>
      </c>
      <c r="GM96" s="32">
        <v>16.41</v>
      </c>
      <c r="GN96" s="32">
        <v>16.420000000000002</v>
      </c>
      <c r="GO96" s="32">
        <v>16.98</v>
      </c>
      <c r="GP96" s="32"/>
      <c r="GQ96" s="52"/>
      <c r="GR96" s="52"/>
      <c r="GS96" s="52"/>
      <c r="GT96" s="52"/>
      <c r="GU96" s="52"/>
      <c r="GV96" s="52"/>
      <c r="GW96" s="52"/>
      <c r="GX96" s="34"/>
      <c r="GY96" s="52"/>
      <c r="GZ96" s="53"/>
      <c r="HA96" s="32"/>
      <c r="HB96" s="32"/>
      <c r="HC96" s="32"/>
      <c r="HD96" s="32"/>
      <c r="HE96" s="32"/>
      <c r="HF96" s="32"/>
      <c r="HG96" s="32"/>
      <c r="HH96" s="32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  <c r="HU96" s="36"/>
      <c r="HV96" s="36"/>
      <c r="HW96" s="36"/>
      <c r="HX96" s="36"/>
      <c r="HY96" s="36"/>
      <c r="HZ96" s="36"/>
      <c r="IA96" s="36"/>
      <c r="IB96" s="36"/>
      <c r="IC96" s="36"/>
      <c r="ID96" s="36"/>
      <c r="IE96" s="36"/>
      <c r="IF96" s="36"/>
      <c r="IG96" s="36"/>
      <c r="IH96" s="36"/>
      <c r="II96" s="36"/>
      <c r="IJ96" s="36"/>
      <c r="IK96" s="36"/>
      <c r="IL96" s="36"/>
      <c r="IM96" s="36"/>
      <c r="IN96" s="37"/>
      <c r="IO96" s="36"/>
      <c r="IP96" s="36"/>
      <c r="IQ96" s="36"/>
      <c r="IR96" s="36"/>
      <c r="IS96" s="36"/>
      <c r="IT96" s="36"/>
      <c r="IU96" s="36"/>
      <c r="IV96" s="36"/>
      <c r="IW96" s="36"/>
      <c r="IX96" s="36"/>
      <c r="IY96" s="36"/>
      <c r="IZ96" s="36"/>
      <c r="JA96" s="36"/>
      <c r="JB96" s="36"/>
      <c r="JC96" s="36"/>
      <c r="JD96" s="36"/>
      <c r="JE96" s="36"/>
      <c r="JF96" s="36"/>
      <c r="JG96" s="36"/>
      <c r="JH96" s="36"/>
      <c r="JI96" s="36"/>
      <c r="JJ96" s="36"/>
      <c r="JK96" s="36"/>
      <c r="JL96" s="36"/>
      <c r="JM96" s="36"/>
      <c r="JN96" s="36"/>
      <c r="JO96" s="36"/>
      <c r="JP96" s="36"/>
      <c r="JQ96" s="36"/>
      <c r="JR96" s="36"/>
      <c r="JS96" s="36"/>
      <c r="JT96" s="36"/>
      <c r="JU96" s="36"/>
      <c r="JV96" s="36"/>
      <c r="JW96" s="36"/>
      <c r="JX96" s="36"/>
    </row>
    <row r="97" spans="1:284" ht="15.75" customHeight="1" x14ac:dyDescent="0.2">
      <c r="A97" s="88" t="s">
        <v>148</v>
      </c>
      <c r="B97" s="89"/>
      <c r="C97" s="90"/>
      <c r="D97" s="91"/>
      <c r="E97" s="91"/>
      <c r="F97" s="91">
        <f>SUM(F4:F95)</f>
        <v>40173.82</v>
      </c>
      <c r="G97" s="91">
        <f>SUM(G4:G95)</f>
        <v>39910.82</v>
      </c>
      <c r="H97" s="91">
        <f>SUM(H4:H95)</f>
        <v>44212.199999999983</v>
      </c>
      <c r="I97" s="91">
        <f>SUM(I4:I95)</f>
        <v>0</v>
      </c>
      <c r="J97" s="91">
        <f>SUM(J4:J95)</f>
        <v>0</v>
      </c>
      <c r="K97" s="91">
        <f>SUM(K4:K96)</f>
        <v>0</v>
      </c>
      <c r="L97" s="91">
        <f>SUM(L4:L96)</f>
        <v>0</v>
      </c>
      <c r="M97" s="91">
        <f t="shared" ref="M97:AN97" si="0">SUM(M4:M95)</f>
        <v>0</v>
      </c>
      <c r="N97" s="91">
        <f t="shared" si="0"/>
        <v>0</v>
      </c>
      <c r="O97" s="91">
        <f t="shared" si="0"/>
        <v>0</v>
      </c>
      <c r="P97" s="91">
        <f t="shared" si="0"/>
        <v>0</v>
      </c>
      <c r="Q97" s="91">
        <f t="shared" si="0"/>
        <v>0</v>
      </c>
      <c r="R97" s="91">
        <f t="shared" si="0"/>
        <v>0</v>
      </c>
      <c r="S97" s="91">
        <f t="shared" si="0"/>
        <v>0</v>
      </c>
      <c r="T97" s="91">
        <f t="shared" si="0"/>
        <v>0</v>
      </c>
      <c r="U97" s="91">
        <f t="shared" si="0"/>
        <v>0</v>
      </c>
      <c r="V97" s="91">
        <f t="shared" si="0"/>
        <v>0</v>
      </c>
      <c r="W97" s="91">
        <f t="shared" si="0"/>
        <v>37614.80000000001</v>
      </c>
      <c r="X97" s="91">
        <f t="shared" si="0"/>
        <v>0</v>
      </c>
      <c r="Y97" s="91">
        <f t="shared" si="0"/>
        <v>0</v>
      </c>
      <c r="Z97" s="91">
        <f t="shared" si="0"/>
        <v>0</v>
      </c>
      <c r="AA97" s="91">
        <f t="shared" si="0"/>
        <v>0</v>
      </c>
      <c r="AB97" s="91">
        <f t="shared" si="0"/>
        <v>0</v>
      </c>
      <c r="AC97" s="91">
        <f t="shared" si="0"/>
        <v>0</v>
      </c>
      <c r="AD97" s="91">
        <f t="shared" si="0"/>
        <v>0</v>
      </c>
      <c r="AE97" s="91">
        <f t="shared" si="0"/>
        <v>0</v>
      </c>
      <c r="AF97" s="91">
        <f t="shared" si="0"/>
        <v>0</v>
      </c>
      <c r="AG97" s="91">
        <f t="shared" si="0"/>
        <v>0</v>
      </c>
      <c r="AH97" s="91">
        <f t="shared" si="0"/>
        <v>0</v>
      </c>
      <c r="AI97" s="91">
        <f t="shared" si="0"/>
        <v>0</v>
      </c>
      <c r="AJ97" s="91">
        <f t="shared" si="0"/>
        <v>0</v>
      </c>
      <c r="AK97" s="91">
        <f t="shared" si="0"/>
        <v>0</v>
      </c>
      <c r="AL97" s="91">
        <f t="shared" si="0"/>
        <v>0</v>
      </c>
      <c r="AM97" s="91">
        <f t="shared" si="0"/>
        <v>0</v>
      </c>
      <c r="AN97" s="91">
        <f t="shared" si="0"/>
        <v>0</v>
      </c>
      <c r="AO97" s="91">
        <f t="shared" ref="AO97:BT97" si="1">SUM(AO4:AO96)</f>
        <v>0</v>
      </c>
      <c r="AP97" s="91">
        <f t="shared" si="1"/>
        <v>0</v>
      </c>
      <c r="AQ97" s="91">
        <f t="shared" si="1"/>
        <v>0</v>
      </c>
      <c r="AR97" s="91">
        <f t="shared" si="1"/>
        <v>0</v>
      </c>
      <c r="AS97" s="91">
        <f t="shared" si="1"/>
        <v>0</v>
      </c>
      <c r="AT97" s="91">
        <f t="shared" si="1"/>
        <v>0</v>
      </c>
      <c r="AU97" s="91">
        <f t="shared" si="1"/>
        <v>0</v>
      </c>
      <c r="AV97" s="91">
        <f t="shared" si="1"/>
        <v>0</v>
      </c>
      <c r="AW97" s="91">
        <f t="shared" si="1"/>
        <v>0</v>
      </c>
      <c r="AX97" s="91">
        <f t="shared" si="1"/>
        <v>0</v>
      </c>
      <c r="AY97" s="91">
        <f t="shared" si="1"/>
        <v>0</v>
      </c>
      <c r="AZ97" s="91">
        <f t="shared" si="1"/>
        <v>0</v>
      </c>
      <c r="BA97" s="91">
        <f t="shared" si="1"/>
        <v>0</v>
      </c>
      <c r="BB97" s="91">
        <f t="shared" si="1"/>
        <v>0</v>
      </c>
      <c r="BC97" s="91">
        <f t="shared" si="1"/>
        <v>0</v>
      </c>
      <c r="BD97" s="91">
        <f t="shared" si="1"/>
        <v>0</v>
      </c>
      <c r="BE97" s="91">
        <f t="shared" si="1"/>
        <v>0</v>
      </c>
      <c r="BF97" s="91">
        <f t="shared" si="1"/>
        <v>0</v>
      </c>
      <c r="BG97" s="91">
        <f t="shared" si="1"/>
        <v>0</v>
      </c>
      <c r="BH97" s="91">
        <f t="shared" si="1"/>
        <v>0</v>
      </c>
      <c r="BI97" s="91">
        <f t="shared" si="1"/>
        <v>0</v>
      </c>
      <c r="BJ97" s="91">
        <f t="shared" si="1"/>
        <v>0</v>
      </c>
      <c r="BK97" s="91">
        <f t="shared" si="1"/>
        <v>0</v>
      </c>
      <c r="BL97" s="91">
        <f t="shared" si="1"/>
        <v>0</v>
      </c>
      <c r="BM97" s="91">
        <f t="shared" si="1"/>
        <v>0</v>
      </c>
      <c r="BN97" s="91">
        <f t="shared" si="1"/>
        <v>0</v>
      </c>
      <c r="BO97" s="91">
        <f t="shared" si="1"/>
        <v>0</v>
      </c>
      <c r="BP97" s="91">
        <f t="shared" si="1"/>
        <v>0</v>
      </c>
      <c r="BQ97" s="91">
        <f t="shared" si="1"/>
        <v>0</v>
      </c>
      <c r="BR97" s="91">
        <f t="shared" si="1"/>
        <v>0</v>
      </c>
      <c r="BS97" s="91">
        <f t="shared" si="1"/>
        <v>0</v>
      </c>
      <c r="BT97" s="91">
        <f t="shared" si="1"/>
        <v>0</v>
      </c>
      <c r="BU97" s="91">
        <f t="shared" ref="BU97:CZ97" si="2">SUM(BU4:BU96)</f>
        <v>0</v>
      </c>
      <c r="BV97" s="91">
        <f t="shared" si="2"/>
        <v>0</v>
      </c>
      <c r="BW97" s="91">
        <f t="shared" si="2"/>
        <v>0</v>
      </c>
      <c r="BX97" s="91">
        <f t="shared" si="2"/>
        <v>0</v>
      </c>
      <c r="BY97" s="91">
        <f t="shared" si="2"/>
        <v>0</v>
      </c>
      <c r="BZ97" s="91">
        <f t="shared" si="2"/>
        <v>0</v>
      </c>
      <c r="CA97" s="91">
        <f t="shared" si="2"/>
        <v>0</v>
      </c>
      <c r="CB97" s="91">
        <f t="shared" si="2"/>
        <v>0</v>
      </c>
      <c r="CC97" s="91">
        <f t="shared" si="2"/>
        <v>0</v>
      </c>
      <c r="CD97" s="91">
        <f t="shared" si="2"/>
        <v>0</v>
      </c>
      <c r="CE97" s="91">
        <f t="shared" si="2"/>
        <v>0</v>
      </c>
      <c r="CF97" s="91">
        <f t="shared" si="2"/>
        <v>0</v>
      </c>
      <c r="CG97" s="91">
        <f t="shared" si="2"/>
        <v>0</v>
      </c>
      <c r="CH97" s="91">
        <f t="shared" si="2"/>
        <v>0</v>
      </c>
      <c r="CI97" s="91">
        <f t="shared" si="2"/>
        <v>0</v>
      </c>
      <c r="CJ97" s="91">
        <f t="shared" si="2"/>
        <v>0</v>
      </c>
      <c r="CK97" s="91">
        <f t="shared" si="2"/>
        <v>0</v>
      </c>
      <c r="CL97" s="91">
        <f t="shared" si="2"/>
        <v>0</v>
      </c>
      <c r="CM97" s="91">
        <f t="shared" si="2"/>
        <v>0</v>
      </c>
      <c r="CN97" s="91">
        <f t="shared" si="2"/>
        <v>0</v>
      </c>
      <c r="CO97" s="91">
        <f t="shared" si="2"/>
        <v>0</v>
      </c>
      <c r="CP97" s="91">
        <f t="shared" si="2"/>
        <v>0</v>
      </c>
      <c r="CQ97" s="91">
        <f t="shared" si="2"/>
        <v>0</v>
      </c>
      <c r="CR97" s="91">
        <f t="shared" si="2"/>
        <v>0</v>
      </c>
      <c r="CS97" s="91">
        <f t="shared" si="2"/>
        <v>0</v>
      </c>
      <c r="CT97" s="91">
        <f t="shared" si="2"/>
        <v>0</v>
      </c>
      <c r="CU97" s="91">
        <f t="shared" si="2"/>
        <v>0</v>
      </c>
      <c r="CV97" s="91">
        <f>SUM(CV4:CV95)</f>
        <v>0</v>
      </c>
      <c r="CW97" s="91">
        <f t="shared" ref="CW97:EE97" si="3">SUM(CW4:CW96)</f>
        <v>0</v>
      </c>
      <c r="CX97" s="91">
        <f t="shared" si="3"/>
        <v>0</v>
      </c>
      <c r="CY97" s="91">
        <f t="shared" si="3"/>
        <v>0</v>
      </c>
      <c r="CZ97" s="91">
        <f t="shared" si="3"/>
        <v>0</v>
      </c>
      <c r="DA97" s="91">
        <f t="shared" si="3"/>
        <v>0</v>
      </c>
      <c r="DB97" s="91">
        <f t="shared" si="3"/>
        <v>0</v>
      </c>
      <c r="DC97" s="91">
        <f t="shared" si="3"/>
        <v>0</v>
      </c>
      <c r="DD97" s="91">
        <f t="shared" si="3"/>
        <v>0</v>
      </c>
      <c r="DE97" s="91">
        <f t="shared" si="3"/>
        <v>0</v>
      </c>
      <c r="DF97" s="91">
        <f t="shared" si="3"/>
        <v>0</v>
      </c>
      <c r="DG97" s="91">
        <f t="shared" si="3"/>
        <v>0</v>
      </c>
      <c r="DH97" s="91">
        <f t="shared" si="3"/>
        <v>0</v>
      </c>
      <c r="DI97" s="91">
        <f t="shared" si="3"/>
        <v>0</v>
      </c>
      <c r="DJ97" s="91">
        <f t="shared" si="3"/>
        <v>0</v>
      </c>
      <c r="DK97" s="91">
        <f t="shared" si="3"/>
        <v>0</v>
      </c>
      <c r="DL97" s="91">
        <f t="shared" si="3"/>
        <v>0</v>
      </c>
      <c r="DM97" s="91">
        <f t="shared" si="3"/>
        <v>0</v>
      </c>
      <c r="DN97" s="91">
        <f t="shared" si="3"/>
        <v>0</v>
      </c>
      <c r="DO97" s="91">
        <f t="shared" si="3"/>
        <v>0</v>
      </c>
      <c r="DP97" s="91">
        <f t="shared" si="3"/>
        <v>0</v>
      </c>
      <c r="DQ97" s="91">
        <f t="shared" si="3"/>
        <v>0</v>
      </c>
      <c r="DR97" s="91">
        <f t="shared" si="3"/>
        <v>0</v>
      </c>
      <c r="DS97" s="91">
        <f t="shared" si="3"/>
        <v>0</v>
      </c>
      <c r="DT97" s="91">
        <f t="shared" si="3"/>
        <v>0</v>
      </c>
      <c r="DU97" s="91">
        <f t="shared" si="3"/>
        <v>0</v>
      </c>
      <c r="DV97" s="91">
        <f t="shared" si="3"/>
        <v>0</v>
      </c>
      <c r="DW97" s="91">
        <f t="shared" si="3"/>
        <v>0</v>
      </c>
      <c r="DX97" s="91">
        <f t="shared" si="3"/>
        <v>0</v>
      </c>
      <c r="DY97" s="91">
        <f t="shared" si="3"/>
        <v>0</v>
      </c>
      <c r="DZ97" s="91">
        <f t="shared" si="3"/>
        <v>0</v>
      </c>
      <c r="EA97" s="91">
        <f t="shared" si="3"/>
        <v>0</v>
      </c>
      <c r="EB97" s="91">
        <f t="shared" si="3"/>
        <v>0</v>
      </c>
      <c r="EC97" s="91">
        <f t="shared" si="3"/>
        <v>0</v>
      </c>
      <c r="ED97" s="91">
        <f t="shared" si="3"/>
        <v>0</v>
      </c>
      <c r="EE97" s="91">
        <f t="shared" si="3"/>
        <v>0</v>
      </c>
      <c r="EF97" s="91">
        <v>0</v>
      </c>
      <c r="EG97" s="91">
        <v>0</v>
      </c>
      <c r="EH97" s="91">
        <v>0</v>
      </c>
      <c r="EI97" s="91">
        <v>0</v>
      </c>
      <c r="EJ97" s="91">
        <v>0</v>
      </c>
      <c r="EK97" s="91">
        <v>0</v>
      </c>
      <c r="EL97" s="91">
        <v>0</v>
      </c>
      <c r="EM97" s="91">
        <v>0</v>
      </c>
      <c r="EN97" s="91">
        <v>0</v>
      </c>
      <c r="EO97" s="91">
        <v>0</v>
      </c>
      <c r="EP97" s="91">
        <v>0</v>
      </c>
      <c r="EQ97" s="91">
        <v>0</v>
      </c>
      <c r="ER97" s="91">
        <v>0</v>
      </c>
      <c r="ES97" s="91">
        <v>0</v>
      </c>
      <c r="ET97" s="91">
        <v>0</v>
      </c>
      <c r="EU97" s="91">
        <v>0</v>
      </c>
      <c r="EV97" s="91">
        <v>0</v>
      </c>
      <c r="EW97" s="91">
        <v>0</v>
      </c>
      <c r="EX97" s="91">
        <v>0</v>
      </c>
      <c r="EY97" s="91">
        <v>0</v>
      </c>
      <c r="EZ97" s="91">
        <v>0</v>
      </c>
      <c r="FA97" s="91">
        <v>0</v>
      </c>
      <c r="FB97" s="91">
        <v>0</v>
      </c>
      <c r="FC97" s="91">
        <v>0</v>
      </c>
      <c r="FD97" s="91">
        <v>0</v>
      </c>
      <c r="FE97" s="91">
        <v>0</v>
      </c>
      <c r="FF97" s="91">
        <v>0</v>
      </c>
      <c r="FG97" s="91">
        <v>0</v>
      </c>
      <c r="FH97" s="91">
        <v>0</v>
      </c>
      <c r="FI97" s="91">
        <v>0</v>
      </c>
      <c r="FJ97" s="91">
        <v>0</v>
      </c>
      <c r="FK97" s="91">
        <v>0</v>
      </c>
      <c r="FL97" s="91">
        <v>0</v>
      </c>
      <c r="FM97" s="91">
        <v>0</v>
      </c>
      <c r="FN97" s="91">
        <v>0</v>
      </c>
      <c r="FO97" s="91">
        <v>0</v>
      </c>
      <c r="FP97" s="91">
        <v>0</v>
      </c>
      <c r="FQ97" s="91">
        <v>0</v>
      </c>
      <c r="FR97" s="91">
        <v>0</v>
      </c>
      <c r="FS97" s="91">
        <v>0</v>
      </c>
      <c r="FT97" s="91">
        <v>0</v>
      </c>
      <c r="FU97" s="91">
        <v>0</v>
      </c>
      <c r="FV97" s="91">
        <v>0</v>
      </c>
      <c r="FW97" s="91">
        <v>0</v>
      </c>
      <c r="FX97" s="91">
        <v>0</v>
      </c>
      <c r="FY97" s="91">
        <v>0</v>
      </c>
      <c r="FZ97" s="91">
        <v>0</v>
      </c>
      <c r="GA97" s="91">
        <v>0</v>
      </c>
      <c r="GB97" s="91">
        <v>0</v>
      </c>
      <c r="GC97" s="91">
        <v>0</v>
      </c>
      <c r="GD97" s="91">
        <v>0</v>
      </c>
      <c r="GE97" s="91">
        <v>0</v>
      </c>
      <c r="GF97" s="91">
        <v>0</v>
      </c>
      <c r="GG97" s="91">
        <v>0</v>
      </c>
      <c r="GH97" s="91">
        <v>0</v>
      </c>
      <c r="GI97" s="91">
        <v>0</v>
      </c>
      <c r="GJ97" s="91">
        <v>0</v>
      </c>
      <c r="GK97" s="91">
        <v>0</v>
      </c>
      <c r="GL97" s="91">
        <v>0</v>
      </c>
      <c r="GM97" s="91">
        <v>0</v>
      </c>
      <c r="GN97" s="91">
        <v>0</v>
      </c>
      <c r="GO97" s="91">
        <v>0</v>
      </c>
      <c r="GP97" s="91">
        <v>0</v>
      </c>
      <c r="GQ97" s="91">
        <v>0</v>
      </c>
      <c r="GR97" s="91">
        <v>0</v>
      </c>
      <c r="GS97" s="91">
        <v>0</v>
      </c>
      <c r="GT97" s="91">
        <v>0</v>
      </c>
      <c r="GU97" s="91">
        <v>0</v>
      </c>
      <c r="GV97" s="91">
        <v>0</v>
      </c>
      <c r="GW97" s="91">
        <v>0</v>
      </c>
      <c r="GX97" s="91">
        <v>0</v>
      </c>
      <c r="GY97" s="91">
        <v>0</v>
      </c>
      <c r="GZ97" s="91">
        <v>0</v>
      </c>
      <c r="HA97" s="91">
        <v>0</v>
      </c>
      <c r="HB97" s="91">
        <v>0</v>
      </c>
      <c r="HC97" s="91">
        <v>0</v>
      </c>
      <c r="HD97" s="91">
        <v>0</v>
      </c>
      <c r="HE97" s="91">
        <v>0</v>
      </c>
      <c r="HF97" s="91">
        <v>0</v>
      </c>
      <c r="HG97" s="91">
        <v>0</v>
      </c>
      <c r="HH97" s="91">
        <v>0</v>
      </c>
      <c r="HI97" s="91">
        <v>0</v>
      </c>
      <c r="HJ97" s="91">
        <v>0</v>
      </c>
      <c r="HK97" s="91">
        <f>SUM(HK4:HK96)</f>
        <v>0</v>
      </c>
      <c r="HL97" s="91">
        <v>0</v>
      </c>
      <c r="HM97" s="91">
        <v>0</v>
      </c>
      <c r="HN97" s="91">
        <v>0</v>
      </c>
      <c r="HO97" s="91">
        <v>0</v>
      </c>
      <c r="HP97" s="91">
        <v>0</v>
      </c>
      <c r="HQ97" s="91">
        <v>0</v>
      </c>
      <c r="HR97" s="91">
        <v>0</v>
      </c>
      <c r="HS97" s="91">
        <v>0</v>
      </c>
      <c r="HT97" s="91">
        <v>0</v>
      </c>
      <c r="HU97" s="91">
        <v>0</v>
      </c>
      <c r="HV97" s="91">
        <v>0</v>
      </c>
      <c r="HW97" s="91">
        <v>0</v>
      </c>
      <c r="HX97" s="91">
        <f>SUM(HX4:HX96)</f>
        <v>0</v>
      </c>
      <c r="HY97" s="91">
        <v>0</v>
      </c>
      <c r="HZ97" s="91">
        <v>0</v>
      </c>
      <c r="IA97" s="91">
        <v>0</v>
      </c>
      <c r="IB97" s="91">
        <v>0</v>
      </c>
      <c r="IC97" s="91">
        <v>0</v>
      </c>
      <c r="ID97" s="91">
        <v>0</v>
      </c>
      <c r="IE97" s="91">
        <v>0</v>
      </c>
      <c r="IF97" s="91">
        <v>0</v>
      </c>
      <c r="IG97" s="91">
        <v>0</v>
      </c>
      <c r="IH97" s="91">
        <v>0</v>
      </c>
      <c r="II97" s="91">
        <v>0</v>
      </c>
      <c r="IJ97" s="92">
        <v>0</v>
      </c>
      <c r="IK97" s="92">
        <f>SUM(IK4:IK94)</f>
        <v>0</v>
      </c>
      <c r="IL97" s="92">
        <v>0</v>
      </c>
      <c r="IM97" s="92">
        <v>0</v>
      </c>
      <c r="IN97" s="92">
        <v>0</v>
      </c>
      <c r="IO97" s="92">
        <v>0</v>
      </c>
      <c r="IP97" s="92">
        <v>0</v>
      </c>
      <c r="IQ97" s="92">
        <v>0</v>
      </c>
      <c r="IR97" s="92">
        <f t="shared" ref="IR97:JO97" si="4">SUM(IR4:IR94)</f>
        <v>0</v>
      </c>
      <c r="IS97" s="92">
        <f t="shared" si="4"/>
        <v>0</v>
      </c>
      <c r="IT97" s="92">
        <f t="shared" si="4"/>
        <v>0</v>
      </c>
      <c r="IU97" s="92">
        <f t="shared" si="4"/>
        <v>0</v>
      </c>
      <c r="IV97" s="92">
        <f t="shared" si="4"/>
        <v>0</v>
      </c>
      <c r="IW97" s="92">
        <f t="shared" si="4"/>
        <v>0</v>
      </c>
      <c r="IX97" s="92">
        <f t="shared" si="4"/>
        <v>0</v>
      </c>
      <c r="IY97" s="92">
        <f t="shared" si="4"/>
        <v>0</v>
      </c>
      <c r="IZ97" s="92">
        <f t="shared" si="4"/>
        <v>0</v>
      </c>
      <c r="JA97" s="92">
        <f t="shared" si="4"/>
        <v>0</v>
      </c>
      <c r="JB97" s="92">
        <f t="shared" si="4"/>
        <v>0</v>
      </c>
      <c r="JC97" s="92">
        <f t="shared" si="4"/>
        <v>0</v>
      </c>
      <c r="JD97" s="92">
        <f t="shared" si="4"/>
        <v>0</v>
      </c>
      <c r="JE97" s="92">
        <f t="shared" si="4"/>
        <v>0</v>
      </c>
      <c r="JF97" s="92">
        <f t="shared" si="4"/>
        <v>0</v>
      </c>
      <c r="JG97" s="92">
        <f t="shared" si="4"/>
        <v>0</v>
      </c>
      <c r="JH97" s="92">
        <f t="shared" si="4"/>
        <v>0</v>
      </c>
      <c r="JI97" s="92">
        <f t="shared" si="4"/>
        <v>0</v>
      </c>
      <c r="JJ97" s="92">
        <f t="shared" si="4"/>
        <v>0</v>
      </c>
      <c r="JK97" s="92">
        <f t="shared" si="4"/>
        <v>0</v>
      </c>
      <c r="JL97" s="92">
        <f t="shared" si="4"/>
        <v>0</v>
      </c>
      <c r="JM97" s="92">
        <f t="shared" si="4"/>
        <v>0</v>
      </c>
      <c r="JN97" s="92">
        <f t="shared" si="4"/>
        <v>0</v>
      </c>
      <c r="JO97" s="92">
        <f t="shared" si="4"/>
        <v>0</v>
      </c>
      <c r="JP97" s="92">
        <f t="shared" ref="JP97:JX97" si="5">SUMIF(JP4:JP94,"&gt;0")</f>
        <v>0</v>
      </c>
      <c r="JQ97" s="92">
        <f t="shared" si="5"/>
        <v>0</v>
      </c>
      <c r="JR97" s="92">
        <f t="shared" si="5"/>
        <v>0</v>
      </c>
      <c r="JS97" s="92">
        <f t="shared" si="5"/>
        <v>0</v>
      </c>
      <c r="JT97" s="92">
        <f t="shared" si="5"/>
        <v>0</v>
      </c>
      <c r="JU97" s="92">
        <f t="shared" si="5"/>
        <v>0</v>
      </c>
      <c r="JV97" s="92">
        <f t="shared" si="5"/>
        <v>0</v>
      </c>
      <c r="JW97" s="92">
        <f t="shared" si="5"/>
        <v>0</v>
      </c>
      <c r="JX97" s="92">
        <f t="shared" si="5"/>
        <v>0</v>
      </c>
    </row>
    <row r="98" spans="1:284" ht="15" hidden="1" customHeight="1" x14ac:dyDescent="0.2">
      <c r="A98" s="93" t="s">
        <v>149</v>
      </c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4"/>
      <c r="X98" s="94"/>
      <c r="Y98" s="94"/>
      <c r="Z98" s="94"/>
      <c r="AA98" s="94"/>
      <c r="AB98" s="94"/>
      <c r="AC98" s="94"/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4"/>
      <c r="AQ98" s="94"/>
      <c r="AR98" s="94"/>
      <c r="AS98" s="94"/>
      <c r="AT98" s="94"/>
      <c r="AU98" s="94"/>
      <c r="AV98" s="94"/>
      <c r="AW98" s="94"/>
      <c r="AX98" s="94"/>
      <c r="AY98" s="94"/>
      <c r="AZ98" s="94"/>
      <c r="BA98" s="94"/>
      <c r="BB98" s="94"/>
      <c r="BC98" s="94"/>
      <c r="BD98" s="94"/>
      <c r="BE98" s="94"/>
      <c r="BF98" s="94"/>
      <c r="BG98" s="94"/>
      <c r="BH98" s="94"/>
      <c r="BI98" s="94"/>
      <c r="BJ98" s="94"/>
      <c r="BK98" s="94"/>
      <c r="BL98" s="94"/>
      <c r="BM98" s="94"/>
      <c r="BN98" s="94"/>
      <c r="BO98" s="94"/>
      <c r="BP98" s="94"/>
      <c r="BQ98" s="94"/>
      <c r="BR98" s="94"/>
      <c r="BS98" s="94"/>
      <c r="BT98" s="94"/>
      <c r="BU98" s="94"/>
      <c r="BV98" s="94"/>
      <c r="BW98" s="94"/>
      <c r="BX98" s="94"/>
      <c r="BY98" s="94"/>
      <c r="BZ98" s="94"/>
      <c r="CA98" s="94"/>
      <c r="CB98" s="94"/>
      <c r="CC98" s="94"/>
      <c r="CD98" s="94"/>
      <c r="CE98" s="94"/>
      <c r="CF98" s="94"/>
      <c r="CG98" s="94"/>
      <c r="CH98" s="94"/>
      <c r="CI98" s="94"/>
      <c r="CJ98" s="94"/>
      <c r="CK98" s="94"/>
      <c r="CL98" s="94"/>
      <c r="CM98" s="94"/>
      <c r="CN98" s="94"/>
      <c r="CO98" s="94"/>
      <c r="CP98" s="94"/>
      <c r="CQ98" s="94"/>
      <c r="CR98" s="94"/>
      <c r="CS98" s="94"/>
      <c r="CT98" s="94"/>
      <c r="CU98" s="94"/>
      <c r="CV98" s="94"/>
      <c r="CW98" s="94"/>
      <c r="CX98" s="94"/>
      <c r="CY98" s="94"/>
      <c r="CZ98" s="94"/>
      <c r="DA98" s="94"/>
      <c r="DB98" s="94"/>
      <c r="DC98" s="94"/>
      <c r="DD98" s="94"/>
      <c r="DE98" s="94"/>
      <c r="DF98" s="94"/>
      <c r="DG98" s="94"/>
      <c r="DH98" s="94"/>
      <c r="DI98" s="94"/>
      <c r="DJ98" s="94"/>
      <c r="DK98" s="94"/>
      <c r="DL98" s="94"/>
      <c r="DM98" s="94"/>
      <c r="DN98" s="94"/>
      <c r="DO98" s="94"/>
      <c r="DP98" s="94"/>
      <c r="DQ98" s="94"/>
      <c r="DR98" s="94"/>
      <c r="DS98" s="94"/>
      <c r="DT98" s="94"/>
      <c r="DU98" s="94"/>
      <c r="DV98" s="94"/>
      <c r="DW98" s="94"/>
      <c r="DX98" s="94"/>
      <c r="DY98" s="94"/>
      <c r="DZ98" s="94"/>
      <c r="EA98" s="94"/>
      <c r="EB98" s="94"/>
      <c r="EC98" s="94"/>
      <c r="ED98" s="94"/>
      <c r="EE98" s="94"/>
      <c r="EF98" s="94"/>
      <c r="EG98" s="94"/>
      <c r="EH98" s="94"/>
      <c r="EI98" s="94"/>
      <c r="EJ98" s="94"/>
      <c r="EK98" s="94"/>
      <c r="EL98" s="94"/>
      <c r="EM98" s="94"/>
      <c r="EN98" s="94"/>
      <c r="EO98" s="94"/>
      <c r="EP98" s="94"/>
      <c r="EQ98" s="94"/>
      <c r="ER98" s="94"/>
      <c r="ES98" s="94"/>
      <c r="ET98" s="94"/>
      <c r="EU98" s="94"/>
      <c r="EV98" s="94"/>
      <c r="EW98" s="94"/>
      <c r="EX98" s="94"/>
      <c r="EY98" s="94"/>
      <c r="EZ98" s="94"/>
      <c r="FA98" s="94"/>
      <c r="FB98" s="94"/>
      <c r="FC98" s="94"/>
      <c r="FD98" s="94"/>
      <c r="FE98" s="94"/>
      <c r="FF98" s="94"/>
      <c r="FG98" s="94"/>
      <c r="FH98" s="94"/>
      <c r="FI98" s="94"/>
      <c r="FJ98" s="94"/>
      <c r="FK98" s="94"/>
      <c r="FL98" s="94"/>
      <c r="FM98" s="94"/>
      <c r="FN98" s="94"/>
      <c r="FO98" s="94"/>
      <c r="FP98" s="94"/>
      <c r="FQ98" s="94"/>
      <c r="FR98" s="94"/>
      <c r="FS98" s="94"/>
      <c r="FT98" s="94"/>
      <c r="FU98" s="94"/>
      <c r="FV98" s="94"/>
      <c r="FW98" s="94"/>
      <c r="FX98" s="94"/>
      <c r="FY98" s="94"/>
      <c r="FZ98" s="94"/>
      <c r="GA98" s="94"/>
      <c r="GB98" s="94"/>
      <c r="GC98" s="93"/>
      <c r="GD98" s="93"/>
      <c r="GE98" s="93"/>
      <c r="GF98" s="93"/>
      <c r="GG98" s="93"/>
      <c r="GH98" s="93"/>
      <c r="GI98" s="93"/>
      <c r="GJ98" s="93"/>
      <c r="GK98" s="93"/>
      <c r="GL98" s="93"/>
      <c r="GM98" s="93"/>
      <c r="GN98" s="93"/>
      <c r="GO98" s="93"/>
      <c r="GP98" s="93"/>
      <c r="GQ98" s="95"/>
      <c r="GR98" s="95"/>
      <c r="GS98" s="95"/>
      <c r="GT98" s="95"/>
      <c r="GU98" s="95"/>
      <c r="GV98" s="95"/>
      <c r="GW98" s="95"/>
      <c r="GX98" s="95"/>
      <c r="GY98" s="95"/>
      <c r="GZ98" s="93"/>
      <c r="HA98" s="93"/>
      <c r="HB98" s="93"/>
      <c r="HC98" s="93"/>
      <c r="HD98" s="93"/>
      <c r="HE98" s="93"/>
      <c r="HF98" s="93"/>
      <c r="HG98" s="93"/>
      <c r="HH98" s="93"/>
      <c r="HI98" s="96"/>
      <c r="HJ98" s="96"/>
      <c r="HK98" s="96"/>
      <c r="HL98" s="96"/>
      <c r="HM98" s="96"/>
      <c r="HN98" s="96"/>
      <c r="HO98" s="96"/>
      <c r="HP98" s="96"/>
      <c r="HQ98" s="93"/>
      <c r="HR98" s="93"/>
      <c r="HS98" s="93"/>
      <c r="HT98" s="93"/>
      <c r="HU98" s="93"/>
      <c r="HV98" s="93"/>
      <c r="HW98" s="93"/>
      <c r="HX98" s="93"/>
      <c r="HY98" s="93"/>
      <c r="HZ98" s="97"/>
      <c r="IA98" s="97"/>
      <c r="IB98" s="97"/>
      <c r="IC98" s="97" t="s">
        <v>150</v>
      </c>
      <c r="ID98" s="38"/>
      <c r="IE98" s="38"/>
      <c r="IF98" s="38"/>
      <c r="IG98" s="38"/>
      <c r="IH98" s="38"/>
      <c r="II98" s="38"/>
      <c r="IJ98" s="38"/>
      <c r="IK98" s="38"/>
      <c r="IL98" s="38"/>
      <c r="IM98" s="98" t="s">
        <v>151</v>
      </c>
      <c r="IN98" s="38"/>
      <c r="IO98" s="174"/>
      <c r="IP98" s="175"/>
      <c r="IQ98" s="175"/>
      <c r="JJ98" s="93"/>
      <c r="JK98" s="93"/>
      <c r="JL98" s="93"/>
      <c r="JM98" s="179" t="s">
        <v>152</v>
      </c>
      <c r="JN98" s="180"/>
      <c r="JO98" s="98" t="s">
        <v>153</v>
      </c>
      <c r="JP98" s="99"/>
      <c r="JQ98" s="99"/>
      <c r="JR98" s="99"/>
      <c r="JS98" s="99"/>
      <c r="JT98" s="99"/>
    </row>
    <row r="99" spans="1:284" x14ac:dyDescent="0.2">
      <c r="A99" s="93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4"/>
      <c r="AQ99" s="94"/>
      <c r="AR99" s="94"/>
      <c r="AS99" s="94"/>
      <c r="AT99" s="94"/>
      <c r="AU99" s="94"/>
      <c r="AV99" s="94"/>
      <c r="AW99" s="94"/>
      <c r="AX99" s="94"/>
      <c r="AY99" s="94"/>
      <c r="AZ99" s="94"/>
      <c r="BA99" s="94"/>
      <c r="BB99" s="94"/>
      <c r="BC99" s="94"/>
      <c r="BD99" s="94"/>
      <c r="BE99" s="94"/>
      <c r="BF99" s="94"/>
      <c r="BG99" s="94"/>
      <c r="BH99" s="94"/>
      <c r="BI99" s="94"/>
      <c r="BJ99" s="94"/>
      <c r="BK99" s="94"/>
      <c r="BL99" s="94"/>
      <c r="BM99" s="94"/>
      <c r="BN99" s="94"/>
      <c r="BO99" s="94"/>
      <c r="BP99" s="94"/>
      <c r="BQ99" s="94"/>
      <c r="BR99" s="94"/>
      <c r="BS99" s="94"/>
      <c r="BT99" s="94"/>
      <c r="BU99" s="94"/>
      <c r="BV99" s="94"/>
      <c r="BW99" s="94"/>
      <c r="BX99" s="94"/>
      <c r="BY99" s="94"/>
      <c r="BZ99" s="94"/>
      <c r="CA99" s="94"/>
      <c r="CB99" s="94"/>
      <c r="CC99" s="94"/>
      <c r="CD99" s="94"/>
      <c r="CE99" s="94"/>
      <c r="CF99" s="94"/>
      <c r="CG99" s="94"/>
      <c r="CH99" s="94"/>
      <c r="CI99" s="94"/>
      <c r="CJ99" s="94"/>
      <c r="CK99" s="94"/>
      <c r="CL99" s="94"/>
      <c r="CM99" s="94"/>
      <c r="CN99" s="94"/>
      <c r="CO99" s="94"/>
      <c r="CP99" s="94"/>
      <c r="CQ99" s="94"/>
      <c r="CR99" s="94"/>
      <c r="CS99" s="94"/>
      <c r="CT99" s="94"/>
      <c r="CU99" s="94"/>
      <c r="CV99" s="94"/>
      <c r="CW99" s="94"/>
      <c r="CX99" s="94"/>
      <c r="CY99" s="94"/>
      <c r="CZ99" s="94"/>
      <c r="DA99" s="94"/>
      <c r="DB99" s="94"/>
      <c r="DC99" s="94"/>
      <c r="DD99" s="94"/>
      <c r="DE99" s="94"/>
      <c r="DF99" s="94"/>
      <c r="DG99" s="94"/>
      <c r="DH99" s="94"/>
      <c r="DI99" s="94"/>
      <c r="DJ99" s="94"/>
      <c r="DK99" s="94"/>
      <c r="DL99" s="94"/>
      <c r="DM99" s="94"/>
      <c r="DN99" s="94"/>
      <c r="DO99" s="94"/>
      <c r="DP99" s="94"/>
      <c r="DQ99" s="94"/>
      <c r="DR99" s="94"/>
      <c r="DS99" s="94"/>
      <c r="DT99" s="94"/>
      <c r="DU99" s="94"/>
      <c r="DV99" s="94"/>
      <c r="DW99" s="94"/>
      <c r="DX99" s="94"/>
      <c r="DY99" s="94"/>
      <c r="DZ99" s="94"/>
      <c r="EA99" s="94"/>
      <c r="EB99" s="94"/>
      <c r="EC99" s="94"/>
      <c r="ED99" s="94"/>
      <c r="EE99" s="94"/>
      <c r="EF99" s="94"/>
      <c r="EG99" s="94"/>
      <c r="EH99" s="94"/>
      <c r="EI99" s="94"/>
      <c r="EJ99" s="94"/>
      <c r="EK99" s="94"/>
      <c r="EL99" s="94"/>
      <c r="EM99" s="94"/>
      <c r="EN99" s="94"/>
      <c r="EO99" s="94"/>
      <c r="EP99" s="94"/>
      <c r="EQ99" s="94"/>
      <c r="ER99" s="94"/>
      <c r="ES99" s="94"/>
      <c r="ET99" s="94"/>
      <c r="EU99" s="94"/>
      <c r="EV99" s="94"/>
      <c r="EW99" s="94"/>
      <c r="EX99" s="94"/>
      <c r="EY99" s="94"/>
      <c r="EZ99" s="94"/>
      <c r="FA99" s="94"/>
      <c r="FB99" s="94"/>
      <c r="FC99" s="94"/>
      <c r="FD99" s="94"/>
      <c r="FE99" s="94"/>
      <c r="FF99" s="94"/>
      <c r="FG99" s="94"/>
      <c r="FH99" s="94"/>
      <c r="FI99" s="94"/>
      <c r="FJ99" s="94"/>
      <c r="FK99" s="94"/>
      <c r="FL99" s="94"/>
      <c r="FM99" s="94"/>
      <c r="FN99" s="94"/>
      <c r="FO99" s="94"/>
      <c r="FP99" s="94"/>
      <c r="FQ99" s="94"/>
      <c r="FR99" s="94"/>
      <c r="FS99" s="94"/>
      <c r="FT99" s="94"/>
      <c r="FU99" s="94"/>
      <c r="FV99" s="94"/>
      <c r="FW99" s="94"/>
      <c r="FX99" s="94"/>
      <c r="FY99" s="94"/>
      <c r="FZ99" s="94"/>
      <c r="GA99" s="94"/>
      <c r="GB99" s="94"/>
      <c r="GC99" s="93"/>
      <c r="GD99" s="93"/>
      <c r="GE99" s="93"/>
      <c r="GF99" s="93"/>
      <c r="GG99" s="93"/>
      <c r="GH99" s="93"/>
      <c r="GI99" s="93"/>
      <c r="GJ99" s="93"/>
      <c r="GK99" s="93"/>
      <c r="GL99" s="93"/>
      <c r="GM99" s="93"/>
      <c r="GN99" s="93"/>
      <c r="GO99" s="93"/>
      <c r="GP99" s="93"/>
      <c r="GQ99" s="95"/>
      <c r="GR99" s="95"/>
      <c r="GS99" s="95"/>
      <c r="GT99" s="95"/>
      <c r="GU99" s="95"/>
      <c r="GV99" s="95"/>
      <c r="GW99" s="95"/>
      <c r="GX99" s="95"/>
      <c r="GY99" s="95"/>
      <c r="GZ99" s="93"/>
      <c r="HA99" s="93"/>
      <c r="HB99" s="93"/>
      <c r="HC99" s="93"/>
      <c r="HD99" s="93"/>
      <c r="HE99" s="93"/>
      <c r="HF99" s="93"/>
      <c r="HG99" s="93"/>
      <c r="HH99" s="93"/>
      <c r="HI99" s="96"/>
      <c r="HJ99" s="96"/>
      <c r="HK99" s="96"/>
      <c r="HL99" s="96"/>
      <c r="HM99" s="96"/>
      <c r="HN99" s="96"/>
      <c r="HO99" s="96"/>
      <c r="HP99" s="96"/>
      <c r="HQ99" s="93"/>
      <c r="HR99" s="93"/>
      <c r="HS99" s="93"/>
      <c r="HT99" s="93"/>
      <c r="HU99" s="93"/>
      <c r="HV99" s="93"/>
      <c r="HW99" s="93"/>
      <c r="HX99" s="93"/>
      <c r="HY99" s="93"/>
      <c r="HZ99" s="97"/>
      <c r="IA99" s="97"/>
      <c r="IB99" s="97"/>
      <c r="IC99" s="97"/>
      <c r="ID99" s="38"/>
      <c r="IE99" s="38"/>
      <c r="IF99" s="38"/>
      <c r="IG99" s="38"/>
      <c r="IH99" s="38"/>
      <c r="II99" s="38"/>
      <c r="IJ99" s="38"/>
      <c r="IK99" s="38"/>
      <c r="IL99" s="38"/>
      <c r="IM99" s="98"/>
      <c r="IN99" s="38"/>
      <c r="IO99" s="176"/>
      <c r="IP99" s="177"/>
      <c r="IQ99" s="177"/>
      <c r="JJ99" s="93"/>
      <c r="JK99" s="93"/>
      <c r="JL99" s="93"/>
      <c r="JM99" s="100"/>
      <c r="JN99" s="100"/>
      <c r="JO99" s="98"/>
      <c r="JP99" s="99"/>
      <c r="JQ99" s="99"/>
      <c r="JR99" s="99"/>
      <c r="JS99" s="99"/>
      <c r="JT99" s="99"/>
    </row>
    <row r="100" spans="1:284" ht="15.75" customHeight="1" x14ac:dyDescent="0.2">
      <c r="A100" s="2"/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4"/>
      <c r="X100" s="94"/>
      <c r="Y100" s="94"/>
      <c r="Z100" s="94"/>
      <c r="AA100" s="94"/>
      <c r="AB100" s="94"/>
      <c r="AC100" s="94"/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4"/>
      <c r="AQ100" s="94"/>
      <c r="AR100" s="94"/>
      <c r="AS100" s="94"/>
      <c r="AT100" s="94"/>
      <c r="AU100" s="94"/>
      <c r="AV100" s="94"/>
      <c r="AW100" s="94"/>
      <c r="AX100" s="94"/>
      <c r="AY100" s="94"/>
      <c r="AZ100" s="94"/>
      <c r="BA100" s="94"/>
      <c r="BB100" s="94"/>
      <c r="BC100" s="94"/>
      <c r="BD100" s="94"/>
      <c r="BE100" s="94"/>
      <c r="BF100" s="94"/>
      <c r="BG100" s="94"/>
      <c r="BH100" s="94"/>
      <c r="BI100" s="94"/>
      <c r="BJ100" s="94"/>
      <c r="BK100" s="94"/>
      <c r="BL100" s="94"/>
      <c r="BM100" s="94"/>
      <c r="BN100" s="94"/>
      <c r="BO100" s="94"/>
      <c r="BP100" s="94"/>
      <c r="BQ100" s="94"/>
      <c r="BR100" s="94"/>
      <c r="BS100" s="94"/>
      <c r="BT100" s="94"/>
      <c r="BU100" s="94"/>
      <c r="BV100" s="94"/>
      <c r="BW100" s="94"/>
      <c r="BX100" s="94"/>
      <c r="BY100" s="94"/>
      <c r="BZ100" s="94"/>
      <c r="CA100" s="94"/>
      <c r="CB100" s="94"/>
      <c r="CC100" s="94"/>
      <c r="CD100" s="94"/>
      <c r="CE100" s="94"/>
      <c r="CF100" s="94"/>
      <c r="CG100" s="94"/>
      <c r="CH100" s="94"/>
      <c r="CI100" s="94"/>
      <c r="CJ100" s="94"/>
      <c r="CK100" s="94"/>
      <c r="CL100" s="94"/>
      <c r="CM100" s="94"/>
      <c r="CN100" s="94"/>
      <c r="CO100" s="94"/>
      <c r="CP100" s="94"/>
      <c r="CQ100" s="94"/>
      <c r="CR100" s="94"/>
      <c r="CS100" s="94"/>
      <c r="CT100" s="94"/>
      <c r="CU100" s="94"/>
      <c r="CV100" s="94"/>
      <c r="CW100" s="94"/>
      <c r="CX100" s="94"/>
      <c r="CY100" s="94"/>
      <c r="CZ100" s="94"/>
      <c r="DA100" s="94"/>
      <c r="DB100" s="94"/>
      <c r="DC100" s="94"/>
      <c r="DD100" s="94"/>
      <c r="DE100" s="94"/>
      <c r="DF100" s="94"/>
      <c r="DG100" s="94"/>
      <c r="DH100" s="94"/>
      <c r="DI100" s="94"/>
      <c r="DJ100" s="94"/>
      <c r="DK100" s="94"/>
      <c r="DL100" s="94"/>
      <c r="DM100" s="94"/>
      <c r="DN100" s="94"/>
      <c r="DO100" s="94"/>
      <c r="DP100" s="94"/>
      <c r="DQ100" s="94"/>
      <c r="DR100" s="94"/>
      <c r="DS100" s="94"/>
      <c r="DT100" s="94"/>
      <c r="DU100" s="94"/>
      <c r="DV100" s="94"/>
      <c r="DW100" s="94"/>
      <c r="DX100" s="94"/>
      <c r="DY100" s="94"/>
      <c r="DZ100" s="94"/>
      <c r="EA100" s="94"/>
      <c r="EB100" s="94"/>
      <c r="EC100" s="94"/>
      <c r="ED100" s="94"/>
      <c r="EE100" s="94"/>
      <c r="EF100" s="94"/>
      <c r="EG100" s="94"/>
      <c r="EH100" s="94"/>
      <c r="EI100" s="94"/>
      <c r="EJ100" s="94"/>
      <c r="EK100" s="94"/>
      <c r="EL100" s="94"/>
      <c r="EM100" s="94"/>
      <c r="EN100" s="94"/>
      <c r="EO100" s="94"/>
      <c r="EP100" s="94"/>
      <c r="EQ100" s="94"/>
      <c r="ER100" s="94"/>
      <c r="ES100" s="94"/>
      <c r="ET100" s="94"/>
      <c r="EU100" s="94"/>
      <c r="EV100" s="94"/>
      <c r="EW100" s="94"/>
      <c r="EX100" s="94"/>
      <c r="EY100" s="94"/>
      <c r="EZ100" s="94"/>
      <c r="FA100" s="94"/>
      <c r="FB100" s="94"/>
      <c r="FC100" s="94"/>
      <c r="FD100" s="94"/>
      <c r="FE100" s="94"/>
      <c r="FF100" s="94"/>
      <c r="FG100" s="94"/>
      <c r="FH100" s="94"/>
      <c r="FI100" s="94"/>
      <c r="FJ100" s="94"/>
      <c r="FK100" s="94"/>
      <c r="FL100" s="94"/>
      <c r="FM100" s="94"/>
      <c r="FN100" s="94"/>
      <c r="FO100" s="94"/>
      <c r="FP100" s="94"/>
      <c r="FQ100" s="94"/>
      <c r="FR100" s="94"/>
      <c r="FS100" s="94"/>
      <c r="FT100" s="94"/>
      <c r="FU100" s="94"/>
      <c r="FV100" s="94"/>
      <c r="FW100" s="94"/>
      <c r="FX100" s="94"/>
      <c r="FY100" s="94"/>
      <c r="FZ100" s="94"/>
      <c r="GA100" s="94"/>
      <c r="GB100" s="94"/>
      <c r="GC100" s="93"/>
      <c r="GD100" s="93"/>
      <c r="GE100" s="93"/>
      <c r="GF100" s="93"/>
      <c r="GG100" s="93"/>
      <c r="GH100" s="93"/>
      <c r="GI100" s="93"/>
      <c r="GJ100" s="93"/>
      <c r="GK100" s="93"/>
      <c r="GL100" s="93"/>
      <c r="GM100" s="93"/>
      <c r="GN100" s="93"/>
      <c r="GO100" s="93"/>
      <c r="GP100" s="93"/>
      <c r="GQ100" s="95"/>
      <c r="GR100" s="95"/>
      <c r="GS100" s="95"/>
      <c r="GT100" s="95"/>
      <c r="GU100" s="95"/>
      <c r="GV100" s="95"/>
      <c r="GW100" s="95"/>
      <c r="GX100" s="95"/>
      <c r="GY100" s="95"/>
      <c r="GZ100" s="93"/>
      <c r="HA100" s="93"/>
      <c r="HB100" s="93"/>
      <c r="HC100" s="93"/>
      <c r="HD100" s="93"/>
      <c r="HE100" s="93"/>
      <c r="HF100" s="93"/>
      <c r="HG100" s="93"/>
      <c r="HH100" s="93"/>
      <c r="HI100" s="96"/>
      <c r="HJ100" s="96"/>
      <c r="HK100" s="96"/>
      <c r="HL100" s="96"/>
      <c r="HM100" s="96"/>
      <c r="HN100" s="96"/>
      <c r="HO100" s="96"/>
      <c r="HP100" s="96"/>
      <c r="HQ100" s="93"/>
      <c r="HR100" s="93"/>
      <c r="HS100" s="93"/>
      <c r="HT100" s="93"/>
      <c r="HU100" s="93"/>
      <c r="HV100" s="93"/>
      <c r="HW100" s="93"/>
      <c r="HX100" s="93"/>
      <c r="HY100" s="93"/>
      <c r="HZ100" s="97"/>
      <c r="IA100" s="97"/>
      <c r="IB100" s="97"/>
      <c r="IC100" s="97"/>
      <c r="ID100" s="38"/>
      <c r="IE100" s="38"/>
      <c r="IF100" s="38"/>
      <c r="IG100" s="38"/>
      <c r="IH100" s="38"/>
      <c r="II100" s="38"/>
      <c r="IJ100" s="38"/>
      <c r="IK100" s="38"/>
      <c r="IL100" s="38"/>
      <c r="IM100" s="98"/>
      <c r="IN100" s="38"/>
      <c r="IO100" s="176"/>
      <c r="IP100" s="177"/>
      <c r="IQ100" s="177"/>
      <c r="JJ100" s="93"/>
      <c r="JK100" s="93"/>
      <c r="JL100" s="93"/>
      <c r="JM100" s="100"/>
      <c r="JN100" s="100"/>
      <c r="JO100" s="98"/>
      <c r="JP100" s="99"/>
      <c r="JQ100" s="99"/>
      <c r="JR100" s="99"/>
      <c r="JS100" s="99"/>
      <c r="JT100" s="99"/>
    </row>
    <row r="101" spans="1:284" x14ac:dyDescent="0.2">
      <c r="A101" s="93"/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4"/>
      <c r="AQ101" s="94"/>
      <c r="AR101" s="94"/>
      <c r="AS101" s="94"/>
      <c r="AT101" s="94"/>
      <c r="AU101" s="94"/>
      <c r="AV101" s="94"/>
      <c r="AW101" s="94"/>
      <c r="AX101" s="94"/>
      <c r="AY101" s="94"/>
      <c r="AZ101" s="94"/>
      <c r="BA101" s="94"/>
      <c r="BB101" s="94"/>
      <c r="BC101" s="94"/>
      <c r="BD101" s="94"/>
      <c r="BE101" s="94"/>
      <c r="BF101" s="94"/>
      <c r="BG101" s="94"/>
      <c r="BH101" s="94"/>
      <c r="BI101" s="94"/>
      <c r="BJ101" s="94"/>
      <c r="BK101" s="94"/>
      <c r="BL101" s="94"/>
      <c r="BM101" s="94"/>
      <c r="BN101" s="94"/>
      <c r="BO101" s="94"/>
      <c r="BP101" s="94"/>
      <c r="BQ101" s="94"/>
      <c r="BR101" s="94"/>
      <c r="BS101" s="94"/>
      <c r="BT101" s="94"/>
      <c r="BU101" s="94"/>
      <c r="BV101" s="94"/>
      <c r="BW101" s="94"/>
      <c r="BX101" s="94"/>
      <c r="BY101" s="94"/>
      <c r="BZ101" s="94"/>
      <c r="CA101" s="94"/>
      <c r="CB101" s="94"/>
      <c r="CC101" s="94"/>
      <c r="CD101" s="94"/>
      <c r="CE101" s="94"/>
      <c r="CF101" s="94"/>
      <c r="CG101" s="94"/>
      <c r="CH101" s="94"/>
      <c r="CI101" s="94"/>
      <c r="CJ101" s="94"/>
      <c r="CK101" s="94"/>
      <c r="CL101" s="94"/>
      <c r="CM101" s="94"/>
      <c r="CN101" s="94"/>
      <c r="CO101" s="94"/>
      <c r="CP101" s="94"/>
      <c r="CQ101" s="94"/>
      <c r="CR101" s="94"/>
      <c r="CS101" s="94"/>
      <c r="CT101" s="94"/>
      <c r="CU101" s="94"/>
      <c r="CV101" s="94"/>
      <c r="CW101" s="94"/>
      <c r="CX101" s="94"/>
      <c r="CY101" s="94"/>
      <c r="CZ101" s="94"/>
      <c r="DA101" s="94"/>
      <c r="DB101" s="94"/>
      <c r="DC101" s="94"/>
      <c r="DD101" s="94"/>
      <c r="DE101" s="94"/>
      <c r="DF101" s="94"/>
      <c r="DG101" s="94"/>
      <c r="DH101" s="94"/>
      <c r="DI101" s="94"/>
      <c r="DJ101" s="94"/>
      <c r="DK101" s="94"/>
      <c r="DL101" s="94"/>
      <c r="DM101" s="94"/>
      <c r="DN101" s="94"/>
      <c r="DO101" s="94"/>
      <c r="DP101" s="94"/>
      <c r="DQ101" s="94"/>
      <c r="DR101" s="94"/>
      <c r="DS101" s="94"/>
      <c r="DT101" s="94"/>
      <c r="DU101" s="94"/>
      <c r="DV101" s="94"/>
      <c r="DW101" s="94"/>
      <c r="DX101" s="94"/>
      <c r="DY101" s="94"/>
      <c r="DZ101" s="94"/>
      <c r="EA101" s="94"/>
      <c r="EB101" s="94"/>
      <c r="EC101" s="94"/>
      <c r="ED101" s="94"/>
      <c r="EE101" s="94"/>
      <c r="EF101" s="94"/>
      <c r="EG101" s="94"/>
      <c r="EH101" s="94"/>
      <c r="EI101" s="94"/>
      <c r="EJ101" s="94"/>
      <c r="EK101" s="94"/>
      <c r="EL101" s="94"/>
      <c r="EM101" s="94"/>
      <c r="EN101" s="94"/>
      <c r="EO101" s="94"/>
      <c r="EP101" s="94"/>
      <c r="EQ101" s="94"/>
      <c r="ER101" s="94"/>
      <c r="ES101" s="94"/>
      <c r="ET101" s="94"/>
      <c r="EU101" s="94"/>
      <c r="EV101" s="94"/>
      <c r="EW101" s="94"/>
      <c r="EX101" s="94"/>
      <c r="EY101" s="94"/>
      <c r="EZ101" s="94"/>
      <c r="FA101" s="94"/>
      <c r="FB101" s="94"/>
      <c r="FC101" s="94"/>
      <c r="FD101" s="94"/>
      <c r="FE101" s="94"/>
      <c r="FF101" s="94"/>
      <c r="FG101" s="94"/>
      <c r="FH101" s="94"/>
      <c r="FI101" s="94"/>
      <c r="FJ101" s="94"/>
      <c r="FK101" s="94"/>
      <c r="FL101" s="94"/>
      <c r="FM101" s="94"/>
      <c r="FN101" s="94"/>
      <c r="FO101" s="94"/>
      <c r="FP101" s="94"/>
      <c r="FQ101" s="94"/>
      <c r="FR101" s="94"/>
      <c r="FS101" s="94"/>
      <c r="FT101" s="94"/>
      <c r="FU101" s="94"/>
      <c r="FV101" s="94"/>
      <c r="FW101" s="94"/>
      <c r="FX101" s="94"/>
      <c r="FY101" s="94"/>
      <c r="FZ101" s="94"/>
      <c r="GA101" s="94"/>
      <c r="GB101" s="94"/>
      <c r="GC101" s="93"/>
      <c r="GD101" s="93"/>
      <c r="GE101" s="93"/>
      <c r="GF101" s="93"/>
      <c r="GG101" s="93"/>
      <c r="GH101" s="93"/>
      <c r="GI101" s="93"/>
      <c r="GJ101" s="93"/>
      <c r="GK101" s="93"/>
      <c r="GL101" s="93"/>
      <c r="GM101" s="93"/>
      <c r="GN101" s="93"/>
      <c r="GO101" s="93"/>
      <c r="GP101" s="93"/>
      <c r="GQ101" s="95"/>
      <c r="GR101" s="95"/>
      <c r="GS101" s="95"/>
      <c r="GT101" s="95"/>
      <c r="GU101" s="95"/>
      <c r="GV101" s="95"/>
      <c r="GW101" s="95"/>
      <c r="GX101" s="95"/>
      <c r="GY101" s="95"/>
      <c r="GZ101" s="93"/>
      <c r="HA101" s="93"/>
      <c r="HB101" s="93"/>
      <c r="HC101" s="93"/>
      <c r="HD101" s="93"/>
      <c r="HE101" s="93"/>
      <c r="HF101" s="93"/>
      <c r="HG101" s="93"/>
      <c r="HH101" s="93"/>
      <c r="HI101" s="96"/>
      <c r="HJ101" s="96"/>
      <c r="HK101" s="96"/>
      <c r="HL101" s="96"/>
      <c r="HM101" s="96"/>
      <c r="HN101" s="96"/>
      <c r="HO101" s="96"/>
      <c r="HP101" s="96"/>
      <c r="HQ101" s="93"/>
      <c r="HR101" s="93"/>
      <c r="HS101" s="93"/>
      <c r="HT101" s="93"/>
      <c r="HU101" s="93"/>
      <c r="HV101" s="93"/>
      <c r="HW101" s="93"/>
      <c r="HX101" s="93"/>
      <c r="HY101" s="93"/>
      <c r="HZ101" s="97"/>
      <c r="IA101" s="97"/>
      <c r="IB101" s="97"/>
      <c r="IC101" s="97"/>
      <c r="ID101" s="38"/>
      <c r="IE101" s="38"/>
      <c r="IF101" s="38"/>
      <c r="IG101" s="38"/>
      <c r="IH101" s="38"/>
      <c r="II101" s="38"/>
      <c r="IJ101" s="38"/>
      <c r="IK101" s="38"/>
      <c r="IL101" s="38"/>
      <c r="IM101" s="98"/>
      <c r="IN101" s="38"/>
      <c r="IO101" s="176"/>
      <c r="IP101" s="177"/>
      <c r="IQ101" s="177"/>
      <c r="JJ101" s="93"/>
      <c r="JK101" s="93"/>
      <c r="JL101" s="93"/>
      <c r="JM101" s="100"/>
      <c r="JN101" s="100"/>
      <c r="JO101" s="98"/>
      <c r="JP101" s="99"/>
      <c r="JQ101" s="99"/>
      <c r="JR101" s="99"/>
      <c r="JS101" s="99"/>
      <c r="JT101" s="99"/>
    </row>
    <row r="102" spans="1:284" x14ac:dyDescent="0.2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4"/>
      <c r="X102" s="94"/>
      <c r="Y102" s="94"/>
      <c r="Z102" s="94"/>
      <c r="AA102" s="94"/>
      <c r="AB102" s="94"/>
      <c r="AC102" s="94"/>
      <c r="AD102" s="94"/>
      <c r="AE102" s="94"/>
      <c r="AF102" s="94"/>
      <c r="AG102" s="94"/>
      <c r="AH102" s="94"/>
      <c r="AI102" s="94"/>
      <c r="AJ102" s="94"/>
      <c r="AK102" s="94"/>
      <c r="AL102" s="94"/>
      <c r="AM102" s="94"/>
      <c r="AN102" s="94"/>
      <c r="AO102" s="94"/>
      <c r="AP102" s="94"/>
      <c r="AQ102" s="94"/>
      <c r="AR102" s="94"/>
      <c r="AS102" s="94"/>
      <c r="AT102" s="94"/>
      <c r="AU102" s="94"/>
      <c r="AV102" s="94"/>
      <c r="AW102" s="94"/>
      <c r="AX102" s="94"/>
      <c r="AY102" s="94"/>
      <c r="AZ102" s="94"/>
      <c r="BA102" s="94"/>
      <c r="BB102" s="94"/>
      <c r="BC102" s="94"/>
      <c r="BD102" s="94"/>
      <c r="BE102" s="94"/>
      <c r="BF102" s="94"/>
      <c r="BG102" s="94"/>
      <c r="BH102" s="94"/>
      <c r="BI102" s="94"/>
      <c r="BJ102" s="94"/>
      <c r="BK102" s="94"/>
      <c r="BL102" s="94"/>
      <c r="BM102" s="94"/>
      <c r="BN102" s="94"/>
      <c r="BO102" s="94"/>
      <c r="BP102" s="94"/>
      <c r="BQ102" s="94"/>
      <c r="BR102" s="94"/>
      <c r="BS102" s="94"/>
      <c r="BT102" s="94"/>
      <c r="BU102" s="94"/>
      <c r="BV102" s="94"/>
      <c r="BW102" s="94"/>
      <c r="BX102" s="94"/>
      <c r="BY102" s="94"/>
      <c r="BZ102" s="94"/>
      <c r="CA102" s="94"/>
      <c r="CB102" s="94"/>
      <c r="CC102" s="94"/>
      <c r="CD102" s="94"/>
      <c r="CE102" s="94"/>
      <c r="CF102" s="94"/>
      <c r="CG102" s="94"/>
      <c r="CH102" s="94"/>
      <c r="CI102" s="94"/>
      <c r="CJ102" s="94"/>
      <c r="CK102" s="94"/>
      <c r="CL102" s="94"/>
      <c r="CM102" s="94"/>
      <c r="CN102" s="94"/>
      <c r="CO102" s="94"/>
      <c r="CP102" s="94"/>
      <c r="CQ102" s="94"/>
      <c r="CR102" s="94"/>
      <c r="CS102" s="94"/>
      <c r="CT102" s="94"/>
      <c r="CU102" s="94"/>
      <c r="CV102" s="94"/>
      <c r="CW102" s="94"/>
      <c r="CX102" s="94"/>
      <c r="CY102" s="94"/>
      <c r="CZ102" s="94"/>
      <c r="DA102" s="94"/>
      <c r="DB102" s="94"/>
      <c r="DC102" s="94"/>
      <c r="DD102" s="94"/>
      <c r="DE102" s="94"/>
      <c r="DF102" s="94"/>
      <c r="DG102" s="94"/>
      <c r="DH102" s="94"/>
      <c r="DI102" s="94"/>
      <c r="DJ102" s="94"/>
      <c r="DK102" s="94"/>
      <c r="DL102" s="94"/>
      <c r="DM102" s="94"/>
      <c r="DN102" s="94"/>
      <c r="DO102" s="94"/>
      <c r="DP102" s="94"/>
      <c r="DQ102" s="94"/>
      <c r="DR102" s="94"/>
      <c r="DS102" s="94"/>
      <c r="DT102" s="94"/>
      <c r="DU102" s="94"/>
      <c r="DV102" s="94"/>
      <c r="DW102" s="94"/>
      <c r="DX102" s="94"/>
      <c r="DY102" s="94"/>
      <c r="DZ102" s="94"/>
      <c r="EA102" s="94"/>
      <c r="EB102" s="94"/>
      <c r="EC102" s="94"/>
      <c r="ED102" s="94"/>
      <c r="EE102" s="94"/>
      <c r="EF102" s="94"/>
      <c r="EG102" s="94"/>
      <c r="EH102" s="94"/>
      <c r="EI102" s="94"/>
      <c r="EJ102" s="94"/>
      <c r="EK102" s="94"/>
      <c r="EL102" s="94"/>
      <c r="EM102" s="94"/>
      <c r="EN102" s="94"/>
      <c r="EO102" s="94"/>
      <c r="EP102" s="94"/>
      <c r="EQ102" s="94"/>
      <c r="ER102" s="94"/>
      <c r="ES102" s="94"/>
      <c r="ET102" s="94"/>
      <c r="EU102" s="94"/>
      <c r="EV102" s="94"/>
      <c r="EW102" s="94"/>
      <c r="EX102" s="94"/>
      <c r="EY102" s="94"/>
      <c r="EZ102" s="94"/>
      <c r="FA102" s="94"/>
      <c r="FB102" s="94"/>
      <c r="FC102" s="94"/>
      <c r="FD102" s="94"/>
      <c r="FE102" s="94"/>
      <c r="FF102" s="94"/>
      <c r="FG102" s="94"/>
      <c r="FH102" s="94"/>
      <c r="FI102" s="94"/>
      <c r="FJ102" s="94"/>
      <c r="FK102" s="94"/>
      <c r="FL102" s="94"/>
      <c r="FM102" s="94"/>
      <c r="FN102" s="94"/>
      <c r="FO102" s="94"/>
      <c r="FP102" s="94"/>
      <c r="FQ102" s="94"/>
      <c r="FR102" s="94"/>
      <c r="FS102" s="94"/>
      <c r="FT102" s="94"/>
      <c r="FU102" s="94"/>
      <c r="FV102" s="94"/>
      <c r="FW102" s="94"/>
      <c r="FX102" s="94"/>
      <c r="FY102" s="94"/>
      <c r="FZ102" s="94"/>
      <c r="GA102" s="94"/>
      <c r="GB102" s="94"/>
      <c r="GC102" s="93"/>
      <c r="GD102" s="93"/>
      <c r="GE102" s="93"/>
      <c r="GF102" s="93"/>
      <c r="GG102" s="93"/>
      <c r="GH102" s="93"/>
      <c r="GI102" s="93"/>
      <c r="GJ102" s="93"/>
      <c r="GK102" s="93"/>
      <c r="GL102" s="93"/>
      <c r="GM102" s="93"/>
      <c r="GN102" s="93"/>
      <c r="GO102" s="93"/>
      <c r="GP102" s="93"/>
      <c r="GQ102" s="95"/>
      <c r="GR102" s="95"/>
      <c r="GS102" s="95"/>
      <c r="GT102" s="95"/>
      <c r="GU102" s="95"/>
      <c r="GV102" s="95"/>
      <c r="GW102" s="95"/>
      <c r="GX102" s="95"/>
      <c r="GY102" s="95"/>
      <c r="GZ102" s="93"/>
      <c r="HA102" s="93"/>
      <c r="HB102" s="93"/>
      <c r="HC102" s="93"/>
      <c r="HD102" s="93"/>
      <c r="HE102" s="93"/>
      <c r="HF102" s="93"/>
      <c r="HG102" s="93"/>
      <c r="HH102" s="93"/>
      <c r="HI102" s="96"/>
      <c r="HJ102" s="96"/>
      <c r="HK102" s="96"/>
      <c r="HL102" s="96"/>
      <c r="HM102" s="96"/>
      <c r="HN102" s="96"/>
      <c r="HO102" s="96"/>
      <c r="HP102" s="96"/>
      <c r="HQ102" s="93"/>
      <c r="HR102" s="93"/>
      <c r="HS102" s="93"/>
      <c r="HT102" s="93"/>
      <c r="HU102" s="93"/>
      <c r="HV102" s="93"/>
      <c r="HW102" s="93"/>
      <c r="HX102" s="93"/>
      <c r="HY102" s="93"/>
      <c r="HZ102" s="97"/>
      <c r="IA102" s="97"/>
      <c r="IB102" s="97"/>
      <c r="IC102" s="97"/>
      <c r="ID102" s="38"/>
      <c r="IE102" s="38"/>
      <c r="IF102" s="38"/>
      <c r="IG102" s="38"/>
      <c r="IH102" s="38"/>
      <c r="II102" s="38"/>
      <c r="IJ102" s="38"/>
      <c r="IK102" s="38"/>
      <c r="IL102" s="38"/>
      <c r="IM102" s="98"/>
      <c r="IN102" s="38"/>
      <c r="IO102" s="176"/>
      <c r="IP102" s="177"/>
      <c r="IQ102" s="177"/>
      <c r="JJ102" s="93"/>
      <c r="JK102" s="93"/>
      <c r="JL102" s="93"/>
      <c r="JM102" s="100"/>
      <c r="JN102" s="100"/>
      <c r="JO102" s="98"/>
      <c r="JP102" s="99"/>
      <c r="JQ102" s="99"/>
      <c r="JR102" s="99"/>
      <c r="JS102" s="99"/>
      <c r="JT102" s="99"/>
    </row>
    <row r="103" spans="1:284" x14ac:dyDescent="0.2">
      <c r="A103" s="93"/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4"/>
      <c r="X103" s="94"/>
      <c r="Y103" s="94"/>
      <c r="Z103" s="94"/>
      <c r="AA103" s="94"/>
      <c r="AB103" s="94"/>
      <c r="AC103" s="94"/>
      <c r="AD103" s="94"/>
      <c r="AE103" s="94"/>
      <c r="AF103" s="94"/>
      <c r="AG103" s="94"/>
      <c r="AH103" s="94"/>
      <c r="AI103" s="94"/>
      <c r="AJ103" s="94"/>
      <c r="AK103" s="94"/>
      <c r="AL103" s="94"/>
      <c r="AM103" s="94"/>
      <c r="AN103" s="94"/>
      <c r="AO103" s="94"/>
      <c r="AP103" s="94"/>
      <c r="AQ103" s="94"/>
      <c r="AR103" s="94"/>
      <c r="AS103" s="94"/>
      <c r="AT103" s="94"/>
      <c r="AU103" s="94"/>
      <c r="AV103" s="94"/>
      <c r="AW103" s="94"/>
      <c r="AX103" s="94"/>
      <c r="AY103" s="94"/>
      <c r="AZ103" s="94"/>
      <c r="BA103" s="94"/>
      <c r="BB103" s="94"/>
      <c r="BC103" s="94"/>
      <c r="BD103" s="94"/>
      <c r="BE103" s="94"/>
      <c r="BF103" s="94"/>
      <c r="BG103" s="94"/>
      <c r="BH103" s="94"/>
      <c r="BI103" s="94"/>
      <c r="BJ103" s="94"/>
      <c r="BK103" s="94"/>
      <c r="BL103" s="94"/>
      <c r="BM103" s="94"/>
      <c r="BN103" s="94"/>
      <c r="BO103" s="94"/>
      <c r="BP103" s="94"/>
      <c r="BQ103" s="94"/>
      <c r="BR103" s="94"/>
      <c r="BS103" s="94"/>
      <c r="BT103" s="94"/>
      <c r="BU103" s="94"/>
      <c r="BV103" s="94"/>
      <c r="BW103" s="94"/>
      <c r="BX103" s="94"/>
      <c r="BY103" s="94"/>
      <c r="BZ103" s="94"/>
      <c r="CA103" s="94"/>
      <c r="CB103" s="94"/>
      <c r="CC103" s="94"/>
      <c r="CD103" s="94"/>
      <c r="CE103" s="94"/>
      <c r="CF103" s="94"/>
      <c r="CG103" s="94"/>
      <c r="CH103" s="94"/>
      <c r="CI103" s="94"/>
      <c r="CJ103" s="94"/>
      <c r="CK103" s="94"/>
      <c r="CL103" s="94"/>
      <c r="CM103" s="94"/>
      <c r="CN103" s="94"/>
      <c r="CO103" s="94"/>
      <c r="CP103" s="94"/>
      <c r="CQ103" s="94"/>
      <c r="CR103" s="94"/>
      <c r="CS103" s="94"/>
      <c r="CT103" s="94"/>
      <c r="CU103" s="94"/>
      <c r="CV103" s="94"/>
      <c r="CW103" s="94"/>
      <c r="CX103" s="94"/>
      <c r="CY103" s="94"/>
      <c r="CZ103" s="94"/>
      <c r="DA103" s="94"/>
      <c r="DB103" s="94"/>
      <c r="DC103" s="94"/>
      <c r="DD103" s="94"/>
      <c r="DE103" s="94"/>
      <c r="DF103" s="94"/>
      <c r="DG103" s="94"/>
      <c r="DH103" s="94"/>
      <c r="DI103" s="94"/>
      <c r="DJ103" s="94"/>
      <c r="DK103" s="94"/>
      <c r="DL103" s="94"/>
      <c r="DM103" s="94"/>
      <c r="DN103" s="94"/>
      <c r="DO103" s="94"/>
      <c r="DP103" s="94"/>
      <c r="DQ103" s="94"/>
      <c r="DR103" s="94"/>
      <c r="DS103" s="94"/>
      <c r="DT103" s="94"/>
      <c r="DU103" s="94"/>
      <c r="DV103" s="94"/>
      <c r="DW103" s="94"/>
      <c r="DX103" s="94"/>
      <c r="DY103" s="94"/>
      <c r="DZ103" s="94"/>
      <c r="EA103" s="94"/>
      <c r="EB103" s="94"/>
      <c r="EC103" s="94"/>
      <c r="ED103" s="94"/>
      <c r="EE103" s="94"/>
      <c r="EF103" s="94"/>
      <c r="EG103" s="94"/>
      <c r="EH103" s="94"/>
      <c r="EI103" s="94"/>
      <c r="EJ103" s="94"/>
      <c r="EK103" s="94"/>
      <c r="EL103" s="94"/>
      <c r="EM103" s="94"/>
      <c r="EN103" s="94"/>
      <c r="EO103" s="94"/>
      <c r="EP103" s="94"/>
      <c r="EQ103" s="94"/>
      <c r="ER103" s="94"/>
      <c r="ES103" s="94"/>
      <c r="ET103" s="94"/>
      <c r="EU103" s="94"/>
      <c r="EV103" s="94"/>
      <c r="EW103" s="94"/>
      <c r="EX103" s="94"/>
      <c r="EY103" s="94"/>
      <c r="EZ103" s="94"/>
      <c r="FA103" s="94"/>
      <c r="FB103" s="94"/>
      <c r="FC103" s="94"/>
      <c r="FD103" s="94"/>
      <c r="FE103" s="94"/>
      <c r="FF103" s="94"/>
      <c r="FG103" s="94"/>
      <c r="FH103" s="94"/>
      <c r="FI103" s="94"/>
      <c r="FJ103" s="94"/>
      <c r="FK103" s="94"/>
      <c r="FL103" s="94"/>
      <c r="FM103" s="94"/>
      <c r="FN103" s="94"/>
      <c r="FO103" s="94"/>
      <c r="FP103" s="94"/>
      <c r="FQ103" s="94"/>
      <c r="FR103" s="94"/>
      <c r="FS103" s="94"/>
      <c r="FT103" s="94"/>
      <c r="FU103" s="94"/>
      <c r="FV103" s="94"/>
      <c r="FW103" s="94"/>
      <c r="FX103" s="94"/>
      <c r="FY103" s="94"/>
      <c r="FZ103" s="94"/>
      <c r="GA103" s="94"/>
      <c r="GB103" s="94"/>
      <c r="GC103" s="93"/>
      <c r="GD103" s="93"/>
      <c r="GE103" s="93"/>
      <c r="GF103" s="93"/>
      <c r="GG103" s="93"/>
      <c r="GH103" s="93"/>
      <c r="GI103" s="93"/>
      <c r="GJ103" s="93"/>
      <c r="GK103" s="93"/>
      <c r="GL103" s="93"/>
      <c r="GM103" s="93"/>
      <c r="GN103" s="93"/>
      <c r="GO103" s="93"/>
      <c r="GP103" s="93"/>
      <c r="GQ103" s="95"/>
      <c r="GR103" s="95"/>
      <c r="GS103" s="95"/>
      <c r="GT103" s="95"/>
      <c r="GU103" s="95"/>
      <c r="GV103" s="95"/>
      <c r="GW103" s="95"/>
      <c r="GX103" s="95"/>
      <c r="GY103" s="95"/>
      <c r="GZ103" s="93"/>
      <c r="HA103" s="93"/>
      <c r="HB103" s="93"/>
      <c r="HC103" s="93"/>
      <c r="HD103" s="93"/>
      <c r="HE103" s="93"/>
      <c r="HF103" s="93"/>
      <c r="HG103" s="93"/>
      <c r="HH103" s="93"/>
      <c r="HI103" s="96"/>
      <c r="HJ103" s="96"/>
      <c r="HK103" s="96"/>
      <c r="HL103" s="96"/>
      <c r="HM103" s="96"/>
      <c r="HN103" s="96"/>
      <c r="HO103" s="96"/>
      <c r="HP103" s="96"/>
      <c r="HQ103" s="93"/>
      <c r="HR103" s="93"/>
      <c r="HS103" s="93"/>
      <c r="HT103" s="93"/>
      <c r="HU103" s="93"/>
      <c r="HV103" s="93"/>
      <c r="HW103" s="93"/>
      <c r="HX103" s="93"/>
      <c r="HY103" s="93"/>
      <c r="HZ103" s="97"/>
      <c r="IA103" s="97"/>
      <c r="IB103" s="97"/>
      <c r="IC103" s="97"/>
      <c r="ID103" s="38"/>
      <c r="IE103" s="38"/>
      <c r="IF103" s="38"/>
      <c r="IG103" s="38"/>
      <c r="IH103" s="38"/>
      <c r="II103" s="38"/>
      <c r="IJ103" s="38"/>
      <c r="IK103" s="38"/>
      <c r="IL103" s="38"/>
      <c r="IM103" s="98"/>
      <c r="IN103" s="38"/>
      <c r="IO103" s="176"/>
      <c r="IP103" s="177"/>
      <c r="IQ103" s="177"/>
      <c r="JJ103" s="93"/>
      <c r="JK103" s="93"/>
      <c r="JL103" s="93"/>
      <c r="JM103" s="100"/>
      <c r="JN103" s="100"/>
      <c r="JO103" s="98"/>
      <c r="JP103" s="99"/>
      <c r="JQ103" s="99"/>
      <c r="JR103" s="99"/>
      <c r="JS103" s="99"/>
      <c r="JT103" s="99"/>
    </row>
    <row r="104" spans="1:284" x14ac:dyDescent="0.2">
      <c r="A104" s="93"/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4"/>
      <c r="X104" s="94"/>
      <c r="Y104" s="94"/>
      <c r="Z104" s="94"/>
      <c r="AA104" s="94"/>
      <c r="AB104" s="94"/>
      <c r="AC104" s="94"/>
      <c r="AD104" s="94"/>
      <c r="AE104" s="94"/>
      <c r="AF104" s="94"/>
      <c r="AG104" s="94"/>
      <c r="AH104" s="94"/>
      <c r="AI104" s="94"/>
      <c r="AJ104" s="94"/>
      <c r="AK104" s="94"/>
      <c r="AL104" s="94"/>
      <c r="AM104" s="94"/>
      <c r="AN104" s="94"/>
      <c r="AO104" s="94"/>
      <c r="AP104" s="94"/>
      <c r="AQ104" s="94"/>
      <c r="AR104" s="94"/>
      <c r="AS104" s="94"/>
      <c r="AT104" s="94"/>
      <c r="AU104" s="94"/>
      <c r="AV104" s="94"/>
      <c r="AW104" s="94"/>
      <c r="AX104" s="94"/>
      <c r="AY104" s="94"/>
      <c r="AZ104" s="94"/>
      <c r="BA104" s="94"/>
      <c r="BB104" s="94"/>
      <c r="BC104" s="94"/>
      <c r="BD104" s="94"/>
      <c r="BE104" s="94"/>
      <c r="BF104" s="94"/>
      <c r="BG104" s="94"/>
      <c r="BH104" s="94"/>
      <c r="BI104" s="94"/>
      <c r="BJ104" s="94"/>
      <c r="BK104" s="94"/>
      <c r="BL104" s="94"/>
      <c r="BM104" s="94"/>
      <c r="BN104" s="94"/>
      <c r="BO104" s="94"/>
      <c r="BP104" s="94"/>
      <c r="BQ104" s="94"/>
      <c r="BR104" s="94"/>
      <c r="BS104" s="94"/>
      <c r="BT104" s="94"/>
      <c r="BU104" s="94"/>
      <c r="BV104" s="94"/>
      <c r="BW104" s="94"/>
      <c r="BX104" s="94"/>
      <c r="BY104" s="94"/>
      <c r="BZ104" s="94"/>
      <c r="CA104" s="94"/>
      <c r="CB104" s="94"/>
      <c r="CC104" s="94"/>
      <c r="CD104" s="94"/>
      <c r="CE104" s="94"/>
      <c r="CF104" s="94"/>
      <c r="CG104" s="94"/>
      <c r="CH104" s="94"/>
      <c r="CI104" s="94"/>
      <c r="CJ104" s="94"/>
      <c r="CK104" s="94"/>
      <c r="CL104" s="94"/>
      <c r="CM104" s="94"/>
      <c r="CN104" s="94"/>
      <c r="CO104" s="94"/>
      <c r="CP104" s="94"/>
      <c r="CQ104" s="94"/>
      <c r="CR104" s="94"/>
      <c r="CS104" s="94"/>
      <c r="CT104" s="94"/>
      <c r="CU104" s="94"/>
      <c r="CV104" s="94"/>
      <c r="CW104" s="94"/>
      <c r="CX104" s="94"/>
      <c r="CY104" s="94"/>
      <c r="CZ104" s="94"/>
      <c r="DA104" s="94"/>
      <c r="DB104" s="94"/>
      <c r="DC104" s="94"/>
      <c r="DD104" s="94"/>
      <c r="DE104" s="94"/>
      <c r="DF104" s="94"/>
      <c r="DG104" s="94"/>
      <c r="DH104" s="94"/>
      <c r="DI104" s="94"/>
      <c r="DJ104" s="94"/>
      <c r="DK104" s="94"/>
      <c r="DL104" s="94"/>
      <c r="DM104" s="94"/>
      <c r="DN104" s="94"/>
      <c r="DO104" s="94"/>
      <c r="DP104" s="94"/>
      <c r="DQ104" s="94"/>
      <c r="DR104" s="94"/>
      <c r="DS104" s="94"/>
      <c r="DT104" s="94"/>
      <c r="DU104" s="94"/>
      <c r="DV104" s="94"/>
      <c r="DW104" s="94"/>
      <c r="DX104" s="94"/>
      <c r="DY104" s="94"/>
      <c r="DZ104" s="94"/>
      <c r="EA104" s="94"/>
      <c r="EB104" s="94"/>
      <c r="EC104" s="94"/>
      <c r="ED104" s="94"/>
      <c r="EE104" s="94"/>
      <c r="EF104" s="94"/>
      <c r="EG104" s="94"/>
      <c r="EH104" s="94"/>
      <c r="EI104" s="94"/>
      <c r="EJ104" s="94"/>
      <c r="EK104" s="94"/>
      <c r="EL104" s="94"/>
      <c r="EM104" s="94"/>
      <c r="EN104" s="94"/>
      <c r="EO104" s="94"/>
      <c r="EP104" s="94"/>
      <c r="EQ104" s="94"/>
      <c r="ER104" s="94"/>
      <c r="ES104" s="94"/>
      <c r="ET104" s="94"/>
      <c r="EU104" s="94"/>
      <c r="EV104" s="94"/>
      <c r="EW104" s="94"/>
      <c r="EX104" s="94"/>
      <c r="EY104" s="94"/>
      <c r="EZ104" s="94"/>
      <c r="FA104" s="94"/>
      <c r="FB104" s="94"/>
      <c r="FC104" s="94"/>
      <c r="FD104" s="94"/>
      <c r="FE104" s="94"/>
      <c r="FF104" s="94"/>
      <c r="FG104" s="94"/>
      <c r="FH104" s="94"/>
      <c r="FI104" s="94"/>
      <c r="FJ104" s="94"/>
      <c r="FK104" s="94"/>
      <c r="FL104" s="94"/>
      <c r="FM104" s="94"/>
      <c r="FN104" s="94"/>
      <c r="FO104" s="94"/>
      <c r="FP104" s="94"/>
      <c r="FQ104" s="94"/>
      <c r="FR104" s="94"/>
      <c r="FS104" s="94"/>
      <c r="FT104" s="94"/>
      <c r="FU104" s="94"/>
      <c r="FV104" s="94"/>
      <c r="FW104" s="94"/>
      <c r="FX104" s="94"/>
      <c r="FY104" s="94"/>
      <c r="FZ104" s="94"/>
      <c r="GA104" s="94"/>
      <c r="GB104" s="94"/>
      <c r="GC104" s="93"/>
      <c r="GD104" s="93"/>
      <c r="GE104" s="93"/>
      <c r="GF104" s="93"/>
      <c r="GG104" s="93"/>
      <c r="GH104" s="93"/>
      <c r="GI104" s="93"/>
      <c r="GJ104" s="93"/>
      <c r="GK104" s="93"/>
      <c r="GL104" s="93"/>
      <c r="GM104" s="93"/>
      <c r="GN104" s="93"/>
      <c r="GO104" s="93"/>
      <c r="GP104" s="93"/>
      <c r="GQ104" s="95"/>
      <c r="GR104" s="95"/>
      <c r="GS104" s="95"/>
      <c r="GT104" s="95"/>
      <c r="GU104" s="95"/>
      <c r="GV104" s="95"/>
      <c r="GW104" s="95"/>
      <c r="GX104" s="95"/>
      <c r="GY104" s="95"/>
      <c r="GZ104" s="93"/>
      <c r="HA104" s="93"/>
      <c r="HB104" s="93"/>
      <c r="HC104" s="93"/>
      <c r="HD104" s="93"/>
      <c r="HE104" s="93"/>
      <c r="HF104" s="93"/>
      <c r="HG104" s="93"/>
      <c r="HH104" s="93"/>
      <c r="HI104" s="96"/>
      <c r="HJ104" s="96"/>
      <c r="HK104" s="96"/>
      <c r="HL104" s="96"/>
      <c r="HM104" s="96"/>
      <c r="HN104" s="96"/>
      <c r="HO104" s="96"/>
      <c r="HP104" s="96"/>
      <c r="HQ104" s="93"/>
      <c r="HR104" s="93"/>
      <c r="HS104" s="93"/>
      <c r="HT104" s="93"/>
      <c r="HU104" s="93"/>
      <c r="HV104" s="93"/>
      <c r="HW104" s="93"/>
      <c r="HX104" s="93"/>
      <c r="HY104" s="93"/>
      <c r="HZ104" s="97"/>
      <c r="IA104" s="97"/>
      <c r="IB104" s="97"/>
      <c r="IC104" s="97"/>
      <c r="ID104" s="38"/>
      <c r="IE104" s="38"/>
      <c r="IF104" s="38"/>
      <c r="IG104" s="38"/>
      <c r="IH104" s="38"/>
      <c r="II104" s="38"/>
      <c r="IJ104" s="38"/>
      <c r="IK104" s="38"/>
      <c r="IL104" s="38"/>
      <c r="IM104" s="98"/>
      <c r="IN104" s="38"/>
      <c r="IO104" s="176"/>
      <c r="IP104" s="177"/>
      <c r="IQ104" s="177"/>
      <c r="JJ104" s="93"/>
      <c r="JK104" s="93"/>
      <c r="JL104" s="93"/>
      <c r="JM104" s="100"/>
      <c r="JN104" s="100"/>
      <c r="JO104" s="98"/>
      <c r="JP104" s="99"/>
      <c r="JQ104" s="99"/>
      <c r="JR104" s="99"/>
      <c r="JS104" s="99"/>
      <c r="JT104" s="99"/>
    </row>
    <row r="105" spans="1:284" x14ac:dyDescent="0.2">
      <c r="A105" s="93"/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/>
      <c r="AJ105" s="94"/>
      <c r="AK105" s="94"/>
      <c r="AL105" s="94"/>
      <c r="AM105" s="94"/>
      <c r="AN105" s="94"/>
      <c r="AO105" s="94"/>
      <c r="AP105" s="94"/>
      <c r="AQ105" s="94"/>
      <c r="AR105" s="94"/>
      <c r="AS105" s="94"/>
      <c r="AT105" s="94"/>
      <c r="AU105" s="94"/>
      <c r="AV105" s="94"/>
      <c r="AW105" s="94"/>
      <c r="AX105" s="94"/>
      <c r="AY105" s="94"/>
      <c r="AZ105" s="94"/>
      <c r="BA105" s="94"/>
      <c r="BB105" s="94"/>
      <c r="BC105" s="94"/>
      <c r="BD105" s="94"/>
      <c r="BE105" s="94"/>
      <c r="BF105" s="94"/>
      <c r="BG105" s="94"/>
      <c r="BH105" s="94"/>
      <c r="BI105" s="94"/>
      <c r="BJ105" s="94"/>
      <c r="BK105" s="94"/>
      <c r="BL105" s="94"/>
      <c r="BM105" s="94"/>
      <c r="BN105" s="94"/>
      <c r="BO105" s="94"/>
      <c r="BP105" s="94"/>
      <c r="BQ105" s="94"/>
      <c r="BR105" s="94"/>
      <c r="BS105" s="94"/>
      <c r="BT105" s="94"/>
      <c r="BU105" s="94"/>
      <c r="BV105" s="94"/>
      <c r="BW105" s="94"/>
      <c r="BX105" s="94"/>
      <c r="BY105" s="94"/>
      <c r="BZ105" s="94"/>
      <c r="CA105" s="94"/>
      <c r="CB105" s="94"/>
      <c r="CC105" s="94"/>
      <c r="CD105" s="94"/>
      <c r="CE105" s="94"/>
      <c r="CF105" s="94"/>
      <c r="CG105" s="94"/>
      <c r="CH105" s="94"/>
      <c r="CI105" s="94"/>
      <c r="CJ105" s="94"/>
      <c r="CK105" s="94"/>
      <c r="CL105" s="94"/>
      <c r="CM105" s="94"/>
      <c r="CN105" s="94"/>
      <c r="CO105" s="94"/>
      <c r="CP105" s="94"/>
      <c r="CQ105" s="94"/>
      <c r="CR105" s="94"/>
      <c r="CS105" s="94"/>
      <c r="CT105" s="94"/>
      <c r="CU105" s="94"/>
      <c r="CV105" s="94"/>
      <c r="CW105" s="94"/>
      <c r="CX105" s="94"/>
      <c r="CY105" s="94"/>
      <c r="CZ105" s="94"/>
      <c r="DA105" s="94"/>
      <c r="DB105" s="94"/>
      <c r="DC105" s="94"/>
      <c r="DD105" s="94"/>
      <c r="DE105" s="94"/>
      <c r="DF105" s="94"/>
      <c r="DG105" s="94"/>
      <c r="DH105" s="94"/>
      <c r="DI105" s="94"/>
      <c r="DJ105" s="94"/>
      <c r="DK105" s="94"/>
      <c r="DL105" s="94"/>
      <c r="DM105" s="94"/>
      <c r="DN105" s="94"/>
      <c r="DO105" s="94"/>
      <c r="DP105" s="94"/>
      <c r="DQ105" s="94"/>
      <c r="DR105" s="94"/>
      <c r="DS105" s="94"/>
      <c r="DT105" s="94"/>
      <c r="DU105" s="94"/>
      <c r="DV105" s="94"/>
      <c r="DW105" s="94"/>
      <c r="DX105" s="94"/>
      <c r="DY105" s="94"/>
      <c r="DZ105" s="94"/>
      <c r="EA105" s="94"/>
      <c r="EB105" s="94"/>
      <c r="EC105" s="94"/>
      <c r="ED105" s="94"/>
      <c r="EE105" s="94"/>
      <c r="EF105" s="94"/>
      <c r="EG105" s="94"/>
      <c r="EH105" s="94"/>
      <c r="EI105" s="94"/>
      <c r="EJ105" s="94"/>
      <c r="EK105" s="94"/>
      <c r="EL105" s="94"/>
      <c r="EM105" s="94"/>
      <c r="EN105" s="94"/>
      <c r="EO105" s="94"/>
      <c r="EP105" s="94"/>
      <c r="EQ105" s="94"/>
      <c r="ER105" s="94"/>
      <c r="ES105" s="94"/>
      <c r="ET105" s="94"/>
      <c r="EU105" s="94"/>
      <c r="EV105" s="94"/>
      <c r="EW105" s="94"/>
      <c r="EX105" s="94"/>
      <c r="EY105" s="94"/>
      <c r="EZ105" s="94"/>
      <c r="FA105" s="94"/>
      <c r="FB105" s="94"/>
      <c r="FC105" s="94"/>
      <c r="FD105" s="94"/>
      <c r="FE105" s="94"/>
      <c r="FF105" s="94"/>
      <c r="FG105" s="94"/>
      <c r="FH105" s="94"/>
      <c r="FI105" s="94"/>
      <c r="FJ105" s="94"/>
      <c r="FK105" s="94"/>
      <c r="FL105" s="94"/>
      <c r="FM105" s="94"/>
      <c r="FN105" s="94"/>
      <c r="FO105" s="94"/>
      <c r="FP105" s="94"/>
      <c r="FQ105" s="94"/>
      <c r="FR105" s="94"/>
      <c r="FS105" s="94"/>
      <c r="FT105" s="94"/>
      <c r="FU105" s="94"/>
      <c r="FV105" s="94"/>
      <c r="FW105" s="94"/>
      <c r="FX105" s="94"/>
      <c r="FY105" s="94"/>
      <c r="FZ105" s="94"/>
      <c r="GA105" s="94"/>
      <c r="GB105" s="94"/>
      <c r="GC105" s="93"/>
      <c r="GD105" s="93"/>
      <c r="GE105" s="93"/>
      <c r="GF105" s="93"/>
      <c r="GG105" s="93"/>
      <c r="GH105" s="93"/>
      <c r="GI105" s="93"/>
      <c r="GJ105" s="93"/>
      <c r="GK105" s="93"/>
      <c r="GL105" s="93"/>
      <c r="GM105" s="93"/>
      <c r="GN105" s="93"/>
      <c r="GO105" s="93"/>
      <c r="GP105" s="93"/>
      <c r="GQ105" s="95"/>
      <c r="GR105" s="95"/>
      <c r="GS105" s="95"/>
      <c r="GT105" s="95"/>
      <c r="GU105" s="95"/>
      <c r="GV105" s="95"/>
      <c r="GW105" s="95"/>
      <c r="GX105" s="95"/>
      <c r="GY105" s="95"/>
      <c r="GZ105" s="93"/>
      <c r="HA105" s="93"/>
      <c r="HB105" s="93"/>
      <c r="HC105" s="93"/>
      <c r="HD105" s="93"/>
      <c r="HE105" s="93"/>
      <c r="HF105" s="93"/>
      <c r="HG105" s="93"/>
      <c r="HH105" s="93"/>
      <c r="HI105" s="96"/>
      <c r="HJ105" s="96"/>
      <c r="HK105" s="96"/>
      <c r="HL105" s="96"/>
      <c r="HM105" s="96"/>
      <c r="HN105" s="96"/>
      <c r="HO105" s="96"/>
      <c r="HP105" s="96"/>
      <c r="HQ105" s="93"/>
      <c r="HR105" s="93"/>
      <c r="HS105" s="93"/>
      <c r="HT105" s="93"/>
      <c r="HU105" s="93"/>
      <c r="HV105" s="93"/>
      <c r="HW105" s="93"/>
      <c r="HX105" s="93"/>
      <c r="HY105" s="93"/>
      <c r="HZ105" s="97"/>
      <c r="IA105" s="97"/>
      <c r="IB105" s="97"/>
      <c r="IC105" s="97"/>
      <c r="ID105" s="38"/>
      <c r="IE105" s="38"/>
      <c r="IF105" s="38"/>
      <c r="IG105" s="38"/>
      <c r="IH105" s="38"/>
      <c r="II105" s="38"/>
      <c r="IJ105" s="38"/>
      <c r="IK105" s="38"/>
      <c r="IL105" s="38"/>
      <c r="IM105" s="98"/>
      <c r="IN105" s="38"/>
      <c r="IO105" s="176"/>
      <c r="IP105" s="177"/>
      <c r="IQ105" s="177"/>
      <c r="JJ105" s="93"/>
      <c r="JK105" s="93"/>
      <c r="JL105" s="93"/>
      <c r="JM105" s="100"/>
      <c r="JN105" s="100"/>
      <c r="JO105" s="98"/>
      <c r="JP105" s="99"/>
      <c r="JQ105" s="99"/>
      <c r="JR105" s="99"/>
      <c r="JS105" s="99"/>
      <c r="JT105" s="99"/>
    </row>
    <row r="106" spans="1:284" x14ac:dyDescent="0.2">
      <c r="A106" s="93"/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4"/>
      <c r="X106" s="94"/>
      <c r="Y106" s="94"/>
      <c r="Z106" s="94"/>
      <c r="AA106" s="94"/>
      <c r="AB106" s="94"/>
      <c r="AC106" s="94"/>
      <c r="AD106" s="94"/>
      <c r="AE106" s="94"/>
      <c r="AF106" s="94"/>
      <c r="AG106" s="94"/>
      <c r="AH106" s="94"/>
      <c r="AI106" s="94"/>
      <c r="AJ106" s="94"/>
      <c r="AK106" s="94"/>
      <c r="AL106" s="94"/>
      <c r="AM106" s="94"/>
      <c r="AN106" s="94"/>
      <c r="AO106" s="94"/>
      <c r="AP106" s="94"/>
      <c r="AQ106" s="94"/>
      <c r="AR106" s="94"/>
      <c r="AS106" s="94"/>
      <c r="AT106" s="94"/>
      <c r="AU106" s="94"/>
      <c r="AV106" s="94"/>
      <c r="AW106" s="94"/>
      <c r="AX106" s="94"/>
      <c r="AY106" s="94"/>
      <c r="AZ106" s="94"/>
      <c r="BA106" s="94"/>
      <c r="BB106" s="94"/>
      <c r="BC106" s="94"/>
      <c r="BD106" s="94"/>
      <c r="BE106" s="94"/>
      <c r="BF106" s="94"/>
      <c r="BG106" s="94"/>
      <c r="BH106" s="94"/>
      <c r="BI106" s="94"/>
      <c r="BJ106" s="94"/>
      <c r="BK106" s="94"/>
      <c r="BL106" s="94"/>
      <c r="BM106" s="94"/>
      <c r="BN106" s="94"/>
      <c r="BO106" s="94"/>
      <c r="BP106" s="94"/>
      <c r="BQ106" s="94"/>
      <c r="BR106" s="94"/>
      <c r="BS106" s="94"/>
      <c r="BT106" s="94"/>
      <c r="BU106" s="94"/>
      <c r="BV106" s="94"/>
      <c r="BW106" s="94"/>
      <c r="BX106" s="94"/>
      <c r="BY106" s="94"/>
      <c r="BZ106" s="94"/>
      <c r="CA106" s="94"/>
      <c r="CB106" s="94"/>
      <c r="CC106" s="94"/>
      <c r="CD106" s="94"/>
      <c r="CE106" s="94"/>
      <c r="CF106" s="94"/>
      <c r="CG106" s="94"/>
      <c r="CH106" s="94"/>
      <c r="CI106" s="94"/>
      <c r="CJ106" s="94"/>
      <c r="CK106" s="94"/>
      <c r="CL106" s="94"/>
      <c r="CM106" s="94"/>
      <c r="CN106" s="94"/>
      <c r="CO106" s="94"/>
      <c r="CP106" s="94"/>
      <c r="CQ106" s="94"/>
      <c r="CR106" s="94"/>
      <c r="CS106" s="94"/>
      <c r="CT106" s="94"/>
      <c r="CU106" s="94"/>
      <c r="CV106" s="94"/>
      <c r="CW106" s="94"/>
      <c r="CX106" s="94"/>
      <c r="CY106" s="94"/>
      <c r="CZ106" s="94"/>
      <c r="DA106" s="94"/>
      <c r="DB106" s="94"/>
      <c r="DC106" s="94"/>
      <c r="DD106" s="94"/>
      <c r="DE106" s="94"/>
      <c r="DF106" s="94"/>
      <c r="DG106" s="94"/>
      <c r="DH106" s="94"/>
      <c r="DI106" s="94"/>
      <c r="DJ106" s="94"/>
      <c r="DK106" s="94"/>
      <c r="DL106" s="94"/>
      <c r="DM106" s="94"/>
      <c r="DN106" s="94"/>
      <c r="DO106" s="94"/>
      <c r="DP106" s="94"/>
      <c r="DQ106" s="94"/>
      <c r="DR106" s="94"/>
      <c r="DS106" s="94"/>
      <c r="DT106" s="94"/>
      <c r="DU106" s="94"/>
      <c r="DV106" s="94"/>
      <c r="DW106" s="94"/>
      <c r="DX106" s="94"/>
      <c r="DY106" s="94"/>
      <c r="DZ106" s="94"/>
      <c r="EA106" s="94"/>
      <c r="EB106" s="94"/>
      <c r="EC106" s="94"/>
      <c r="ED106" s="94"/>
      <c r="EE106" s="94"/>
      <c r="EF106" s="94"/>
      <c r="EG106" s="94"/>
      <c r="EH106" s="94"/>
      <c r="EI106" s="94"/>
      <c r="EJ106" s="94"/>
      <c r="EK106" s="94"/>
      <c r="EL106" s="94"/>
      <c r="EM106" s="94"/>
      <c r="EN106" s="94"/>
      <c r="EO106" s="94"/>
      <c r="EP106" s="94"/>
      <c r="EQ106" s="94"/>
      <c r="ER106" s="94"/>
      <c r="ES106" s="94"/>
      <c r="ET106" s="94"/>
      <c r="EU106" s="94"/>
      <c r="EV106" s="94"/>
      <c r="EW106" s="94"/>
      <c r="EX106" s="94"/>
      <c r="EY106" s="94"/>
      <c r="EZ106" s="94"/>
      <c r="FA106" s="94"/>
      <c r="FB106" s="94"/>
      <c r="FC106" s="94"/>
      <c r="FD106" s="94"/>
      <c r="FE106" s="94"/>
      <c r="FF106" s="94"/>
      <c r="FG106" s="94"/>
      <c r="FH106" s="94"/>
      <c r="FI106" s="94"/>
      <c r="FJ106" s="94"/>
      <c r="FK106" s="94"/>
      <c r="FL106" s="94"/>
      <c r="FM106" s="94"/>
      <c r="FN106" s="94"/>
      <c r="FO106" s="94"/>
      <c r="FP106" s="94"/>
      <c r="FQ106" s="94"/>
      <c r="FR106" s="94"/>
      <c r="FS106" s="94"/>
      <c r="FT106" s="94"/>
      <c r="FU106" s="94"/>
      <c r="FV106" s="94"/>
      <c r="FW106" s="94"/>
      <c r="FX106" s="94"/>
      <c r="FY106" s="94"/>
      <c r="FZ106" s="94"/>
      <c r="GA106" s="94"/>
      <c r="GB106" s="94"/>
      <c r="GC106" s="93"/>
      <c r="GD106" s="93"/>
      <c r="GE106" s="93"/>
      <c r="GF106" s="93"/>
      <c r="GG106" s="93"/>
      <c r="GH106" s="93"/>
      <c r="GI106" s="93"/>
      <c r="GJ106" s="93"/>
      <c r="GK106" s="93"/>
      <c r="GL106" s="93"/>
      <c r="GM106" s="93"/>
      <c r="GN106" s="93"/>
      <c r="GO106" s="93"/>
      <c r="GP106" s="93"/>
      <c r="GQ106" s="95"/>
      <c r="GR106" s="95"/>
      <c r="GS106" s="95"/>
      <c r="GT106" s="95"/>
      <c r="GU106" s="95"/>
      <c r="GV106" s="95"/>
      <c r="GW106" s="95"/>
      <c r="GX106" s="95"/>
      <c r="GY106" s="95"/>
      <c r="GZ106" s="93"/>
      <c r="HA106" s="93"/>
      <c r="HB106" s="93"/>
      <c r="HC106" s="93"/>
      <c r="HD106" s="93"/>
      <c r="HE106" s="93"/>
      <c r="HF106" s="93"/>
      <c r="HG106" s="93"/>
      <c r="HH106" s="93"/>
      <c r="HI106" s="96"/>
      <c r="HJ106" s="96"/>
      <c r="HK106" s="96"/>
      <c r="HL106" s="96"/>
      <c r="HM106" s="96"/>
      <c r="HN106" s="96"/>
      <c r="HO106" s="96"/>
      <c r="HP106" s="96"/>
      <c r="HQ106" s="93"/>
      <c r="HR106" s="93"/>
      <c r="HS106" s="93"/>
      <c r="HT106" s="93"/>
      <c r="HU106" s="93"/>
      <c r="HV106" s="93"/>
      <c r="HW106" s="93"/>
      <c r="HX106" s="93"/>
      <c r="HY106" s="93"/>
      <c r="HZ106" s="97"/>
      <c r="IA106" s="97"/>
      <c r="IB106" s="97"/>
      <c r="IC106" s="97"/>
      <c r="ID106" s="38"/>
      <c r="IE106" s="38"/>
      <c r="IF106" s="38"/>
      <c r="IG106" s="38"/>
      <c r="IH106" s="38"/>
      <c r="II106" s="38"/>
      <c r="IJ106" s="38"/>
      <c r="IK106" s="38"/>
      <c r="IL106" s="38"/>
      <c r="IM106" s="98"/>
      <c r="IN106" s="38"/>
      <c r="IO106" s="176"/>
      <c r="IP106" s="177"/>
      <c r="IQ106" s="177"/>
      <c r="JJ106" s="93"/>
      <c r="JK106" s="93"/>
      <c r="JL106" s="93"/>
      <c r="JM106" s="100"/>
      <c r="JN106" s="100"/>
      <c r="JO106" s="98"/>
      <c r="JP106" s="99"/>
      <c r="JQ106" s="99"/>
      <c r="JR106" s="99"/>
      <c r="JS106" s="99"/>
      <c r="JT106" s="99"/>
    </row>
    <row r="107" spans="1:284" x14ac:dyDescent="0.2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4"/>
      <c r="X107" s="94"/>
      <c r="Y107" s="94"/>
      <c r="Z107" s="94"/>
      <c r="AA107" s="94"/>
      <c r="AB107" s="94"/>
      <c r="AC107" s="94"/>
      <c r="AD107" s="94"/>
      <c r="AE107" s="94"/>
      <c r="AF107" s="94"/>
      <c r="AG107" s="94"/>
      <c r="AH107" s="94"/>
      <c r="AI107" s="94"/>
      <c r="AJ107" s="94"/>
      <c r="AK107" s="94"/>
      <c r="AL107" s="94"/>
      <c r="AM107" s="94"/>
      <c r="AN107" s="94"/>
      <c r="AO107" s="94"/>
      <c r="AP107" s="94"/>
      <c r="AQ107" s="94"/>
      <c r="AR107" s="94"/>
      <c r="AS107" s="94"/>
      <c r="AT107" s="94"/>
      <c r="AU107" s="94"/>
      <c r="AV107" s="94"/>
      <c r="AW107" s="94"/>
      <c r="AX107" s="94"/>
      <c r="AY107" s="94"/>
      <c r="AZ107" s="94"/>
      <c r="BA107" s="94"/>
      <c r="BB107" s="94"/>
      <c r="BC107" s="94"/>
      <c r="BD107" s="94"/>
      <c r="BE107" s="94"/>
      <c r="BF107" s="94"/>
      <c r="BG107" s="94"/>
      <c r="BH107" s="94"/>
      <c r="BI107" s="94"/>
      <c r="BJ107" s="94"/>
      <c r="BK107" s="94"/>
      <c r="BL107" s="94"/>
      <c r="BM107" s="94"/>
      <c r="BN107" s="94"/>
      <c r="BO107" s="94"/>
      <c r="BP107" s="94"/>
      <c r="BQ107" s="94"/>
      <c r="BR107" s="94"/>
      <c r="BS107" s="94"/>
      <c r="BT107" s="94"/>
      <c r="BU107" s="94"/>
      <c r="BV107" s="94"/>
      <c r="BW107" s="94"/>
      <c r="BX107" s="94"/>
      <c r="BY107" s="94"/>
      <c r="BZ107" s="94"/>
      <c r="CA107" s="94"/>
      <c r="CB107" s="94"/>
      <c r="CC107" s="94"/>
      <c r="CD107" s="94"/>
      <c r="CE107" s="94"/>
      <c r="CF107" s="94"/>
      <c r="CG107" s="94"/>
      <c r="CH107" s="94"/>
      <c r="CI107" s="94"/>
      <c r="CJ107" s="94"/>
      <c r="CK107" s="94"/>
      <c r="CL107" s="94"/>
      <c r="CM107" s="94"/>
      <c r="CN107" s="94"/>
      <c r="CO107" s="94"/>
      <c r="CP107" s="94"/>
      <c r="CQ107" s="94"/>
      <c r="CR107" s="94"/>
      <c r="CS107" s="94"/>
      <c r="CT107" s="94"/>
      <c r="CU107" s="94"/>
      <c r="CV107" s="94"/>
      <c r="CW107" s="94"/>
      <c r="CX107" s="94"/>
      <c r="CY107" s="94"/>
      <c r="CZ107" s="94"/>
      <c r="DA107" s="94"/>
      <c r="DB107" s="94"/>
      <c r="DC107" s="94"/>
      <c r="DD107" s="94"/>
      <c r="DE107" s="94"/>
      <c r="DF107" s="94"/>
      <c r="DG107" s="94"/>
      <c r="DH107" s="94"/>
      <c r="DI107" s="94"/>
      <c r="DJ107" s="94"/>
      <c r="DK107" s="94"/>
      <c r="DL107" s="94"/>
      <c r="DM107" s="94"/>
      <c r="DN107" s="94"/>
      <c r="DO107" s="94"/>
      <c r="DP107" s="94"/>
      <c r="DQ107" s="94"/>
      <c r="DR107" s="94"/>
      <c r="DS107" s="94"/>
      <c r="DT107" s="94"/>
      <c r="DU107" s="94"/>
      <c r="DV107" s="94"/>
      <c r="DW107" s="94"/>
      <c r="DX107" s="94"/>
      <c r="DY107" s="94"/>
      <c r="DZ107" s="94"/>
      <c r="EA107" s="94"/>
      <c r="EB107" s="94"/>
      <c r="EC107" s="94"/>
      <c r="ED107" s="94"/>
      <c r="EE107" s="94"/>
      <c r="EF107" s="94"/>
      <c r="EG107" s="94"/>
      <c r="EH107" s="94"/>
      <c r="EI107" s="94"/>
      <c r="EJ107" s="94"/>
      <c r="EK107" s="94"/>
      <c r="EL107" s="94"/>
      <c r="EM107" s="94"/>
      <c r="EN107" s="94"/>
      <c r="EO107" s="94"/>
      <c r="EP107" s="94"/>
      <c r="EQ107" s="94"/>
      <c r="ER107" s="94"/>
      <c r="ES107" s="94"/>
      <c r="ET107" s="94"/>
      <c r="EU107" s="94"/>
      <c r="EV107" s="94"/>
      <c r="EW107" s="94"/>
      <c r="EX107" s="94"/>
      <c r="EY107" s="94"/>
      <c r="EZ107" s="94"/>
      <c r="FA107" s="94"/>
      <c r="FB107" s="94"/>
      <c r="FC107" s="94"/>
      <c r="FD107" s="94"/>
      <c r="FE107" s="94"/>
      <c r="FF107" s="94"/>
      <c r="FG107" s="94"/>
      <c r="FH107" s="94"/>
      <c r="FI107" s="94"/>
      <c r="FJ107" s="94"/>
      <c r="FK107" s="94"/>
      <c r="FL107" s="94"/>
      <c r="FM107" s="94"/>
      <c r="FN107" s="94"/>
      <c r="FO107" s="94"/>
      <c r="FP107" s="94"/>
      <c r="FQ107" s="94"/>
      <c r="FR107" s="94"/>
      <c r="FS107" s="94"/>
      <c r="FT107" s="94"/>
      <c r="FU107" s="94"/>
      <c r="FV107" s="94"/>
      <c r="FW107" s="94"/>
      <c r="FX107" s="94"/>
      <c r="FY107" s="94"/>
      <c r="FZ107" s="94"/>
      <c r="GA107" s="94"/>
      <c r="GB107" s="94"/>
      <c r="GC107" s="93"/>
      <c r="GD107" s="93"/>
      <c r="GE107" s="93"/>
      <c r="GF107" s="93"/>
      <c r="GG107" s="93"/>
      <c r="GH107" s="93"/>
      <c r="GI107" s="93"/>
      <c r="GJ107" s="93"/>
      <c r="GK107" s="93"/>
      <c r="GL107" s="93"/>
      <c r="GM107" s="93"/>
      <c r="GN107" s="93"/>
      <c r="GO107" s="93"/>
      <c r="GP107" s="93"/>
      <c r="GQ107" s="95"/>
      <c r="GR107" s="95"/>
      <c r="GS107" s="95"/>
      <c r="GT107" s="95"/>
      <c r="GU107" s="95"/>
      <c r="GV107" s="95"/>
      <c r="GW107" s="95"/>
      <c r="GX107" s="95"/>
      <c r="GY107" s="95"/>
      <c r="GZ107" s="93"/>
      <c r="HA107" s="93"/>
      <c r="HB107" s="93"/>
      <c r="HC107" s="93"/>
      <c r="HD107" s="93"/>
      <c r="HE107" s="93"/>
      <c r="HF107" s="93"/>
      <c r="HG107" s="93"/>
      <c r="HH107" s="93"/>
      <c r="HI107" s="96"/>
      <c r="HJ107" s="96"/>
      <c r="HK107" s="96"/>
      <c r="HL107" s="96"/>
      <c r="HM107" s="96"/>
      <c r="HN107" s="96"/>
      <c r="HO107" s="96"/>
      <c r="HP107" s="96"/>
      <c r="HQ107" s="93"/>
      <c r="HR107" s="93"/>
      <c r="HS107" s="93"/>
      <c r="HT107" s="93"/>
      <c r="HU107" s="93"/>
      <c r="HV107" s="93"/>
      <c r="HW107" s="93"/>
      <c r="HX107" s="93"/>
      <c r="HY107" s="93"/>
      <c r="HZ107" s="97"/>
      <c r="IA107" s="97"/>
      <c r="IB107" s="97"/>
      <c r="IC107" s="97"/>
      <c r="ID107" s="38"/>
      <c r="IE107" s="38"/>
      <c r="IF107" s="38"/>
      <c r="IG107" s="38"/>
      <c r="IH107" s="38"/>
      <c r="II107" s="38"/>
      <c r="IJ107" s="38"/>
      <c r="IK107" s="38"/>
      <c r="IL107" s="38"/>
      <c r="IM107" s="98"/>
      <c r="IN107" s="38"/>
      <c r="IO107" s="176"/>
      <c r="IP107" s="177"/>
      <c r="IQ107" s="177"/>
      <c r="JJ107" s="93"/>
      <c r="JK107" s="93"/>
      <c r="JL107" s="93"/>
      <c r="JM107" s="100"/>
      <c r="JN107" s="100"/>
      <c r="JO107" s="98"/>
      <c r="JP107" s="99"/>
      <c r="JQ107" s="99"/>
      <c r="JR107" s="99"/>
      <c r="JS107" s="99"/>
      <c r="JT107" s="99"/>
    </row>
    <row r="108" spans="1:284" x14ac:dyDescent="0.2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4"/>
      <c r="X108" s="94"/>
      <c r="Y108" s="94"/>
      <c r="Z108" s="94"/>
      <c r="AA108" s="94"/>
      <c r="AB108" s="94"/>
      <c r="AC108" s="94"/>
      <c r="AD108" s="94"/>
      <c r="AE108" s="94"/>
      <c r="AF108" s="94"/>
      <c r="AG108" s="94"/>
      <c r="AH108" s="94"/>
      <c r="AI108" s="94"/>
      <c r="AJ108" s="94"/>
      <c r="AK108" s="94"/>
      <c r="AL108" s="94"/>
      <c r="AM108" s="94"/>
      <c r="AN108" s="94"/>
      <c r="AO108" s="94"/>
      <c r="AP108" s="94"/>
      <c r="AQ108" s="94"/>
      <c r="AR108" s="94"/>
      <c r="AS108" s="94"/>
      <c r="AT108" s="94"/>
      <c r="AU108" s="94"/>
      <c r="AV108" s="94"/>
      <c r="AW108" s="94"/>
      <c r="AX108" s="94"/>
      <c r="AY108" s="94"/>
      <c r="AZ108" s="94"/>
      <c r="BA108" s="94"/>
      <c r="BB108" s="94"/>
      <c r="BC108" s="94"/>
      <c r="BD108" s="94"/>
      <c r="BE108" s="94"/>
      <c r="BF108" s="94"/>
      <c r="BG108" s="94"/>
      <c r="BH108" s="94"/>
      <c r="BI108" s="94"/>
      <c r="BJ108" s="94"/>
      <c r="BK108" s="94"/>
      <c r="BL108" s="94"/>
      <c r="BM108" s="94"/>
      <c r="BN108" s="94"/>
      <c r="BO108" s="94"/>
      <c r="BP108" s="94"/>
      <c r="BQ108" s="94"/>
      <c r="BR108" s="94"/>
      <c r="BS108" s="94"/>
      <c r="BT108" s="94"/>
      <c r="BU108" s="94"/>
      <c r="BV108" s="94"/>
      <c r="BW108" s="94"/>
      <c r="BX108" s="94"/>
      <c r="BY108" s="94"/>
      <c r="BZ108" s="94"/>
      <c r="CA108" s="94"/>
      <c r="CB108" s="94"/>
      <c r="CC108" s="94"/>
      <c r="CD108" s="94"/>
      <c r="CE108" s="94"/>
      <c r="CF108" s="94"/>
      <c r="CG108" s="94"/>
      <c r="CH108" s="94"/>
      <c r="CI108" s="94"/>
      <c r="CJ108" s="94"/>
      <c r="CK108" s="94"/>
      <c r="CL108" s="94"/>
      <c r="CM108" s="94"/>
      <c r="CN108" s="94"/>
      <c r="CO108" s="94"/>
      <c r="CP108" s="94"/>
      <c r="CQ108" s="94"/>
      <c r="CR108" s="94"/>
      <c r="CS108" s="94"/>
      <c r="CT108" s="94"/>
      <c r="CU108" s="94"/>
      <c r="CV108" s="94"/>
      <c r="CW108" s="94"/>
      <c r="CX108" s="94"/>
      <c r="CY108" s="94"/>
      <c r="CZ108" s="94"/>
      <c r="DA108" s="94"/>
      <c r="DB108" s="94"/>
      <c r="DC108" s="94"/>
      <c r="DD108" s="94"/>
      <c r="DE108" s="94"/>
      <c r="DF108" s="94"/>
      <c r="DG108" s="94"/>
      <c r="DH108" s="94"/>
      <c r="DI108" s="94"/>
      <c r="DJ108" s="94"/>
      <c r="DK108" s="94"/>
      <c r="DL108" s="94"/>
      <c r="DM108" s="94"/>
      <c r="DN108" s="94"/>
      <c r="DO108" s="94"/>
      <c r="DP108" s="94"/>
      <c r="DQ108" s="94"/>
      <c r="DR108" s="94"/>
      <c r="DS108" s="94"/>
      <c r="DT108" s="94"/>
      <c r="DU108" s="94"/>
      <c r="DV108" s="94"/>
      <c r="DW108" s="94"/>
      <c r="DX108" s="94"/>
      <c r="DY108" s="94"/>
      <c r="DZ108" s="94"/>
      <c r="EA108" s="94"/>
      <c r="EB108" s="94"/>
      <c r="EC108" s="94"/>
      <c r="ED108" s="94"/>
      <c r="EE108" s="94"/>
      <c r="EF108" s="94"/>
      <c r="EG108" s="94"/>
      <c r="EH108" s="94"/>
      <c r="EI108" s="94"/>
      <c r="EJ108" s="94"/>
      <c r="EK108" s="94"/>
      <c r="EL108" s="94"/>
      <c r="EM108" s="94"/>
      <c r="EN108" s="94"/>
      <c r="EO108" s="94"/>
      <c r="EP108" s="94"/>
      <c r="EQ108" s="94"/>
      <c r="ER108" s="94"/>
      <c r="ES108" s="94"/>
      <c r="ET108" s="94"/>
      <c r="EU108" s="94"/>
      <c r="EV108" s="94"/>
      <c r="EW108" s="94"/>
      <c r="EX108" s="94"/>
      <c r="EY108" s="94"/>
      <c r="EZ108" s="94"/>
      <c r="FA108" s="94"/>
      <c r="FB108" s="94"/>
      <c r="FC108" s="94"/>
      <c r="FD108" s="94"/>
      <c r="FE108" s="94"/>
      <c r="FF108" s="94"/>
      <c r="FG108" s="94"/>
      <c r="FH108" s="94"/>
      <c r="FI108" s="94"/>
      <c r="FJ108" s="94"/>
      <c r="FK108" s="94"/>
      <c r="FL108" s="94"/>
      <c r="FM108" s="94"/>
      <c r="FN108" s="94"/>
      <c r="FO108" s="94"/>
      <c r="FP108" s="94"/>
      <c r="FQ108" s="94"/>
      <c r="FR108" s="94"/>
      <c r="FS108" s="94"/>
      <c r="FT108" s="94"/>
      <c r="FU108" s="94"/>
      <c r="FV108" s="94"/>
      <c r="FW108" s="94"/>
      <c r="FX108" s="94"/>
      <c r="FY108" s="94"/>
      <c r="FZ108" s="94"/>
      <c r="GA108" s="94"/>
      <c r="GB108" s="94"/>
      <c r="GC108" s="93"/>
      <c r="GD108" s="93"/>
      <c r="GE108" s="93"/>
      <c r="GF108" s="93"/>
      <c r="GG108" s="93"/>
      <c r="GH108" s="93"/>
      <c r="GI108" s="93"/>
      <c r="GJ108" s="93"/>
      <c r="GK108" s="93"/>
      <c r="GL108" s="93"/>
      <c r="GM108" s="93"/>
      <c r="GN108" s="93"/>
      <c r="GO108" s="93"/>
      <c r="GP108" s="93"/>
      <c r="GQ108" s="95"/>
      <c r="GR108" s="95"/>
      <c r="GS108" s="95"/>
      <c r="GT108" s="95"/>
      <c r="GU108" s="95"/>
      <c r="GV108" s="95"/>
      <c r="GW108" s="95"/>
      <c r="GX108" s="95"/>
      <c r="GY108" s="95"/>
      <c r="GZ108" s="93"/>
      <c r="HA108" s="93"/>
      <c r="HB108" s="93"/>
      <c r="HC108" s="93"/>
      <c r="HD108" s="93"/>
      <c r="HE108" s="93"/>
      <c r="HF108" s="93"/>
      <c r="HG108" s="93"/>
      <c r="HH108" s="93"/>
      <c r="HI108" s="96"/>
      <c r="HJ108" s="96"/>
      <c r="HK108" s="96"/>
      <c r="HL108" s="96"/>
      <c r="HM108" s="96"/>
      <c r="HN108" s="96"/>
      <c r="HO108" s="96"/>
      <c r="HP108" s="96"/>
      <c r="HQ108" s="93"/>
      <c r="HR108" s="93"/>
      <c r="HS108" s="93"/>
      <c r="HT108" s="93"/>
      <c r="HU108" s="93"/>
      <c r="HV108" s="93"/>
      <c r="HW108" s="93"/>
      <c r="HX108" s="93"/>
      <c r="HY108" s="93"/>
      <c r="HZ108" s="97"/>
      <c r="IA108" s="97"/>
      <c r="IB108" s="97"/>
      <c r="IC108" s="97"/>
      <c r="ID108" s="38"/>
      <c r="IE108" s="38"/>
      <c r="IF108" s="38"/>
      <c r="IG108" s="38"/>
      <c r="IH108" s="38"/>
      <c r="II108" s="38"/>
      <c r="IJ108" s="38"/>
      <c r="IK108" s="38"/>
      <c r="IL108" s="38"/>
      <c r="IM108" s="98"/>
      <c r="IN108" s="38"/>
      <c r="IO108" s="176"/>
      <c r="IP108" s="177"/>
      <c r="IQ108" s="177"/>
      <c r="JJ108" s="93"/>
      <c r="JK108" s="93"/>
      <c r="JL108" s="93"/>
      <c r="JM108" s="100"/>
      <c r="JN108" s="100"/>
      <c r="JO108" s="98"/>
      <c r="JP108" s="99"/>
      <c r="JQ108" s="99"/>
      <c r="JR108" s="99"/>
      <c r="JS108" s="99"/>
      <c r="JT108" s="99"/>
    </row>
    <row r="109" spans="1:284" x14ac:dyDescent="0.2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/>
      <c r="AJ109" s="94"/>
      <c r="AK109" s="94"/>
      <c r="AL109" s="94"/>
      <c r="AM109" s="94"/>
      <c r="AN109" s="94"/>
      <c r="AO109" s="94"/>
      <c r="AP109" s="94"/>
      <c r="AQ109" s="94"/>
      <c r="AR109" s="94"/>
      <c r="AS109" s="94"/>
      <c r="AT109" s="94"/>
      <c r="AU109" s="94"/>
      <c r="AV109" s="94"/>
      <c r="AW109" s="94"/>
      <c r="AX109" s="94"/>
      <c r="AY109" s="94"/>
      <c r="AZ109" s="94"/>
      <c r="BA109" s="94"/>
      <c r="BB109" s="94"/>
      <c r="BC109" s="94"/>
      <c r="BD109" s="94"/>
      <c r="BE109" s="94"/>
      <c r="BF109" s="94"/>
      <c r="BG109" s="94"/>
      <c r="BH109" s="94"/>
      <c r="BI109" s="94"/>
      <c r="BJ109" s="94"/>
      <c r="BK109" s="94"/>
      <c r="BL109" s="94"/>
      <c r="BM109" s="94"/>
      <c r="BN109" s="94"/>
      <c r="BO109" s="94"/>
      <c r="BP109" s="94"/>
      <c r="BQ109" s="94"/>
      <c r="BR109" s="94"/>
      <c r="BS109" s="94"/>
      <c r="BT109" s="94"/>
      <c r="BU109" s="94"/>
      <c r="BV109" s="94"/>
      <c r="BW109" s="94"/>
      <c r="BX109" s="94"/>
      <c r="BY109" s="94"/>
      <c r="BZ109" s="94"/>
      <c r="CA109" s="94"/>
      <c r="CB109" s="94"/>
      <c r="CC109" s="94"/>
      <c r="CD109" s="94"/>
      <c r="CE109" s="94"/>
      <c r="CF109" s="94"/>
      <c r="CG109" s="94"/>
      <c r="CH109" s="94"/>
      <c r="CI109" s="94"/>
      <c r="CJ109" s="94"/>
      <c r="CK109" s="94"/>
      <c r="CL109" s="94"/>
      <c r="CM109" s="94"/>
      <c r="CN109" s="94"/>
      <c r="CO109" s="94"/>
      <c r="CP109" s="94"/>
      <c r="CQ109" s="94"/>
      <c r="CR109" s="94"/>
      <c r="CS109" s="94"/>
      <c r="CT109" s="94"/>
      <c r="CU109" s="94"/>
      <c r="CV109" s="94"/>
      <c r="CW109" s="94"/>
      <c r="CX109" s="94"/>
      <c r="CY109" s="94"/>
      <c r="CZ109" s="94"/>
      <c r="DA109" s="94"/>
      <c r="DB109" s="94"/>
      <c r="DC109" s="94"/>
      <c r="DD109" s="94"/>
      <c r="DE109" s="94"/>
      <c r="DF109" s="94"/>
      <c r="DG109" s="94"/>
      <c r="DH109" s="94"/>
      <c r="DI109" s="94"/>
      <c r="DJ109" s="94"/>
      <c r="DK109" s="94"/>
      <c r="DL109" s="94"/>
      <c r="DM109" s="94"/>
      <c r="DN109" s="94"/>
      <c r="DO109" s="94"/>
      <c r="DP109" s="94"/>
      <c r="DQ109" s="94"/>
      <c r="DR109" s="94"/>
      <c r="DS109" s="94"/>
      <c r="DT109" s="94"/>
      <c r="DU109" s="94"/>
      <c r="DV109" s="94"/>
      <c r="DW109" s="94"/>
      <c r="DX109" s="94"/>
      <c r="DY109" s="94"/>
      <c r="DZ109" s="94"/>
      <c r="EA109" s="94"/>
      <c r="EB109" s="94"/>
      <c r="EC109" s="94"/>
      <c r="ED109" s="94"/>
      <c r="EE109" s="94"/>
      <c r="EF109" s="94"/>
      <c r="EG109" s="94"/>
      <c r="EH109" s="94"/>
      <c r="EI109" s="94"/>
      <c r="EJ109" s="94"/>
      <c r="EK109" s="94"/>
      <c r="EL109" s="94"/>
      <c r="EM109" s="94"/>
      <c r="EN109" s="94"/>
      <c r="EO109" s="94"/>
      <c r="EP109" s="94"/>
      <c r="EQ109" s="94"/>
      <c r="ER109" s="94"/>
      <c r="ES109" s="94"/>
      <c r="ET109" s="94"/>
      <c r="EU109" s="94"/>
      <c r="EV109" s="94"/>
      <c r="EW109" s="94"/>
      <c r="EX109" s="94"/>
      <c r="EY109" s="94"/>
      <c r="EZ109" s="94"/>
      <c r="FA109" s="94"/>
      <c r="FB109" s="94"/>
      <c r="FC109" s="94"/>
      <c r="FD109" s="94"/>
      <c r="FE109" s="94"/>
      <c r="FF109" s="94"/>
      <c r="FG109" s="94"/>
      <c r="FH109" s="94"/>
      <c r="FI109" s="94"/>
      <c r="FJ109" s="94"/>
      <c r="FK109" s="94"/>
      <c r="FL109" s="94"/>
      <c r="FM109" s="94"/>
      <c r="FN109" s="94"/>
      <c r="FO109" s="94"/>
      <c r="FP109" s="94"/>
      <c r="FQ109" s="94"/>
      <c r="FR109" s="94"/>
      <c r="FS109" s="94"/>
      <c r="FT109" s="94"/>
      <c r="FU109" s="94"/>
      <c r="FV109" s="94"/>
      <c r="FW109" s="94"/>
      <c r="FX109" s="94"/>
      <c r="FY109" s="94"/>
      <c r="FZ109" s="94"/>
      <c r="GA109" s="94"/>
      <c r="GB109" s="94"/>
      <c r="GC109" s="93"/>
      <c r="GD109" s="93"/>
      <c r="GE109" s="93"/>
      <c r="GF109" s="93"/>
      <c r="GG109" s="93"/>
      <c r="GH109" s="93"/>
      <c r="GI109" s="93"/>
      <c r="GJ109" s="93"/>
      <c r="GK109" s="93"/>
      <c r="GL109" s="93"/>
      <c r="GM109" s="93"/>
      <c r="GN109" s="93"/>
      <c r="GO109" s="93"/>
      <c r="GP109" s="93"/>
      <c r="GQ109" s="95"/>
      <c r="GR109" s="95"/>
      <c r="GS109" s="95"/>
      <c r="GT109" s="95"/>
      <c r="GU109" s="95"/>
      <c r="GV109" s="95"/>
      <c r="GW109" s="95"/>
      <c r="GX109" s="95"/>
      <c r="GY109" s="95"/>
      <c r="GZ109" s="93"/>
      <c r="HA109" s="93"/>
      <c r="HB109" s="93"/>
      <c r="HC109" s="93"/>
      <c r="HD109" s="93"/>
      <c r="HE109" s="93"/>
      <c r="HF109" s="93"/>
      <c r="HG109" s="93"/>
      <c r="HH109" s="93"/>
      <c r="HI109" s="96"/>
      <c r="HJ109" s="96"/>
      <c r="HK109" s="96"/>
      <c r="HL109" s="96"/>
      <c r="HM109" s="96"/>
      <c r="HN109" s="96"/>
      <c r="HO109" s="96"/>
      <c r="HP109" s="96"/>
      <c r="HQ109" s="93"/>
      <c r="HR109" s="93"/>
      <c r="HS109" s="93"/>
      <c r="HT109" s="93"/>
      <c r="HU109" s="93"/>
      <c r="HV109" s="93"/>
      <c r="HW109" s="93"/>
      <c r="HX109" s="93"/>
      <c r="HY109" s="93"/>
      <c r="HZ109" s="97"/>
      <c r="IA109" s="97"/>
      <c r="IB109" s="97"/>
      <c r="IC109" s="97"/>
      <c r="ID109" s="38"/>
      <c r="IE109" s="38"/>
      <c r="IF109" s="38"/>
      <c r="IG109" s="38"/>
      <c r="IH109" s="38"/>
      <c r="II109" s="38"/>
      <c r="IJ109" s="38"/>
      <c r="IK109" s="38"/>
      <c r="IL109" s="38"/>
      <c r="IM109" s="98"/>
      <c r="IN109" s="38"/>
      <c r="IO109" s="176"/>
      <c r="IP109" s="177"/>
      <c r="IQ109" s="177"/>
      <c r="JJ109" s="93"/>
      <c r="JK109" s="93"/>
      <c r="JL109" s="93"/>
      <c r="JM109" s="100"/>
      <c r="JN109" s="100"/>
      <c r="JO109" s="98"/>
      <c r="JP109" s="99"/>
      <c r="JQ109" s="99"/>
      <c r="JR109" s="99"/>
      <c r="JS109" s="99"/>
      <c r="JT109" s="99"/>
    </row>
    <row r="110" spans="1:284" x14ac:dyDescent="0.2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4"/>
      <c r="X110" s="94"/>
      <c r="Y110" s="94"/>
      <c r="Z110" s="94"/>
      <c r="AA110" s="94"/>
      <c r="AB110" s="94"/>
      <c r="AC110" s="94"/>
      <c r="AD110" s="94"/>
      <c r="AE110" s="94"/>
      <c r="AF110" s="94"/>
      <c r="AG110" s="94"/>
      <c r="AH110" s="94"/>
      <c r="AI110" s="94"/>
      <c r="AJ110" s="94"/>
      <c r="AK110" s="94"/>
      <c r="AL110" s="94"/>
      <c r="AM110" s="94"/>
      <c r="AN110" s="94"/>
      <c r="AO110" s="94"/>
      <c r="AP110" s="94"/>
      <c r="AQ110" s="94"/>
      <c r="AR110" s="94"/>
      <c r="AS110" s="94"/>
      <c r="AT110" s="94"/>
      <c r="AU110" s="94"/>
      <c r="AV110" s="94"/>
      <c r="AW110" s="94"/>
      <c r="AX110" s="94"/>
      <c r="AY110" s="94"/>
      <c r="AZ110" s="94"/>
      <c r="BA110" s="94"/>
      <c r="BB110" s="94"/>
      <c r="BC110" s="94"/>
      <c r="BD110" s="94"/>
      <c r="BE110" s="94"/>
      <c r="BF110" s="94"/>
      <c r="BG110" s="94"/>
      <c r="BH110" s="94"/>
      <c r="BI110" s="94"/>
      <c r="BJ110" s="94"/>
      <c r="BK110" s="94"/>
      <c r="BL110" s="94"/>
      <c r="BM110" s="94"/>
      <c r="BN110" s="94"/>
      <c r="BO110" s="94"/>
      <c r="BP110" s="94"/>
      <c r="BQ110" s="94"/>
      <c r="BR110" s="94"/>
      <c r="BS110" s="94"/>
      <c r="BT110" s="94"/>
      <c r="BU110" s="94"/>
      <c r="BV110" s="94"/>
      <c r="BW110" s="94"/>
      <c r="BX110" s="94"/>
      <c r="BY110" s="94"/>
      <c r="BZ110" s="94"/>
      <c r="CA110" s="94"/>
      <c r="CB110" s="94"/>
      <c r="CC110" s="94"/>
      <c r="CD110" s="94"/>
      <c r="CE110" s="94"/>
      <c r="CF110" s="94"/>
      <c r="CG110" s="94"/>
      <c r="CH110" s="94"/>
      <c r="CI110" s="94"/>
      <c r="CJ110" s="94"/>
      <c r="CK110" s="94"/>
      <c r="CL110" s="94"/>
      <c r="CM110" s="94"/>
      <c r="CN110" s="94"/>
      <c r="CO110" s="94"/>
      <c r="CP110" s="94"/>
      <c r="CQ110" s="94"/>
      <c r="CR110" s="94"/>
      <c r="CS110" s="94"/>
      <c r="CT110" s="94"/>
      <c r="CU110" s="94"/>
      <c r="CV110" s="94"/>
      <c r="CW110" s="94"/>
      <c r="CX110" s="94"/>
      <c r="CY110" s="94"/>
      <c r="CZ110" s="94"/>
      <c r="DA110" s="94"/>
      <c r="DB110" s="94"/>
      <c r="DC110" s="94"/>
      <c r="DD110" s="94"/>
      <c r="DE110" s="94"/>
      <c r="DF110" s="94"/>
      <c r="DG110" s="94"/>
      <c r="DH110" s="94"/>
      <c r="DI110" s="94"/>
      <c r="DJ110" s="94"/>
      <c r="DK110" s="94"/>
      <c r="DL110" s="94"/>
      <c r="DM110" s="94"/>
      <c r="DN110" s="94"/>
      <c r="DO110" s="94"/>
      <c r="DP110" s="94"/>
      <c r="DQ110" s="94"/>
      <c r="DR110" s="94"/>
      <c r="DS110" s="94"/>
      <c r="DT110" s="94"/>
      <c r="DU110" s="94"/>
      <c r="DV110" s="94"/>
      <c r="DW110" s="94"/>
      <c r="DX110" s="94"/>
      <c r="DY110" s="94"/>
      <c r="DZ110" s="94"/>
      <c r="EA110" s="94"/>
      <c r="EB110" s="94"/>
      <c r="EC110" s="94"/>
      <c r="ED110" s="94"/>
      <c r="EE110" s="94"/>
      <c r="EF110" s="94"/>
      <c r="EG110" s="94"/>
      <c r="EH110" s="94"/>
      <c r="EI110" s="94"/>
      <c r="EJ110" s="94"/>
      <c r="EK110" s="94"/>
      <c r="EL110" s="94"/>
      <c r="EM110" s="94"/>
      <c r="EN110" s="94"/>
      <c r="EO110" s="94"/>
      <c r="EP110" s="94"/>
      <c r="EQ110" s="94"/>
      <c r="ER110" s="94"/>
      <c r="ES110" s="94"/>
      <c r="ET110" s="94"/>
      <c r="EU110" s="94"/>
      <c r="EV110" s="94"/>
      <c r="EW110" s="94"/>
      <c r="EX110" s="94"/>
      <c r="EY110" s="94"/>
      <c r="EZ110" s="94"/>
      <c r="FA110" s="94"/>
      <c r="FB110" s="94"/>
      <c r="FC110" s="94"/>
      <c r="FD110" s="94"/>
      <c r="FE110" s="94"/>
      <c r="FF110" s="94"/>
      <c r="FG110" s="94"/>
      <c r="FH110" s="94"/>
      <c r="FI110" s="94"/>
      <c r="FJ110" s="94"/>
      <c r="FK110" s="94"/>
      <c r="FL110" s="94"/>
      <c r="FM110" s="94"/>
      <c r="FN110" s="94"/>
      <c r="FO110" s="94"/>
      <c r="FP110" s="94"/>
      <c r="FQ110" s="94"/>
      <c r="FR110" s="94"/>
      <c r="FS110" s="94"/>
      <c r="FT110" s="94"/>
      <c r="FU110" s="94"/>
      <c r="FV110" s="94"/>
      <c r="FW110" s="94"/>
      <c r="FX110" s="94"/>
      <c r="FY110" s="94"/>
      <c r="FZ110" s="94"/>
      <c r="GA110" s="94"/>
      <c r="GB110" s="94"/>
      <c r="GC110" s="93"/>
      <c r="GD110" s="93"/>
      <c r="GE110" s="93"/>
      <c r="GF110" s="93"/>
      <c r="GG110" s="93"/>
      <c r="GH110" s="93"/>
      <c r="GI110" s="93"/>
      <c r="GJ110" s="93"/>
      <c r="GK110" s="93"/>
      <c r="GL110" s="93"/>
      <c r="GM110" s="93"/>
      <c r="GN110" s="93"/>
      <c r="GO110" s="93"/>
      <c r="GP110" s="93"/>
      <c r="GQ110" s="95"/>
      <c r="GR110" s="95"/>
      <c r="GS110" s="95"/>
      <c r="GT110" s="95"/>
      <c r="GU110" s="95"/>
      <c r="GV110" s="95"/>
      <c r="GW110" s="95"/>
      <c r="GX110" s="95"/>
      <c r="GY110" s="95"/>
      <c r="GZ110" s="93"/>
      <c r="HA110" s="93"/>
      <c r="HB110" s="93"/>
      <c r="HC110" s="93"/>
      <c r="HD110" s="93"/>
      <c r="HE110" s="93"/>
      <c r="HF110" s="93"/>
      <c r="HG110" s="93"/>
      <c r="HH110" s="93"/>
      <c r="HI110" s="96"/>
      <c r="HJ110" s="96"/>
      <c r="HK110" s="96"/>
      <c r="HL110" s="96"/>
      <c r="HM110" s="96"/>
      <c r="HN110" s="96"/>
      <c r="HO110" s="96"/>
      <c r="HP110" s="96"/>
      <c r="HQ110" s="93"/>
      <c r="HR110" s="93"/>
      <c r="HS110" s="93"/>
      <c r="HT110" s="93"/>
      <c r="HU110" s="93"/>
      <c r="HV110" s="93"/>
      <c r="HW110" s="93"/>
      <c r="HX110" s="93"/>
      <c r="HY110" s="93"/>
      <c r="HZ110" s="97"/>
      <c r="IA110" s="97"/>
      <c r="IB110" s="97"/>
      <c r="IC110" s="97"/>
      <c r="ID110" s="38"/>
      <c r="IE110" s="38"/>
      <c r="IF110" s="38"/>
      <c r="IG110" s="38"/>
      <c r="IH110" s="38"/>
      <c r="II110" s="38"/>
      <c r="IJ110" s="38"/>
      <c r="IK110" s="38"/>
      <c r="IL110" s="38"/>
      <c r="IM110" s="98"/>
      <c r="IN110" s="38"/>
      <c r="IO110" s="176"/>
      <c r="IP110" s="177"/>
      <c r="IQ110" s="177"/>
      <c r="JJ110" s="93"/>
      <c r="JK110" s="93"/>
      <c r="JL110" s="93"/>
      <c r="JM110" s="100"/>
      <c r="JN110" s="100"/>
      <c r="JO110" s="98"/>
      <c r="JP110" s="99"/>
      <c r="JQ110" s="99"/>
      <c r="JR110" s="99"/>
      <c r="JS110" s="99"/>
      <c r="JT110" s="99"/>
    </row>
    <row r="111" spans="1:284" x14ac:dyDescent="0.2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4"/>
      <c r="X111" s="94"/>
      <c r="Y111" s="94"/>
      <c r="Z111" s="94"/>
      <c r="AA111" s="94"/>
      <c r="AB111" s="94"/>
      <c r="AC111" s="94"/>
      <c r="AD111" s="94"/>
      <c r="AE111" s="94"/>
      <c r="AF111" s="94"/>
      <c r="AG111" s="94"/>
      <c r="AH111" s="94"/>
      <c r="AI111" s="94"/>
      <c r="AJ111" s="94"/>
      <c r="AK111" s="94"/>
      <c r="AL111" s="94"/>
      <c r="AM111" s="94"/>
      <c r="AN111" s="94"/>
      <c r="AO111" s="94"/>
      <c r="AP111" s="94"/>
      <c r="AQ111" s="94"/>
      <c r="AR111" s="94"/>
      <c r="AS111" s="94"/>
      <c r="AT111" s="94"/>
      <c r="AU111" s="94"/>
      <c r="AV111" s="94"/>
      <c r="AW111" s="94"/>
      <c r="AX111" s="94"/>
      <c r="AY111" s="94"/>
      <c r="AZ111" s="94"/>
      <c r="BA111" s="94"/>
      <c r="BB111" s="94"/>
      <c r="BC111" s="94"/>
      <c r="BD111" s="94"/>
      <c r="BE111" s="94"/>
      <c r="BF111" s="94"/>
      <c r="BG111" s="94"/>
      <c r="BH111" s="94"/>
      <c r="BI111" s="94"/>
      <c r="BJ111" s="94"/>
      <c r="BK111" s="94"/>
      <c r="BL111" s="94"/>
      <c r="BM111" s="94"/>
      <c r="BN111" s="94"/>
      <c r="BO111" s="94"/>
      <c r="BP111" s="94"/>
      <c r="BQ111" s="94"/>
      <c r="BR111" s="94"/>
      <c r="BS111" s="94"/>
      <c r="BT111" s="94"/>
      <c r="BU111" s="94"/>
      <c r="BV111" s="94"/>
      <c r="BW111" s="94"/>
      <c r="BX111" s="94"/>
      <c r="BY111" s="94"/>
      <c r="BZ111" s="94"/>
      <c r="CA111" s="94"/>
      <c r="CB111" s="94"/>
      <c r="CC111" s="94"/>
      <c r="CD111" s="94"/>
      <c r="CE111" s="94"/>
      <c r="CF111" s="94"/>
      <c r="CG111" s="94"/>
      <c r="CH111" s="94"/>
      <c r="CI111" s="94"/>
      <c r="CJ111" s="94"/>
      <c r="CK111" s="94"/>
      <c r="CL111" s="94"/>
      <c r="CM111" s="94"/>
      <c r="CN111" s="94"/>
      <c r="CO111" s="94"/>
      <c r="CP111" s="94"/>
      <c r="CQ111" s="94"/>
      <c r="CR111" s="94"/>
      <c r="CS111" s="94"/>
      <c r="CT111" s="94"/>
      <c r="CU111" s="94"/>
      <c r="CV111" s="94"/>
      <c r="CW111" s="94"/>
      <c r="CX111" s="94"/>
      <c r="CY111" s="94"/>
      <c r="CZ111" s="94"/>
      <c r="DA111" s="94"/>
      <c r="DB111" s="94"/>
      <c r="DC111" s="94"/>
      <c r="DD111" s="94"/>
      <c r="DE111" s="94"/>
      <c r="DF111" s="94"/>
      <c r="DG111" s="94"/>
      <c r="DH111" s="94"/>
      <c r="DI111" s="94"/>
      <c r="DJ111" s="94"/>
      <c r="DK111" s="94"/>
      <c r="DL111" s="94"/>
      <c r="DM111" s="94"/>
      <c r="DN111" s="94"/>
      <c r="DO111" s="94"/>
      <c r="DP111" s="94"/>
      <c r="DQ111" s="94"/>
      <c r="DR111" s="94"/>
      <c r="DS111" s="94"/>
      <c r="DT111" s="94"/>
      <c r="DU111" s="94"/>
      <c r="DV111" s="94"/>
      <c r="DW111" s="94"/>
      <c r="DX111" s="94"/>
      <c r="DY111" s="94"/>
      <c r="DZ111" s="94"/>
      <c r="EA111" s="94"/>
      <c r="EB111" s="94"/>
      <c r="EC111" s="94"/>
      <c r="ED111" s="94"/>
      <c r="EE111" s="94"/>
      <c r="EF111" s="94"/>
      <c r="EG111" s="94"/>
      <c r="EH111" s="94"/>
      <c r="EI111" s="94"/>
      <c r="EJ111" s="94"/>
      <c r="EK111" s="94"/>
      <c r="EL111" s="94"/>
      <c r="EM111" s="94"/>
      <c r="EN111" s="94"/>
      <c r="EO111" s="94"/>
      <c r="EP111" s="94"/>
      <c r="EQ111" s="94"/>
      <c r="ER111" s="94"/>
      <c r="ES111" s="94"/>
      <c r="ET111" s="94"/>
      <c r="EU111" s="94"/>
      <c r="EV111" s="94"/>
      <c r="EW111" s="94"/>
      <c r="EX111" s="94"/>
      <c r="EY111" s="94"/>
      <c r="EZ111" s="94"/>
      <c r="FA111" s="94"/>
      <c r="FB111" s="94"/>
      <c r="FC111" s="94"/>
      <c r="FD111" s="94"/>
      <c r="FE111" s="94"/>
      <c r="FF111" s="94"/>
      <c r="FG111" s="94"/>
      <c r="FH111" s="94"/>
      <c r="FI111" s="94"/>
      <c r="FJ111" s="94"/>
      <c r="FK111" s="94"/>
      <c r="FL111" s="94"/>
      <c r="FM111" s="94"/>
      <c r="FN111" s="94"/>
      <c r="FO111" s="94"/>
      <c r="FP111" s="94"/>
      <c r="FQ111" s="94"/>
      <c r="FR111" s="94"/>
      <c r="FS111" s="94"/>
      <c r="FT111" s="94"/>
      <c r="FU111" s="94"/>
      <c r="FV111" s="94"/>
      <c r="FW111" s="94"/>
      <c r="FX111" s="94"/>
      <c r="FY111" s="94"/>
      <c r="FZ111" s="94"/>
      <c r="GA111" s="94"/>
      <c r="GB111" s="94"/>
      <c r="GC111" s="93"/>
      <c r="GD111" s="93"/>
      <c r="GE111" s="93"/>
      <c r="GF111" s="93"/>
      <c r="GG111" s="93"/>
      <c r="GH111" s="93"/>
      <c r="GI111" s="93"/>
      <c r="GJ111" s="93"/>
      <c r="GK111" s="93"/>
      <c r="GL111" s="93"/>
      <c r="GM111" s="93"/>
      <c r="GN111" s="93"/>
      <c r="GO111" s="93"/>
      <c r="GP111" s="93"/>
      <c r="GQ111" s="95"/>
      <c r="GR111" s="95"/>
      <c r="GS111" s="95"/>
      <c r="GT111" s="95"/>
      <c r="GU111" s="95"/>
      <c r="GV111" s="95"/>
      <c r="GW111" s="95"/>
      <c r="GX111" s="95"/>
      <c r="GY111" s="95"/>
      <c r="GZ111" s="93"/>
      <c r="HA111" s="93"/>
      <c r="HB111" s="93"/>
      <c r="HC111" s="93"/>
      <c r="HD111" s="93"/>
      <c r="HE111" s="93"/>
      <c r="HF111" s="93"/>
      <c r="HG111" s="93"/>
      <c r="HH111" s="93"/>
      <c r="HI111" s="96"/>
      <c r="HJ111" s="96"/>
      <c r="HK111" s="96"/>
      <c r="HL111" s="96"/>
      <c r="HM111" s="96"/>
      <c r="HN111" s="96"/>
      <c r="HO111" s="96"/>
      <c r="HP111" s="96"/>
      <c r="HQ111" s="93"/>
      <c r="HR111" s="93"/>
      <c r="HS111" s="93"/>
      <c r="HT111" s="93"/>
      <c r="HU111" s="93"/>
      <c r="HV111" s="93"/>
      <c r="HW111" s="93"/>
      <c r="HX111" s="93"/>
      <c r="HY111" s="93"/>
      <c r="HZ111" s="97"/>
      <c r="IA111" s="97"/>
      <c r="IB111" s="97"/>
      <c r="IC111" s="97"/>
      <c r="ID111" s="38"/>
      <c r="IE111" s="38"/>
      <c r="IF111" s="38"/>
      <c r="IG111" s="38"/>
      <c r="IH111" s="38"/>
      <c r="II111" s="38"/>
      <c r="IJ111" s="38"/>
      <c r="IK111" s="38"/>
      <c r="IL111" s="38"/>
      <c r="IM111" s="98"/>
      <c r="IN111" s="38"/>
      <c r="IO111" s="176"/>
      <c r="IP111" s="177"/>
      <c r="IQ111" s="177"/>
      <c r="JJ111" s="93"/>
      <c r="JK111" s="93"/>
      <c r="JL111" s="93"/>
      <c r="JM111" s="100"/>
      <c r="JN111" s="100"/>
      <c r="JO111" s="98"/>
      <c r="JP111" s="99"/>
      <c r="JQ111" s="99"/>
      <c r="JR111" s="99"/>
      <c r="JS111" s="99"/>
      <c r="JT111" s="99"/>
    </row>
    <row r="112" spans="1:284" x14ac:dyDescent="0.2">
      <c r="A112" s="101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4"/>
      <c r="X112" s="94"/>
      <c r="Y112" s="94"/>
      <c r="Z112" s="94"/>
      <c r="AA112" s="94"/>
      <c r="AB112" s="94"/>
      <c r="AC112" s="94"/>
      <c r="AD112" s="94"/>
      <c r="AE112" s="94"/>
      <c r="AF112" s="94"/>
      <c r="AG112" s="94"/>
      <c r="AH112" s="94"/>
      <c r="AI112" s="94"/>
      <c r="AJ112" s="94"/>
      <c r="AK112" s="94"/>
      <c r="AL112" s="94"/>
      <c r="AM112" s="94"/>
      <c r="AN112" s="94"/>
      <c r="AO112" s="94"/>
      <c r="AP112" s="94"/>
      <c r="AQ112" s="94"/>
      <c r="AR112" s="94"/>
      <c r="AS112" s="94"/>
      <c r="AT112" s="94"/>
      <c r="AU112" s="94"/>
      <c r="AV112" s="94"/>
      <c r="AW112" s="94"/>
      <c r="AX112" s="94"/>
      <c r="AY112" s="94"/>
      <c r="AZ112" s="94"/>
      <c r="BA112" s="94"/>
      <c r="BB112" s="94"/>
      <c r="BC112" s="94"/>
      <c r="BD112" s="94"/>
      <c r="BE112" s="94"/>
      <c r="BF112" s="94"/>
      <c r="BG112" s="94"/>
      <c r="BH112" s="94"/>
      <c r="BI112" s="94"/>
      <c r="BJ112" s="94"/>
      <c r="BK112" s="94"/>
      <c r="BL112" s="94"/>
      <c r="BM112" s="94"/>
      <c r="BN112" s="94"/>
      <c r="BO112" s="94"/>
      <c r="BP112" s="94"/>
      <c r="BQ112" s="94"/>
      <c r="BR112" s="94"/>
      <c r="BS112" s="94"/>
      <c r="BT112" s="94"/>
      <c r="BU112" s="94"/>
      <c r="BV112" s="94"/>
      <c r="BW112" s="94"/>
      <c r="BX112" s="94"/>
      <c r="BY112" s="94"/>
      <c r="BZ112" s="94"/>
      <c r="CA112" s="94"/>
      <c r="CB112" s="94"/>
      <c r="CC112" s="94"/>
      <c r="CD112" s="94"/>
      <c r="CE112" s="94"/>
      <c r="CF112" s="94"/>
      <c r="CG112" s="94"/>
      <c r="CH112" s="94"/>
      <c r="CI112" s="94"/>
      <c r="CJ112" s="94"/>
      <c r="CK112" s="94"/>
      <c r="CL112" s="94"/>
      <c r="CM112" s="94"/>
      <c r="CN112" s="94"/>
      <c r="CO112" s="94"/>
      <c r="CP112" s="94"/>
      <c r="CQ112" s="94"/>
      <c r="CR112" s="94"/>
      <c r="CS112" s="94"/>
      <c r="CT112" s="94"/>
      <c r="CU112" s="94"/>
      <c r="CV112" s="94"/>
      <c r="CW112" s="94"/>
      <c r="CX112" s="94"/>
      <c r="CY112" s="94"/>
      <c r="CZ112" s="94"/>
      <c r="DA112" s="94"/>
      <c r="DB112" s="94"/>
      <c r="DC112" s="94"/>
      <c r="DD112" s="94"/>
      <c r="DE112" s="94"/>
      <c r="DF112" s="94"/>
      <c r="DG112" s="94"/>
      <c r="DH112" s="94"/>
      <c r="DI112" s="94"/>
      <c r="DJ112" s="94"/>
      <c r="DK112" s="94"/>
      <c r="DL112" s="94"/>
      <c r="DM112" s="94"/>
      <c r="DN112" s="94"/>
      <c r="DO112" s="94"/>
      <c r="DP112" s="94"/>
      <c r="DQ112" s="94"/>
      <c r="DR112" s="94"/>
      <c r="DS112" s="94"/>
      <c r="DT112" s="94"/>
      <c r="DU112" s="94"/>
      <c r="DV112" s="94"/>
      <c r="DW112" s="94"/>
      <c r="DX112" s="94"/>
      <c r="DY112" s="94"/>
      <c r="DZ112" s="94"/>
      <c r="EA112" s="94"/>
      <c r="EB112" s="94"/>
      <c r="EC112" s="94"/>
      <c r="ED112" s="94"/>
      <c r="EE112" s="94"/>
      <c r="EF112" s="94"/>
      <c r="EG112" s="94"/>
      <c r="EH112" s="94"/>
      <c r="EI112" s="94"/>
      <c r="EJ112" s="94"/>
      <c r="EK112" s="94"/>
      <c r="EL112" s="94"/>
      <c r="EM112" s="94"/>
      <c r="EN112" s="94"/>
      <c r="EO112" s="94"/>
      <c r="EP112" s="94"/>
      <c r="EQ112" s="94"/>
      <c r="ER112" s="94"/>
      <c r="ES112" s="94"/>
      <c r="ET112" s="94"/>
      <c r="EU112" s="94"/>
      <c r="EV112" s="94"/>
      <c r="EW112" s="94"/>
      <c r="EX112" s="94"/>
      <c r="EY112" s="94"/>
      <c r="EZ112" s="94"/>
      <c r="FA112" s="94"/>
      <c r="FB112" s="94"/>
      <c r="FC112" s="94"/>
      <c r="FD112" s="94"/>
      <c r="FE112" s="94"/>
      <c r="FF112" s="94"/>
      <c r="FG112" s="94"/>
      <c r="FH112" s="94"/>
      <c r="FI112" s="94"/>
      <c r="FJ112" s="94"/>
      <c r="FK112" s="94"/>
      <c r="FL112" s="94"/>
      <c r="FM112" s="94"/>
      <c r="FN112" s="94"/>
      <c r="FO112" s="94"/>
      <c r="FP112" s="94"/>
      <c r="FQ112" s="94"/>
      <c r="FR112" s="94"/>
      <c r="FS112" s="94"/>
      <c r="FT112" s="94"/>
      <c r="FU112" s="94"/>
      <c r="FV112" s="94"/>
      <c r="FW112" s="94"/>
      <c r="FX112" s="94"/>
      <c r="FY112" s="94"/>
      <c r="FZ112" s="94"/>
      <c r="GA112" s="94"/>
      <c r="GB112" s="94"/>
      <c r="GC112" s="93"/>
      <c r="GD112" s="93"/>
      <c r="GE112" s="93"/>
      <c r="GF112" s="93"/>
      <c r="GG112" s="93"/>
      <c r="GH112" s="93"/>
      <c r="GI112" s="93"/>
      <c r="GJ112" s="93"/>
      <c r="GK112" s="93"/>
      <c r="GL112" s="93"/>
      <c r="GM112" s="93"/>
      <c r="GN112" s="93"/>
      <c r="GO112" s="93"/>
      <c r="GP112" s="93"/>
      <c r="GQ112" s="95"/>
      <c r="GR112" s="95"/>
      <c r="GS112" s="95"/>
      <c r="GT112" s="95"/>
      <c r="GU112" s="95"/>
      <c r="GV112" s="95"/>
      <c r="GW112" s="95"/>
      <c r="GX112" s="95"/>
      <c r="GY112" s="95"/>
      <c r="GZ112" s="93"/>
      <c r="HA112" s="93"/>
      <c r="HB112" s="93"/>
      <c r="HC112" s="93"/>
      <c r="HD112" s="93"/>
      <c r="HE112" s="93"/>
      <c r="HF112" s="93"/>
      <c r="HG112" s="93"/>
      <c r="HH112" s="93"/>
      <c r="HI112" s="96"/>
      <c r="HJ112" s="96"/>
      <c r="HK112" s="96"/>
      <c r="HL112" s="96"/>
      <c r="HM112" s="96"/>
      <c r="HN112" s="96"/>
      <c r="HO112" s="96"/>
      <c r="HP112" s="96"/>
      <c r="HQ112" s="93"/>
      <c r="HR112" s="93"/>
      <c r="HS112" s="93"/>
      <c r="HT112" s="93"/>
      <c r="HU112" s="93"/>
      <c r="HV112" s="93"/>
      <c r="HW112" s="93"/>
      <c r="HX112" s="93"/>
      <c r="HY112" s="93"/>
      <c r="HZ112" s="97"/>
      <c r="IA112" s="97"/>
      <c r="IB112" s="97"/>
      <c r="IC112" s="97"/>
      <c r="ID112" s="38"/>
      <c r="IE112" s="38"/>
      <c r="IF112" s="38"/>
      <c r="IG112" s="38"/>
      <c r="IH112" s="38"/>
      <c r="II112" s="38"/>
      <c r="IJ112" s="38"/>
      <c r="IK112" s="38"/>
      <c r="IL112" s="38"/>
      <c r="IM112" s="98"/>
      <c r="IN112" s="38"/>
      <c r="IO112" s="176"/>
      <c r="IP112" s="177"/>
      <c r="IQ112" s="177"/>
      <c r="JJ112" s="93"/>
      <c r="JK112" s="93"/>
      <c r="JL112" s="93"/>
      <c r="JM112" s="100"/>
      <c r="JN112" s="100"/>
      <c r="JO112" s="98"/>
      <c r="JP112" s="99"/>
      <c r="JQ112" s="99"/>
      <c r="JR112" s="99"/>
      <c r="JS112" s="99"/>
      <c r="JT112" s="99"/>
    </row>
    <row r="113" spans="1:280" x14ac:dyDescent="0.2">
      <c r="A113" s="93"/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/>
      <c r="AJ113" s="94"/>
      <c r="AK113" s="94"/>
      <c r="AL113" s="94"/>
      <c r="AM113" s="94"/>
      <c r="AN113" s="94"/>
      <c r="AO113" s="94"/>
      <c r="AP113" s="94"/>
      <c r="AQ113" s="94"/>
      <c r="AR113" s="94"/>
      <c r="AS113" s="94"/>
      <c r="AT113" s="94"/>
      <c r="AU113" s="94"/>
      <c r="AV113" s="94"/>
      <c r="AW113" s="94"/>
      <c r="AX113" s="94"/>
      <c r="AY113" s="94"/>
      <c r="AZ113" s="94"/>
      <c r="BA113" s="94"/>
      <c r="BB113" s="94"/>
      <c r="BC113" s="94"/>
      <c r="BD113" s="94"/>
      <c r="BE113" s="94"/>
      <c r="BF113" s="94"/>
      <c r="BG113" s="94"/>
      <c r="BH113" s="94"/>
      <c r="BI113" s="94"/>
      <c r="BJ113" s="94"/>
      <c r="BK113" s="94"/>
      <c r="BL113" s="94"/>
      <c r="BM113" s="94"/>
      <c r="BN113" s="94"/>
      <c r="BO113" s="94"/>
      <c r="BP113" s="94"/>
      <c r="BQ113" s="94"/>
      <c r="BR113" s="94"/>
      <c r="BS113" s="94"/>
      <c r="BT113" s="94"/>
      <c r="BU113" s="94"/>
      <c r="BV113" s="94"/>
      <c r="BW113" s="94"/>
      <c r="BX113" s="94"/>
      <c r="BY113" s="94"/>
      <c r="BZ113" s="94"/>
      <c r="CA113" s="94"/>
      <c r="CB113" s="94"/>
      <c r="CC113" s="94"/>
      <c r="CD113" s="94"/>
      <c r="CE113" s="94"/>
      <c r="CF113" s="94"/>
      <c r="CG113" s="94"/>
      <c r="CH113" s="94"/>
      <c r="CI113" s="94"/>
      <c r="CJ113" s="94"/>
      <c r="CK113" s="94"/>
      <c r="CL113" s="94"/>
      <c r="CM113" s="94"/>
      <c r="CN113" s="94"/>
      <c r="CO113" s="94"/>
      <c r="CP113" s="94"/>
      <c r="CQ113" s="94"/>
      <c r="CR113" s="94"/>
      <c r="CS113" s="94"/>
      <c r="CT113" s="94"/>
      <c r="CU113" s="94"/>
      <c r="CV113" s="94"/>
      <c r="CW113" s="94"/>
      <c r="CX113" s="94"/>
      <c r="CY113" s="94"/>
      <c r="CZ113" s="94"/>
      <c r="DA113" s="94"/>
      <c r="DB113" s="94"/>
      <c r="DC113" s="94"/>
      <c r="DD113" s="94"/>
      <c r="DE113" s="94"/>
      <c r="DF113" s="94"/>
      <c r="DG113" s="94"/>
      <c r="DH113" s="94"/>
      <c r="DI113" s="94"/>
      <c r="DJ113" s="94"/>
      <c r="DK113" s="94"/>
      <c r="DL113" s="94"/>
      <c r="DM113" s="94"/>
      <c r="DN113" s="94"/>
      <c r="DO113" s="94"/>
      <c r="DP113" s="94"/>
      <c r="DQ113" s="94"/>
      <c r="DR113" s="94"/>
      <c r="DS113" s="94"/>
      <c r="DT113" s="94"/>
      <c r="DU113" s="94"/>
      <c r="DV113" s="94"/>
      <c r="DW113" s="94"/>
      <c r="DX113" s="94"/>
      <c r="DY113" s="94"/>
      <c r="DZ113" s="94"/>
      <c r="EA113" s="94"/>
      <c r="EB113" s="94"/>
      <c r="EC113" s="94"/>
      <c r="ED113" s="94"/>
      <c r="EE113" s="94"/>
      <c r="EF113" s="94"/>
      <c r="EG113" s="94"/>
      <c r="EH113" s="94"/>
      <c r="EI113" s="94"/>
      <c r="EJ113" s="94"/>
      <c r="EK113" s="94"/>
      <c r="EL113" s="94"/>
      <c r="EM113" s="94"/>
      <c r="EN113" s="94"/>
      <c r="EO113" s="94"/>
      <c r="EP113" s="94"/>
      <c r="EQ113" s="94"/>
      <c r="ER113" s="94"/>
      <c r="ES113" s="94"/>
      <c r="ET113" s="94"/>
      <c r="EU113" s="94"/>
      <c r="EV113" s="94"/>
      <c r="EW113" s="94"/>
      <c r="EX113" s="94"/>
      <c r="EY113" s="94"/>
      <c r="EZ113" s="94"/>
      <c r="FA113" s="94"/>
      <c r="FB113" s="94"/>
      <c r="FC113" s="94"/>
      <c r="FD113" s="94"/>
      <c r="FE113" s="94"/>
      <c r="FF113" s="94"/>
      <c r="FG113" s="94"/>
      <c r="FH113" s="94"/>
      <c r="FI113" s="94"/>
      <c r="FJ113" s="94"/>
      <c r="FK113" s="94"/>
      <c r="FL113" s="94"/>
      <c r="FM113" s="94"/>
      <c r="FN113" s="94"/>
      <c r="FO113" s="94"/>
      <c r="FP113" s="94"/>
      <c r="FQ113" s="94"/>
      <c r="FR113" s="94"/>
      <c r="FS113" s="94"/>
      <c r="FT113" s="94"/>
      <c r="FU113" s="94"/>
      <c r="FV113" s="94"/>
      <c r="FW113" s="94"/>
      <c r="FX113" s="94"/>
      <c r="FY113" s="94"/>
      <c r="FZ113" s="94"/>
      <c r="GA113" s="94"/>
      <c r="GB113" s="94"/>
      <c r="GC113" s="93"/>
      <c r="GD113" s="93"/>
      <c r="GE113" s="93"/>
      <c r="GF113" s="93"/>
      <c r="GG113" s="93"/>
      <c r="GH113" s="93"/>
      <c r="GI113" s="93"/>
      <c r="GJ113" s="93"/>
      <c r="GK113" s="93"/>
      <c r="GL113" s="93"/>
      <c r="GM113" s="93"/>
      <c r="GN113" s="93"/>
      <c r="GO113" s="93"/>
      <c r="GP113" s="93"/>
      <c r="GQ113" s="95"/>
      <c r="GR113" s="95"/>
      <c r="GS113" s="95"/>
      <c r="GT113" s="95"/>
      <c r="GU113" s="95"/>
      <c r="GV113" s="95"/>
      <c r="GW113" s="95"/>
      <c r="GX113" s="95"/>
      <c r="GY113" s="95"/>
      <c r="GZ113" s="93"/>
      <c r="HA113" s="93"/>
      <c r="HB113" s="93"/>
      <c r="HC113" s="93"/>
      <c r="HD113" s="93"/>
      <c r="HE113" s="93"/>
      <c r="HF113" s="93"/>
      <c r="HG113" s="93"/>
      <c r="HH113" s="93"/>
      <c r="HI113" s="96"/>
      <c r="HJ113" s="96"/>
      <c r="HK113" s="96"/>
      <c r="HL113" s="96"/>
      <c r="HM113" s="96"/>
      <c r="HN113" s="96"/>
      <c r="HO113" s="96"/>
      <c r="HP113" s="96"/>
      <c r="HQ113" s="93"/>
      <c r="HR113" s="93"/>
      <c r="HS113" s="93"/>
      <c r="HT113" s="93"/>
      <c r="HU113" s="93"/>
      <c r="HV113" s="93"/>
      <c r="HW113" s="93"/>
      <c r="HX113" s="93"/>
      <c r="HY113" s="93"/>
      <c r="HZ113" s="97"/>
      <c r="IA113" s="97"/>
      <c r="IB113" s="97"/>
      <c r="IC113" s="97"/>
      <c r="ID113" s="38"/>
      <c r="IE113" s="38"/>
      <c r="IF113" s="38"/>
      <c r="IG113" s="38"/>
      <c r="IH113" s="38"/>
      <c r="II113" s="38"/>
      <c r="IJ113" s="38"/>
      <c r="IK113" s="38"/>
      <c r="IL113" s="38"/>
      <c r="IM113" s="98"/>
      <c r="IN113" s="38"/>
      <c r="IO113" s="176"/>
      <c r="IP113" s="177"/>
      <c r="IQ113" s="177"/>
      <c r="JJ113" s="93"/>
      <c r="JK113" s="93"/>
      <c r="JL113" s="93"/>
      <c r="JM113" s="100"/>
      <c r="JN113" s="100"/>
      <c r="JO113" s="98"/>
      <c r="JP113" s="99"/>
      <c r="JQ113" s="99"/>
      <c r="JR113" s="99"/>
      <c r="JS113" s="99"/>
      <c r="JT113" s="99"/>
    </row>
    <row r="114" spans="1:280" x14ac:dyDescent="0.2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4"/>
      <c r="X114" s="94"/>
      <c r="Y114" s="94"/>
      <c r="Z114" s="94"/>
      <c r="AA114" s="94"/>
      <c r="AB114" s="94"/>
      <c r="AC114" s="94"/>
      <c r="AD114" s="94"/>
      <c r="AE114" s="94"/>
      <c r="AF114" s="94"/>
      <c r="AG114" s="94"/>
      <c r="AH114" s="94"/>
      <c r="AI114" s="94"/>
      <c r="AJ114" s="94"/>
      <c r="AK114" s="94"/>
      <c r="AL114" s="94"/>
      <c r="AM114" s="94"/>
      <c r="AN114" s="94"/>
      <c r="AO114" s="94"/>
      <c r="AP114" s="94"/>
      <c r="AQ114" s="94"/>
      <c r="AR114" s="94"/>
      <c r="AS114" s="94"/>
      <c r="AT114" s="94"/>
      <c r="AU114" s="94"/>
      <c r="AV114" s="94"/>
      <c r="AW114" s="94"/>
      <c r="AX114" s="94"/>
      <c r="AY114" s="94"/>
      <c r="AZ114" s="94"/>
      <c r="BA114" s="94"/>
      <c r="BB114" s="94"/>
      <c r="BC114" s="94"/>
      <c r="BD114" s="94"/>
      <c r="BE114" s="94"/>
      <c r="BF114" s="94"/>
      <c r="BG114" s="94"/>
      <c r="BH114" s="94"/>
      <c r="BI114" s="94"/>
      <c r="BJ114" s="94"/>
      <c r="BK114" s="94"/>
      <c r="BL114" s="94"/>
      <c r="BM114" s="94"/>
      <c r="BN114" s="94"/>
      <c r="BO114" s="94"/>
      <c r="BP114" s="94"/>
      <c r="BQ114" s="94"/>
      <c r="BR114" s="94"/>
      <c r="BS114" s="94"/>
      <c r="BT114" s="94"/>
      <c r="BU114" s="94"/>
      <c r="BV114" s="94"/>
      <c r="BW114" s="94"/>
      <c r="BX114" s="94"/>
      <c r="BY114" s="94"/>
      <c r="BZ114" s="94"/>
      <c r="CA114" s="94"/>
      <c r="CB114" s="94"/>
      <c r="CC114" s="94"/>
      <c r="CD114" s="94"/>
      <c r="CE114" s="94"/>
      <c r="CF114" s="94"/>
      <c r="CG114" s="94"/>
      <c r="CH114" s="94"/>
      <c r="CI114" s="94"/>
      <c r="CJ114" s="94"/>
      <c r="CK114" s="94"/>
      <c r="CL114" s="94"/>
      <c r="CM114" s="94"/>
      <c r="CN114" s="94"/>
      <c r="CO114" s="94"/>
      <c r="CP114" s="94"/>
      <c r="CQ114" s="94"/>
      <c r="CR114" s="94"/>
      <c r="CS114" s="94"/>
      <c r="CT114" s="94"/>
      <c r="CU114" s="94"/>
      <c r="CV114" s="94"/>
      <c r="CW114" s="94"/>
      <c r="CX114" s="94"/>
      <c r="CY114" s="94"/>
      <c r="CZ114" s="94"/>
      <c r="DA114" s="94"/>
      <c r="DB114" s="94"/>
      <c r="DC114" s="94"/>
      <c r="DD114" s="94"/>
      <c r="DE114" s="94"/>
      <c r="DF114" s="94"/>
      <c r="DG114" s="94"/>
      <c r="DH114" s="94"/>
      <c r="DI114" s="94"/>
      <c r="DJ114" s="94"/>
      <c r="DK114" s="94"/>
      <c r="DL114" s="94"/>
      <c r="DM114" s="94"/>
      <c r="DN114" s="94"/>
      <c r="DO114" s="94"/>
      <c r="DP114" s="94"/>
      <c r="DQ114" s="94"/>
      <c r="DR114" s="94"/>
      <c r="DS114" s="94"/>
      <c r="DT114" s="94"/>
      <c r="DU114" s="94"/>
      <c r="DV114" s="94"/>
      <c r="DW114" s="94"/>
      <c r="DX114" s="94"/>
      <c r="DY114" s="94"/>
      <c r="DZ114" s="94"/>
      <c r="EA114" s="94"/>
      <c r="EB114" s="94"/>
      <c r="EC114" s="94"/>
      <c r="ED114" s="94"/>
      <c r="EE114" s="94"/>
      <c r="EF114" s="94"/>
      <c r="EG114" s="94"/>
      <c r="EH114" s="94"/>
      <c r="EI114" s="94"/>
      <c r="EJ114" s="94"/>
      <c r="EK114" s="94"/>
      <c r="EL114" s="94"/>
      <c r="EM114" s="94"/>
      <c r="EN114" s="94"/>
      <c r="EO114" s="94"/>
      <c r="EP114" s="94"/>
      <c r="EQ114" s="94"/>
      <c r="ER114" s="94"/>
      <c r="ES114" s="94"/>
      <c r="ET114" s="94"/>
      <c r="EU114" s="94"/>
      <c r="EV114" s="94"/>
      <c r="EW114" s="94"/>
      <c r="EX114" s="94"/>
      <c r="EY114" s="94"/>
      <c r="EZ114" s="94"/>
      <c r="FA114" s="94"/>
      <c r="FB114" s="94"/>
      <c r="FC114" s="94"/>
      <c r="FD114" s="94"/>
      <c r="FE114" s="94"/>
      <c r="FF114" s="94"/>
      <c r="FG114" s="94"/>
      <c r="FH114" s="94"/>
      <c r="FI114" s="94"/>
      <c r="FJ114" s="94"/>
      <c r="FK114" s="94"/>
      <c r="FL114" s="94"/>
      <c r="FM114" s="94"/>
      <c r="FN114" s="94"/>
      <c r="FO114" s="94"/>
      <c r="FP114" s="94"/>
      <c r="FQ114" s="94"/>
      <c r="FR114" s="94"/>
      <c r="FS114" s="94"/>
      <c r="FT114" s="94"/>
      <c r="FU114" s="94"/>
      <c r="FV114" s="94"/>
      <c r="FW114" s="94"/>
      <c r="FX114" s="94"/>
      <c r="FY114" s="94"/>
      <c r="FZ114" s="94"/>
      <c r="GA114" s="94"/>
      <c r="GB114" s="94"/>
      <c r="GC114" s="93"/>
      <c r="GD114" s="93"/>
      <c r="GE114" s="93"/>
      <c r="GF114" s="93"/>
      <c r="GG114" s="93"/>
      <c r="GH114" s="93"/>
      <c r="GI114" s="93"/>
      <c r="GJ114" s="93"/>
      <c r="GK114" s="93"/>
      <c r="GL114" s="93"/>
      <c r="GM114" s="93"/>
      <c r="GN114" s="93"/>
      <c r="GO114" s="93"/>
      <c r="GP114" s="93"/>
      <c r="GQ114" s="95"/>
      <c r="GR114" s="95"/>
      <c r="GS114" s="95"/>
      <c r="GT114" s="95"/>
      <c r="GU114" s="95"/>
      <c r="GV114" s="95"/>
      <c r="GW114" s="95"/>
      <c r="GX114" s="95"/>
      <c r="GY114" s="95"/>
      <c r="GZ114" s="93"/>
      <c r="HA114" s="93"/>
      <c r="HB114" s="93"/>
      <c r="HC114" s="93"/>
      <c r="HD114" s="93"/>
      <c r="HE114" s="93"/>
      <c r="HF114" s="93"/>
      <c r="HG114" s="93"/>
      <c r="HH114" s="93"/>
      <c r="HI114" s="96"/>
      <c r="HJ114" s="96"/>
      <c r="HK114" s="96"/>
      <c r="HL114" s="96"/>
      <c r="HM114" s="96"/>
      <c r="HN114" s="96"/>
      <c r="HO114" s="96"/>
      <c r="HP114" s="96"/>
      <c r="HQ114" s="93"/>
      <c r="HR114" s="93"/>
      <c r="HS114" s="93"/>
      <c r="HT114" s="93"/>
      <c r="HU114" s="93"/>
      <c r="HV114" s="93"/>
      <c r="HW114" s="93"/>
      <c r="HX114" s="93"/>
      <c r="HY114" s="93"/>
      <c r="HZ114" s="97"/>
      <c r="IA114" s="97"/>
      <c r="IB114" s="97"/>
      <c r="IC114" s="97"/>
      <c r="ID114" s="38"/>
      <c r="IE114" s="38"/>
      <c r="IF114" s="38"/>
      <c r="IG114" s="38"/>
      <c r="IH114" s="38"/>
      <c r="II114" s="38"/>
      <c r="IJ114" s="38"/>
      <c r="IK114" s="38"/>
      <c r="IL114" s="38"/>
      <c r="IM114" s="98"/>
      <c r="IN114" s="38"/>
      <c r="IO114" s="176"/>
      <c r="IP114" s="177"/>
      <c r="IQ114" s="177"/>
      <c r="JJ114" s="93"/>
      <c r="JK114" s="93"/>
      <c r="JL114" s="93"/>
      <c r="JM114" s="100"/>
      <c r="JN114" s="100"/>
      <c r="JO114" s="98"/>
      <c r="JP114" s="99"/>
      <c r="JQ114" s="99"/>
      <c r="JR114" s="99"/>
      <c r="JS114" s="99"/>
      <c r="JT114" s="99"/>
    </row>
    <row r="115" spans="1:280" x14ac:dyDescent="0.2">
      <c r="A115" s="93"/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4"/>
      <c r="X115" s="94"/>
      <c r="Y115" s="94"/>
      <c r="Z115" s="94"/>
      <c r="AA115" s="94"/>
      <c r="AB115" s="94"/>
      <c r="AC115" s="94"/>
      <c r="AD115" s="94"/>
      <c r="AE115" s="94"/>
      <c r="AF115" s="94"/>
      <c r="AG115" s="94"/>
      <c r="AH115" s="94"/>
      <c r="AI115" s="94"/>
      <c r="AJ115" s="94"/>
      <c r="AK115" s="94"/>
      <c r="AL115" s="94"/>
      <c r="AM115" s="94"/>
      <c r="AN115" s="94"/>
      <c r="AO115" s="94"/>
      <c r="AP115" s="94"/>
      <c r="AQ115" s="94"/>
      <c r="AR115" s="94"/>
      <c r="AS115" s="94"/>
      <c r="AT115" s="94"/>
      <c r="AU115" s="94"/>
      <c r="AV115" s="94"/>
      <c r="AW115" s="94"/>
      <c r="AX115" s="94"/>
      <c r="AY115" s="94"/>
      <c r="AZ115" s="94"/>
      <c r="BA115" s="94"/>
      <c r="BB115" s="94"/>
      <c r="BC115" s="94"/>
      <c r="BD115" s="94"/>
      <c r="BE115" s="94"/>
      <c r="BF115" s="94"/>
      <c r="BG115" s="94"/>
      <c r="BH115" s="94"/>
      <c r="BI115" s="94"/>
      <c r="BJ115" s="94"/>
      <c r="BK115" s="94"/>
      <c r="BL115" s="94"/>
      <c r="BM115" s="94"/>
      <c r="BN115" s="94"/>
      <c r="BO115" s="94"/>
      <c r="BP115" s="94"/>
      <c r="BQ115" s="94"/>
      <c r="BR115" s="94"/>
      <c r="BS115" s="94"/>
      <c r="BT115" s="94"/>
      <c r="BU115" s="94"/>
      <c r="BV115" s="94"/>
      <c r="BW115" s="94"/>
      <c r="BX115" s="94"/>
      <c r="BY115" s="94"/>
      <c r="BZ115" s="94"/>
      <c r="CA115" s="94"/>
      <c r="CB115" s="94"/>
      <c r="CC115" s="94"/>
      <c r="CD115" s="94"/>
      <c r="CE115" s="94"/>
      <c r="CF115" s="94"/>
      <c r="CG115" s="94"/>
      <c r="CH115" s="94"/>
      <c r="CI115" s="94"/>
      <c r="CJ115" s="94"/>
      <c r="CK115" s="94"/>
      <c r="CL115" s="94"/>
      <c r="CM115" s="94"/>
      <c r="CN115" s="94"/>
      <c r="CO115" s="94"/>
      <c r="CP115" s="94"/>
      <c r="CQ115" s="94"/>
      <c r="CR115" s="94"/>
      <c r="CS115" s="94"/>
      <c r="CT115" s="94"/>
      <c r="CU115" s="94"/>
      <c r="CV115" s="94"/>
      <c r="CW115" s="94"/>
      <c r="CX115" s="94"/>
      <c r="CY115" s="94"/>
      <c r="CZ115" s="94"/>
      <c r="DA115" s="94"/>
      <c r="DB115" s="94"/>
      <c r="DC115" s="94"/>
      <c r="DD115" s="94"/>
      <c r="DE115" s="94"/>
      <c r="DF115" s="94"/>
      <c r="DG115" s="94"/>
      <c r="DH115" s="94"/>
      <c r="DI115" s="94"/>
      <c r="DJ115" s="94"/>
      <c r="DK115" s="94"/>
      <c r="DL115" s="94"/>
      <c r="DM115" s="94"/>
      <c r="DN115" s="94"/>
      <c r="DO115" s="94"/>
      <c r="DP115" s="94"/>
      <c r="DQ115" s="94"/>
      <c r="DR115" s="94"/>
      <c r="DS115" s="94"/>
      <c r="DT115" s="94"/>
      <c r="DU115" s="94"/>
      <c r="DV115" s="94"/>
      <c r="DW115" s="94"/>
      <c r="DX115" s="94"/>
      <c r="DY115" s="94"/>
      <c r="DZ115" s="94"/>
      <c r="EA115" s="94"/>
      <c r="EB115" s="94"/>
      <c r="EC115" s="94"/>
      <c r="ED115" s="94"/>
      <c r="EE115" s="94"/>
      <c r="EF115" s="94"/>
      <c r="EG115" s="94"/>
      <c r="EH115" s="94"/>
      <c r="EI115" s="94"/>
      <c r="EJ115" s="94"/>
      <c r="EK115" s="94"/>
      <c r="EL115" s="94"/>
      <c r="EM115" s="94"/>
      <c r="EN115" s="94"/>
      <c r="EO115" s="94"/>
      <c r="EP115" s="94"/>
      <c r="EQ115" s="94"/>
      <c r="ER115" s="94"/>
      <c r="ES115" s="94"/>
      <c r="ET115" s="94"/>
      <c r="EU115" s="94"/>
      <c r="EV115" s="94"/>
      <c r="EW115" s="94"/>
      <c r="EX115" s="94"/>
      <c r="EY115" s="94"/>
      <c r="EZ115" s="94"/>
      <c r="FA115" s="94"/>
      <c r="FB115" s="94"/>
      <c r="FC115" s="94"/>
      <c r="FD115" s="94"/>
      <c r="FE115" s="94"/>
      <c r="FF115" s="94"/>
      <c r="FG115" s="94"/>
      <c r="FH115" s="94"/>
      <c r="FI115" s="94"/>
      <c r="FJ115" s="94"/>
      <c r="FK115" s="94"/>
      <c r="FL115" s="94"/>
      <c r="FM115" s="94"/>
      <c r="FN115" s="94"/>
      <c r="FO115" s="94"/>
      <c r="FP115" s="94"/>
      <c r="FQ115" s="94"/>
      <c r="FR115" s="94"/>
      <c r="FS115" s="94"/>
      <c r="FT115" s="94"/>
      <c r="FU115" s="94"/>
      <c r="FV115" s="94"/>
      <c r="FW115" s="94"/>
      <c r="FX115" s="94"/>
      <c r="FY115" s="94"/>
      <c r="FZ115" s="94"/>
      <c r="GA115" s="94"/>
      <c r="GB115" s="94"/>
      <c r="GC115" s="93"/>
      <c r="GD115" s="93"/>
      <c r="GE115" s="93"/>
      <c r="GF115" s="93"/>
      <c r="GG115" s="93"/>
      <c r="GH115" s="93"/>
      <c r="GI115" s="93"/>
      <c r="GJ115" s="93"/>
      <c r="GK115" s="93"/>
      <c r="GL115" s="93"/>
      <c r="GM115" s="93"/>
      <c r="GN115" s="93"/>
      <c r="GO115" s="93"/>
      <c r="GP115" s="93"/>
      <c r="GQ115" s="95"/>
      <c r="GR115" s="95"/>
      <c r="GS115" s="95"/>
      <c r="GT115" s="95"/>
      <c r="GU115" s="95"/>
      <c r="GV115" s="95"/>
      <c r="GW115" s="95"/>
      <c r="GX115" s="95"/>
      <c r="GY115" s="95"/>
      <c r="GZ115" s="93"/>
      <c r="HA115" s="93"/>
      <c r="HB115" s="93"/>
      <c r="HC115" s="93"/>
      <c r="HD115" s="93"/>
      <c r="HE115" s="93"/>
      <c r="HF115" s="93"/>
      <c r="HG115" s="93"/>
      <c r="HH115" s="93"/>
      <c r="HI115" s="96"/>
      <c r="HJ115" s="96"/>
      <c r="HK115" s="96"/>
      <c r="HL115" s="96"/>
      <c r="HM115" s="96"/>
      <c r="HN115" s="96"/>
      <c r="HO115" s="96"/>
      <c r="HP115" s="96"/>
      <c r="HQ115" s="93"/>
      <c r="HR115" s="93"/>
      <c r="HS115" s="93"/>
      <c r="HT115" s="93"/>
      <c r="HU115" s="93"/>
      <c r="HV115" s="93"/>
      <c r="HW115" s="93"/>
      <c r="HX115" s="93"/>
      <c r="HY115" s="93"/>
      <c r="HZ115" s="97"/>
      <c r="IA115" s="97"/>
      <c r="IB115" s="97"/>
      <c r="IC115" s="97"/>
      <c r="ID115" s="38"/>
      <c r="IE115" s="38"/>
      <c r="IF115" s="38"/>
      <c r="IG115" s="38"/>
      <c r="IH115" s="38"/>
      <c r="II115" s="38"/>
      <c r="IJ115" s="38"/>
      <c r="IK115" s="38"/>
      <c r="IL115" s="38"/>
      <c r="IM115" s="98"/>
      <c r="IN115" s="38"/>
      <c r="IO115" s="176"/>
      <c r="IP115" s="177"/>
      <c r="IQ115" s="177"/>
      <c r="JJ115" s="93"/>
      <c r="JK115" s="93"/>
      <c r="JL115" s="93"/>
      <c r="JM115" s="100"/>
      <c r="JN115" s="100"/>
      <c r="JO115" s="98"/>
      <c r="JP115" s="99"/>
      <c r="JQ115" s="99"/>
      <c r="JR115" s="99"/>
      <c r="JS115" s="99"/>
      <c r="JT115" s="99"/>
    </row>
    <row r="116" spans="1:280" x14ac:dyDescent="0.2">
      <c r="A116" s="93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4"/>
      <c r="X116" s="94"/>
      <c r="Y116" s="94"/>
      <c r="Z116" s="94"/>
      <c r="AA116" s="94"/>
      <c r="AB116" s="94"/>
      <c r="AC116" s="94"/>
      <c r="AD116" s="94"/>
      <c r="AE116" s="94"/>
      <c r="AF116" s="94"/>
      <c r="AG116" s="94"/>
      <c r="AH116" s="94"/>
      <c r="AI116" s="94"/>
      <c r="AJ116" s="94"/>
      <c r="AK116" s="94"/>
      <c r="AL116" s="94"/>
      <c r="AM116" s="94"/>
      <c r="AN116" s="94"/>
      <c r="AO116" s="94"/>
      <c r="AP116" s="94"/>
      <c r="AQ116" s="94"/>
      <c r="AR116" s="94"/>
      <c r="AS116" s="94"/>
      <c r="AT116" s="94"/>
      <c r="AU116" s="94"/>
      <c r="AV116" s="94"/>
      <c r="AW116" s="94"/>
      <c r="AX116" s="94"/>
      <c r="AY116" s="94"/>
      <c r="AZ116" s="94"/>
      <c r="BA116" s="94"/>
      <c r="BB116" s="94"/>
      <c r="BC116" s="94"/>
      <c r="BD116" s="94"/>
      <c r="BE116" s="94"/>
      <c r="BF116" s="94"/>
      <c r="BG116" s="94"/>
      <c r="BH116" s="94"/>
      <c r="BI116" s="94"/>
      <c r="BJ116" s="94"/>
      <c r="BK116" s="94"/>
      <c r="BL116" s="94"/>
      <c r="BM116" s="94"/>
      <c r="BN116" s="94"/>
      <c r="BO116" s="94"/>
      <c r="BP116" s="94"/>
      <c r="BQ116" s="94"/>
      <c r="BR116" s="94"/>
      <c r="BS116" s="94"/>
      <c r="BT116" s="94"/>
      <c r="BU116" s="94"/>
      <c r="BV116" s="94"/>
      <c r="BW116" s="94"/>
      <c r="BX116" s="94"/>
      <c r="BY116" s="94"/>
      <c r="BZ116" s="94"/>
      <c r="CA116" s="94"/>
      <c r="CB116" s="94"/>
      <c r="CC116" s="94"/>
      <c r="CD116" s="94"/>
      <c r="CE116" s="94"/>
      <c r="CF116" s="94"/>
      <c r="CG116" s="94"/>
      <c r="CH116" s="94"/>
      <c r="CI116" s="94"/>
      <c r="CJ116" s="94"/>
      <c r="CK116" s="94"/>
      <c r="CL116" s="94"/>
      <c r="CM116" s="94"/>
      <c r="CN116" s="94"/>
      <c r="CO116" s="94"/>
      <c r="CP116" s="94"/>
      <c r="CQ116" s="94"/>
      <c r="CR116" s="94"/>
      <c r="CS116" s="94"/>
      <c r="CT116" s="94"/>
      <c r="CU116" s="94"/>
      <c r="CV116" s="94"/>
      <c r="CW116" s="94"/>
      <c r="CX116" s="94"/>
      <c r="CY116" s="94"/>
      <c r="CZ116" s="94"/>
      <c r="DA116" s="94"/>
      <c r="DB116" s="94"/>
      <c r="DC116" s="94"/>
      <c r="DD116" s="94"/>
      <c r="DE116" s="94"/>
      <c r="DF116" s="94"/>
      <c r="DG116" s="94"/>
      <c r="DH116" s="94"/>
      <c r="DI116" s="94"/>
      <c r="DJ116" s="94"/>
      <c r="DK116" s="94"/>
      <c r="DL116" s="94"/>
      <c r="DM116" s="94"/>
      <c r="DN116" s="94"/>
      <c r="DO116" s="94"/>
      <c r="DP116" s="94"/>
      <c r="DQ116" s="94"/>
      <c r="DR116" s="94"/>
      <c r="DS116" s="94"/>
      <c r="DT116" s="94"/>
      <c r="DU116" s="94"/>
      <c r="DV116" s="94"/>
      <c r="DW116" s="94"/>
      <c r="DX116" s="94"/>
      <c r="DY116" s="94"/>
      <c r="DZ116" s="94"/>
      <c r="EA116" s="94"/>
      <c r="EB116" s="94"/>
      <c r="EC116" s="94"/>
      <c r="ED116" s="94"/>
      <c r="EE116" s="94"/>
      <c r="EF116" s="94"/>
      <c r="EG116" s="94"/>
      <c r="EH116" s="94"/>
      <c r="EI116" s="94"/>
      <c r="EJ116" s="94"/>
      <c r="EK116" s="94"/>
      <c r="EL116" s="94"/>
      <c r="EM116" s="94"/>
      <c r="EN116" s="94"/>
      <c r="EO116" s="94"/>
      <c r="EP116" s="94"/>
      <c r="EQ116" s="94"/>
      <c r="ER116" s="94"/>
      <c r="ES116" s="94"/>
      <c r="ET116" s="94"/>
      <c r="EU116" s="94"/>
      <c r="EV116" s="94"/>
      <c r="EW116" s="94"/>
      <c r="EX116" s="94"/>
      <c r="EY116" s="94"/>
      <c r="EZ116" s="94"/>
      <c r="FA116" s="94"/>
      <c r="FB116" s="94"/>
      <c r="FC116" s="94"/>
      <c r="FD116" s="94"/>
      <c r="FE116" s="94"/>
      <c r="FF116" s="94"/>
      <c r="FG116" s="94"/>
      <c r="FH116" s="94"/>
      <c r="FI116" s="94"/>
      <c r="FJ116" s="94"/>
      <c r="FK116" s="94"/>
      <c r="FL116" s="94"/>
      <c r="FM116" s="94"/>
      <c r="FN116" s="94"/>
      <c r="FO116" s="94"/>
      <c r="FP116" s="94"/>
      <c r="FQ116" s="94"/>
      <c r="FR116" s="94"/>
      <c r="FS116" s="94"/>
      <c r="FT116" s="94"/>
      <c r="FU116" s="94"/>
      <c r="FV116" s="94"/>
      <c r="FW116" s="94"/>
      <c r="FX116" s="94"/>
      <c r="FY116" s="94"/>
      <c r="FZ116" s="94"/>
      <c r="GA116" s="94"/>
      <c r="GB116" s="94"/>
      <c r="GC116" s="93"/>
      <c r="GD116" s="93"/>
      <c r="GE116" s="93"/>
      <c r="GF116" s="93"/>
      <c r="GG116" s="93"/>
      <c r="GH116" s="93"/>
      <c r="GI116" s="93"/>
      <c r="GJ116" s="93"/>
      <c r="GK116" s="93"/>
      <c r="GL116" s="93"/>
      <c r="GM116" s="93"/>
      <c r="GN116" s="93"/>
      <c r="GO116" s="93"/>
      <c r="GP116" s="93"/>
      <c r="GQ116" s="95"/>
      <c r="GR116" s="95"/>
      <c r="GS116" s="95"/>
      <c r="GT116" s="95"/>
      <c r="GU116" s="95"/>
      <c r="GV116" s="95"/>
      <c r="GW116" s="95"/>
      <c r="GX116" s="95"/>
      <c r="GY116" s="95"/>
      <c r="GZ116" s="93"/>
      <c r="HA116" s="93"/>
      <c r="HB116" s="93"/>
      <c r="HC116" s="93"/>
      <c r="HD116" s="93"/>
      <c r="HE116" s="93"/>
      <c r="HF116" s="93"/>
      <c r="HG116" s="93"/>
      <c r="HH116" s="93"/>
      <c r="HI116" s="96"/>
      <c r="HJ116" s="96"/>
      <c r="HK116" s="96"/>
      <c r="HL116" s="96"/>
      <c r="HM116" s="96"/>
      <c r="HN116" s="96"/>
      <c r="HO116" s="96"/>
      <c r="HP116" s="96"/>
      <c r="HQ116" s="93"/>
      <c r="HR116" s="93"/>
      <c r="HS116" s="93"/>
      <c r="HT116" s="93"/>
      <c r="HU116" s="93"/>
      <c r="HV116" s="93"/>
      <c r="HW116" s="93"/>
      <c r="HX116" s="93"/>
      <c r="HY116" s="93"/>
      <c r="HZ116" s="97"/>
      <c r="IA116" s="97"/>
      <c r="IB116" s="97"/>
      <c r="IC116" s="97"/>
      <c r="ID116" s="38"/>
      <c r="IE116" s="38"/>
      <c r="IF116" s="38"/>
      <c r="IG116" s="38"/>
      <c r="IH116" s="38"/>
      <c r="II116" s="38"/>
      <c r="IJ116" s="38"/>
      <c r="IK116" s="38"/>
      <c r="IL116" s="38"/>
      <c r="IM116" s="98"/>
      <c r="IN116" s="38"/>
      <c r="IO116" s="176"/>
      <c r="IP116" s="177"/>
      <c r="IQ116" s="177"/>
      <c r="JJ116" s="93"/>
      <c r="JK116" s="93"/>
      <c r="JL116" s="93"/>
      <c r="JM116" s="100"/>
      <c r="JN116" s="100"/>
      <c r="JO116" s="98"/>
      <c r="JP116" s="99"/>
      <c r="JQ116" s="99"/>
      <c r="JR116" s="99"/>
      <c r="JS116" s="99"/>
      <c r="JT116" s="99"/>
    </row>
    <row r="117" spans="1:280" x14ac:dyDescent="0.2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/>
      <c r="AJ117" s="94"/>
      <c r="AK117" s="94"/>
      <c r="AL117" s="94"/>
      <c r="AM117" s="94"/>
      <c r="AN117" s="94"/>
      <c r="AO117" s="94"/>
      <c r="AP117" s="94"/>
      <c r="AQ117" s="94"/>
      <c r="AR117" s="94"/>
      <c r="AS117" s="94"/>
      <c r="AT117" s="94"/>
      <c r="AU117" s="94"/>
      <c r="AV117" s="94"/>
      <c r="AW117" s="94"/>
      <c r="AX117" s="94"/>
      <c r="AY117" s="94"/>
      <c r="AZ117" s="94"/>
      <c r="BA117" s="94"/>
      <c r="BB117" s="94"/>
      <c r="BC117" s="94"/>
      <c r="BD117" s="94"/>
      <c r="BE117" s="94"/>
      <c r="BF117" s="94"/>
      <c r="BG117" s="94"/>
      <c r="BH117" s="94"/>
      <c r="BI117" s="94"/>
      <c r="BJ117" s="94"/>
      <c r="BK117" s="94"/>
      <c r="BL117" s="94"/>
      <c r="BM117" s="94"/>
      <c r="BN117" s="94"/>
      <c r="BO117" s="94"/>
      <c r="BP117" s="94"/>
      <c r="BQ117" s="94"/>
      <c r="BR117" s="94"/>
      <c r="BS117" s="94"/>
      <c r="BT117" s="94"/>
      <c r="BU117" s="94"/>
      <c r="BV117" s="94"/>
      <c r="BW117" s="94"/>
      <c r="BX117" s="94"/>
      <c r="BY117" s="94"/>
      <c r="BZ117" s="94"/>
      <c r="CA117" s="94"/>
      <c r="CB117" s="94"/>
      <c r="CC117" s="94"/>
      <c r="CD117" s="94"/>
      <c r="CE117" s="94"/>
      <c r="CF117" s="94"/>
      <c r="CG117" s="94"/>
      <c r="CH117" s="94"/>
      <c r="CI117" s="94"/>
      <c r="CJ117" s="94"/>
      <c r="CK117" s="94"/>
      <c r="CL117" s="94"/>
      <c r="CM117" s="94"/>
      <c r="CN117" s="94"/>
      <c r="CO117" s="94"/>
      <c r="CP117" s="94"/>
      <c r="CQ117" s="94"/>
      <c r="CR117" s="94"/>
      <c r="CS117" s="94"/>
      <c r="CT117" s="94"/>
      <c r="CU117" s="94"/>
      <c r="CV117" s="94"/>
      <c r="CW117" s="94"/>
      <c r="CX117" s="94"/>
      <c r="CY117" s="94"/>
      <c r="CZ117" s="94"/>
      <c r="DA117" s="94"/>
      <c r="DB117" s="94"/>
      <c r="DC117" s="94"/>
      <c r="DD117" s="94"/>
      <c r="DE117" s="94"/>
      <c r="DF117" s="94"/>
      <c r="DG117" s="94"/>
      <c r="DH117" s="94"/>
      <c r="DI117" s="94"/>
      <c r="DJ117" s="94"/>
      <c r="DK117" s="94"/>
      <c r="DL117" s="94"/>
      <c r="DM117" s="94"/>
      <c r="DN117" s="94"/>
      <c r="DO117" s="94"/>
      <c r="DP117" s="94"/>
      <c r="DQ117" s="94"/>
      <c r="DR117" s="94"/>
      <c r="DS117" s="94"/>
      <c r="DT117" s="94"/>
      <c r="DU117" s="94"/>
      <c r="DV117" s="94"/>
      <c r="DW117" s="94"/>
      <c r="DX117" s="94"/>
      <c r="DY117" s="94"/>
      <c r="DZ117" s="94"/>
      <c r="EA117" s="94"/>
      <c r="EB117" s="94"/>
      <c r="EC117" s="94"/>
      <c r="ED117" s="94"/>
      <c r="EE117" s="94"/>
      <c r="EF117" s="94"/>
      <c r="EG117" s="94"/>
      <c r="EH117" s="94"/>
      <c r="EI117" s="94"/>
      <c r="EJ117" s="94"/>
      <c r="EK117" s="94"/>
      <c r="EL117" s="94"/>
      <c r="EM117" s="94"/>
      <c r="EN117" s="94"/>
      <c r="EO117" s="94"/>
      <c r="EP117" s="94"/>
      <c r="EQ117" s="94"/>
      <c r="ER117" s="94"/>
      <c r="ES117" s="94"/>
      <c r="ET117" s="94"/>
      <c r="EU117" s="94"/>
      <c r="EV117" s="94"/>
      <c r="EW117" s="94"/>
      <c r="EX117" s="94"/>
      <c r="EY117" s="94"/>
      <c r="EZ117" s="94"/>
      <c r="FA117" s="94"/>
      <c r="FB117" s="94"/>
      <c r="FC117" s="94"/>
      <c r="FD117" s="94"/>
      <c r="FE117" s="94"/>
      <c r="FF117" s="94"/>
      <c r="FG117" s="94"/>
      <c r="FH117" s="94"/>
      <c r="FI117" s="94"/>
      <c r="FJ117" s="94"/>
      <c r="FK117" s="94"/>
      <c r="FL117" s="94"/>
      <c r="FM117" s="94"/>
      <c r="FN117" s="94"/>
      <c r="FO117" s="94"/>
      <c r="FP117" s="94"/>
      <c r="FQ117" s="94"/>
      <c r="FR117" s="94"/>
      <c r="FS117" s="94"/>
      <c r="FT117" s="94"/>
      <c r="FU117" s="94"/>
      <c r="FV117" s="94"/>
      <c r="FW117" s="94"/>
      <c r="FX117" s="94"/>
      <c r="FY117" s="94"/>
      <c r="FZ117" s="94"/>
      <c r="GA117" s="94"/>
      <c r="GB117" s="94"/>
      <c r="GC117" s="93"/>
      <c r="GD117" s="93"/>
      <c r="GE117" s="93"/>
      <c r="GF117" s="93"/>
      <c r="GG117" s="93"/>
      <c r="GH117" s="93"/>
      <c r="GI117" s="93"/>
      <c r="GJ117" s="93"/>
      <c r="GK117" s="93"/>
      <c r="GL117" s="93"/>
      <c r="GM117" s="93"/>
      <c r="GN117" s="93"/>
      <c r="GO117" s="93"/>
      <c r="GP117" s="93"/>
      <c r="GQ117" s="95"/>
      <c r="GR117" s="95"/>
      <c r="GS117" s="95"/>
      <c r="GT117" s="95"/>
      <c r="GU117" s="95"/>
      <c r="GV117" s="95"/>
      <c r="GW117" s="95"/>
      <c r="GX117" s="95"/>
      <c r="GY117" s="95"/>
      <c r="GZ117" s="93"/>
      <c r="HA117" s="93"/>
      <c r="HB117" s="93"/>
      <c r="HC117" s="93"/>
      <c r="HD117" s="93"/>
      <c r="HE117" s="93"/>
      <c r="HF117" s="93"/>
      <c r="HG117" s="93"/>
      <c r="HH117" s="93"/>
      <c r="HI117" s="96"/>
      <c r="HJ117" s="96"/>
      <c r="HK117" s="96"/>
      <c r="HL117" s="96"/>
      <c r="HM117" s="96"/>
      <c r="HN117" s="96"/>
      <c r="HO117" s="96"/>
      <c r="HP117" s="96"/>
      <c r="HQ117" s="93"/>
      <c r="HR117" s="93"/>
      <c r="HS117" s="93"/>
      <c r="HT117" s="93"/>
      <c r="HU117" s="93"/>
      <c r="HV117" s="93"/>
      <c r="HW117" s="93"/>
      <c r="HX117" s="93"/>
      <c r="HY117" s="93"/>
      <c r="HZ117" s="97"/>
      <c r="IA117" s="97"/>
      <c r="IB117" s="97"/>
      <c r="IC117" s="97"/>
      <c r="ID117" s="38"/>
      <c r="IE117" s="38"/>
      <c r="IF117" s="38"/>
      <c r="IG117" s="38"/>
      <c r="IH117" s="38"/>
      <c r="II117" s="38"/>
      <c r="IJ117" s="38"/>
      <c r="IK117" s="38"/>
      <c r="IL117" s="38"/>
      <c r="IM117" s="98"/>
      <c r="IN117" s="38"/>
      <c r="IO117" s="176"/>
      <c r="IP117" s="177"/>
      <c r="IQ117" s="177"/>
      <c r="JJ117" s="93"/>
      <c r="JK117" s="93"/>
      <c r="JL117" s="93"/>
      <c r="JM117" s="100"/>
      <c r="JN117" s="100"/>
      <c r="JO117" s="98"/>
      <c r="JP117" s="99"/>
      <c r="JQ117" s="99"/>
      <c r="JR117" s="99"/>
      <c r="JS117" s="99"/>
      <c r="JT117" s="99"/>
    </row>
    <row r="118" spans="1:280" x14ac:dyDescent="0.2">
      <c r="A118" s="93"/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4"/>
      <c r="X118" s="94"/>
      <c r="Y118" s="94"/>
      <c r="Z118" s="94"/>
      <c r="AA118" s="94"/>
      <c r="AB118" s="94"/>
      <c r="AC118" s="94"/>
      <c r="AD118" s="94"/>
      <c r="AE118" s="94"/>
      <c r="AF118" s="94"/>
      <c r="AG118" s="94"/>
      <c r="AH118" s="94"/>
      <c r="AI118" s="94"/>
      <c r="AJ118" s="94"/>
      <c r="AK118" s="94"/>
      <c r="AL118" s="94"/>
      <c r="AM118" s="94"/>
      <c r="AN118" s="94"/>
      <c r="AO118" s="94"/>
      <c r="AP118" s="94"/>
      <c r="AQ118" s="94"/>
      <c r="AR118" s="94"/>
      <c r="AS118" s="94"/>
      <c r="AT118" s="94"/>
      <c r="AU118" s="94"/>
      <c r="AV118" s="94"/>
      <c r="AW118" s="94"/>
      <c r="AX118" s="94"/>
      <c r="AY118" s="94"/>
      <c r="AZ118" s="94"/>
      <c r="BA118" s="94"/>
      <c r="BB118" s="94"/>
      <c r="BC118" s="94"/>
      <c r="BD118" s="94"/>
      <c r="BE118" s="94"/>
      <c r="BF118" s="94"/>
      <c r="BG118" s="94"/>
      <c r="BH118" s="94"/>
      <c r="BI118" s="94"/>
      <c r="BJ118" s="94"/>
      <c r="BK118" s="94"/>
      <c r="BL118" s="94"/>
      <c r="BM118" s="94"/>
      <c r="BN118" s="94"/>
      <c r="BO118" s="94"/>
      <c r="BP118" s="94"/>
      <c r="BQ118" s="94"/>
      <c r="BR118" s="94"/>
      <c r="BS118" s="94"/>
      <c r="BT118" s="94"/>
      <c r="BU118" s="94"/>
      <c r="BV118" s="94"/>
      <c r="BW118" s="94"/>
      <c r="BX118" s="94"/>
      <c r="BY118" s="94"/>
      <c r="BZ118" s="94"/>
      <c r="CA118" s="94"/>
      <c r="CB118" s="94"/>
      <c r="CC118" s="94"/>
      <c r="CD118" s="94"/>
      <c r="CE118" s="94"/>
      <c r="CF118" s="94"/>
      <c r="CG118" s="94"/>
      <c r="CH118" s="94"/>
      <c r="CI118" s="94"/>
      <c r="CJ118" s="94"/>
      <c r="CK118" s="94"/>
      <c r="CL118" s="94"/>
      <c r="CM118" s="94"/>
      <c r="CN118" s="94"/>
      <c r="CO118" s="94"/>
      <c r="CP118" s="94"/>
      <c r="CQ118" s="94"/>
      <c r="CR118" s="94"/>
      <c r="CS118" s="94"/>
      <c r="CT118" s="94"/>
      <c r="CU118" s="94"/>
      <c r="CV118" s="94"/>
      <c r="CW118" s="94"/>
      <c r="CX118" s="94"/>
      <c r="CY118" s="94"/>
      <c r="CZ118" s="94"/>
      <c r="DA118" s="94"/>
      <c r="DB118" s="94"/>
      <c r="DC118" s="94"/>
      <c r="DD118" s="94"/>
      <c r="DE118" s="94"/>
      <c r="DF118" s="94"/>
      <c r="DG118" s="94"/>
      <c r="DH118" s="94"/>
      <c r="DI118" s="94"/>
      <c r="DJ118" s="94"/>
      <c r="DK118" s="94"/>
      <c r="DL118" s="94"/>
      <c r="DM118" s="94"/>
      <c r="DN118" s="94"/>
      <c r="DO118" s="94"/>
      <c r="DP118" s="94"/>
      <c r="DQ118" s="94"/>
      <c r="DR118" s="94"/>
      <c r="DS118" s="94"/>
      <c r="DT118" s="94"/>
      <c r="DU118" s="94"/>
      <c r="DV118" s="94"/>
      <c r="DW118" s="94"/>
      <c r="DX118" s="94"/>
      <c r="DY118" s="94"/>
      <c r="DZ118" s="94"/>
      <c r="EA118" s="94"/>
      <c r="EB118" s="94"/>
      <c r="EC118" s="94"/>
      <c r="ED118" s="94"/>
      <c r="EE118" s="94"/>
      <c r="EF118" s="94"/>
      <c r="EG118" s="94"/>
      <c r="EH118" s="94"/>
      <c r="EI118" s="94"/>
      <c r="EJ118" s="94"/>
      <c r="EK118" s="94"/>
      <c r="EL118" s="94"/>
      <c r="EM118" s="94"/>
      <c r="EN118" s="94"/>
      <c r="EO118" s="94"/>
      <c r="EP118" s="94"/>
      <c r="EQ118" s="94"/>
      <c r="ER118" s="94"/>
      <c r="ES118" s="94"/>
      <c r="ET118" s="94"/>
      <c r="EU118" s="94"/>
      <c r="EV118" s="94"/>
      <c r="EW118" s="94"/>
      <c r="EX118" s="94"/>
      <c r="EY118" s="94"/>
      <c r="EZ118" s="94"/>
      <c r="FA118" s="94"/>
      <c r="FB118" s="94"/>
      <c r="FC118" s="94"/>
      <c r="FD118" s="94"/>
      <c r="FE118" s="94"/>
      <c r="FF118" s="94"/>
      <c r="FG118" s="94"/>
      <c r="FH118" s="94"/>
      <c r="FI118" s="94"/>
      <c r="FJ118" s="94"/>
      <c r="FK118" s="94"/>
      <c r="FL118" s="94"/>
      <c r="FM118" s="94"/>
      <c r="FN118" s="94"/>
      <c r="FO118" s="94"/>
      <c r="FP118" s="94"/>
      <c r="FQ118" s="94"/>
      <c r="FR118" s="94"/>
      <c r="FS118" s="94"/>
      <c r="FT118" s="94"/>
      <c r="FU118" s="94"/>
      <c r="FV118" s="94"/>
      <c r="FW118" s="94"/>
      <c r="FX118" s="94"/>
      <c r="FY118" s="94"/>
      <c r="FZ118" s="94"/>
      <c r="GA118" s="94"/>
      <c r="GB118" s="94"/>
      <c r="GC118" s="93"/>
      <c r="GD118" s="93"/>
      <c r="GE118" s="93"/>
      <c r="GF118" s="93"/>
      <c r="GG118" s="93"/>
      <c r="GH118" s="93"/>
      <c r="GI118" s="93"/>
      <c r="GJ118" s="93"/>
      <c r="GK118" s="93"/>
      <c r="GL118" s="93"/>
      <c r="GM118" s="93"/>
      <c r="GN118" s="93"/>
      <c r="GO118" s="93"/>
      <c r="GP118" s="93"/>
      <c r="GQ118" s="95"/>
      <c r="GR118" s="95"/>
      <c r="GS118" s="95"/>
      <c r="GT118" s="95"/>
      <c r="GU118" s="95"/>
      <c r="GV118" s="95"/>
      <c r="GW118" s="95"/>
      <c r="GX118" s="95"/>
      <c r="GY118" s="95"/>
      <c r="GZ118" s="93"/>
      <c r="HA118" s="93"/>
      <c r="HB118" s="93"/>
      <c r="HC118" s="93"/>
      <c r="HD118" s="93"/>
      <c r="HE118" s="93"/>
      <c r="HF118" s="93"/>
      <c r="HG118" s="93"/>
      <c r="HH118" s="93"/>
      <c r="HI118" s="96"/>
      <c r="HJ118" s="96"/>
      <c r="HK118" s="96"/>
      <c r="HL118" s="96"/>
      <c r="HM118" s="96"/>
      <c r="HN118" s="96"/>
      <c r="HO118" s="96"/>
      <c r="HP118" s="96"/>
      <c r="HQ118" s="93"/>
      <c r="HR118" s="93"/>
      <c r="HS118" s="93"/>
      <c r="HT118" s="93"/>
      <c r="HU118" s="93"/>
      <c r="HV118" s="93"/>
      <c r="HW118" s="93"/>
      <c r="HX118" s="93"/>
      <c r="HY118" s="93"/>
      <c r="HZ118" s="97"/>
      <c r="IA118" s="97"/>
      <c r="IB118" s="97"/>
      <c r="IC118" s="97"/>
      <c r="ID118" s="38"/>
      <c r="IE118" s="38"/>
      <c r="IF118" s="38"/>
      <c r="IG118" s="38"/>
      <c r="IH118" s="38"/>
      <c r="II118" s="38"/>
      <c r="IJ118" s="38"/>
      <c r="IK118" s="38"/>
      <c r="IL118" s="38"/>
      <c r="IM118" s="98"/>
      <c r="IN118" s="38"/>
      <c r="IO118" s="176"/>
      <c r="IP118" s="177"/>
      <c r="IQ118" s="177"/>
      <c r="JJ118" s="93"/>
      <c r="JK118" s="93"/>
      <c r="JL118" s="93"/>
      <c r="JM118" s="100"/>
      <c r="JN118" s="100"/>
      <c r="JO118" s="98"/>
      <c r="JP118" s="99"/>
      <c r="JQ118" s="99"/>
      <c r="JR118" s="99"/>
      <c r="JS118" s="99"/>
      <c r="JT118" s="99"/>
    </row>
    <row r="119" spans="1:280" x14ac:dyDescent="0.2">
      <c r="A119" s="102"/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4"/>
      <c r="X119" s="94"/>
      <c r="Y119" s="94"/>
      <c r="Z119" s="94"/>
      <c r="AA119" s="94"/>
      <c r="AB119" s="94"/>
      <c r="AC119" s="94"/>
      <c r="AD119" s="94"/>
      <c r="AE119" s="94"/>
      <c r="AF119" s="94"/>
      <c r="AG119" s="94"/>
      <c r="AH119" s="94"/>
      <c r="AI119" s="94"/>
      <c r="AJ119" s="94"/>
      <c r="AK119" s="94"/>
      <c r="AL119" s="94"/>
      <c r="AM119" s="94"/>
      <c r="AN119" s="94"/>
      <c r="AO119" s="94"/>
      <c r="AP119" s="94"/>
      <c r="AQ119" s="94"/>
      <c r="AR119" s="94"/>
      <c r="AS119" s="94"/>
      <c r="AT119" s="94"/>
      <c r="AU119" s="94"/>
      <c r="AV119" s="94"/>
      <c r="AW119" s="94"/>
      <c r="AX119" s="94"/>
      <c r="AY119" s="94"/>
      <c r="AZ119" s="94"/>
      <c r="BA119" s="94"/>
      <c r="BB119" s="94"/>
      <c r="BC119" s="94"/>
      <c r="BD119" s="94"/>
      <c r="BE119" s="94"/>
      <c r="BF119" s="94"/>
      <c r="BG119" s="94"/>
      <c r="BH119" s="94"/>
      <c r="BI119" s="94"/>
      <c r="BJ119" s="94"/>
      <c r="BK119" s="94"/>
      <c r="BL119" s="94"/>
      <c r="BM119" s="94"/>
      <c r="BN119" s="94"/>
      <c r="BO119" s="94"/>
      <c r="BP119" s="94"/>
      <c r="BQ119" s="94"/>
      <c r="BR119" s="94"/>
      <c r="BS119" s="94"/>
      <c r="BT119" s="94"/>
      <c r="BU119" s="94"/>
      <c r="BV119" s="94"/>
      <c r="BW119" s="94"/>
      <c r="BX119" s="94"/>
      <c r="BY119" s="94"/>
      <c r="BZ119" s="94"/>
      <c r="CA119" s="94"/>
      <c r="CB119" s="94"/>
      <c r="CC119" s="94"/>
      <c r="CD119" s="94"/>
      <c r="CE119" s="94"/>
      <c r="CF119" s="94"/>
      <c r="CG119" s="94"/>
      <c r="CH119" s="94"/>
      <c r="CI119" s="94"/>
      <c r="CJ119" s="94"/>
      <c r="CK119" s="94"/>
      <c r="CL119" s="94"/>
      <c r="CM119" s="94"/>
      <c r="CN119" s="94"/>
      <c r="CO119" s="94"/>
      <c r="CP119" s="94"/>
      <c r="CQ119" s="94"/>
      <c r="CR119" s="94"/>
      <c r="CS119" s="94"/>
      <c r="CT119" s="94"/>
      <c r="CU119" s="94"/>
      <c r="CV119" s="94"/>
      <c r="CW119" s="94"/>
      <c r="CX119" s="94"/>
      <c r="CY119" s="94"/>
      <c r="CZ119" s="94"/>
      <c r="DA119" s="94"/>
      <c r="DB119" s="94"/>
      <c r="DC119" s="94"/>
      <c r="DD119" s="94"/>
      <c r="DE119" s="94"/>
      <c r="DF119" s="94"/>
      <c r="DG119" s="94"/>
      <c r="DH119" s="94"/>
      <c r="DI119" s="94"/>
      <c r="DJ119" s="94"/>
      <c r="DK119" s="94"/>
      <c r="DL119" s="94"/>
      <c r="DM119" s="94"/>
      <c r="DN119" s="94"/>
      <c r="DO119" s="94"/>
      <c r="DP119" s="94"/>
      <c r="DQ119" s="94"/>
      <c r="DR119" s="94"/>
      <c r="DS119" s="94"/>
      <c r="DT119" s="94"/>
      <c r="DU119" s="94"/>
      <c r="DV119" s="94"/>
      <c r="DW119" s="94"/>
      <c r="DX119" s="94"/>
      <c r="DY119" s="94"/>
      <c r="DZ119" s="94"/>
      <c r="EA119" s="94"/>
      <c r="EB119" s="94"/>
      <c r="EC119" s="94"/>
      <c r="ED119" s="94"/>
      <c r="EE119" s="94"/>
      <c r="EF119" s="94"/>
      <c r="EG119" s="94"/>
      <c r="EH119" s="94"/>
      <c r="EI119" s="94"/>
      <c r="EJ119" s="94"/>
      <c r="EK119" s="94"/>
      <c r="EL119" s="94"/>
      <c r="EM119" s="94"/>
      <c r="EN119" s="94"/>
      <c r="EO119" s="94"/>
      <c r="EP119" s="94"/>
      <c r="EQ119" s="94"/>
      <c r="ER119" s="94"/>
      <c r="ES119" s="94"/>
      <c r="ET119" s="94"/>
      <c r="EU119" s="94"/>
      <c r="EV119" s="94"/>
      <c r="EW119" s="94"/>
      <c r="EX119" s="94"/>
      <c r="EY119" s="94"/>
      <c r="EZ119" s="94"/>
      <c r="FA119" s="94"/>
      <c r="FB119" s="94"/>
      <c r="FC119" s="94"/>
      <c r="FD119" s="94"/>
      <c r="FE119" s="94"/>
      <c r="FF119" s="94"/>
      <c r="FG119" s="94"/>
      <c r="FH119" s="94"/>
      <c r="FI119" s="94"/>
      <c r="FJ119" s="94"/>
      <c r="FK119" s="94"/>
      <c r="FL119" s="94"/>
      <c r="FM119" s="94"/>
      <c r="FN119" s="94"/>
      <c r="FO119" s="94"/>
      <c r="FP119" s="94"/>
      <c r="FQ119" s="94"/>
      <c r="FR119" s="94"/>
      <c r="FS119" s="94"/>
      <c r="FT119" s="94"/>
      <c r="FU119" s="94"/>
      <c r="FV119" s="94"/>
      <c r="FW119" s="94"/>
      <c r="FX119" s="94"/>
      <c r="FY119" s="94"/>
      <c r="FZ119" s="94"/>
      <c r="GA119" s="94"/>
      <c r="GB119" s="94"/>
      <c r="GC119" s="93"/>
      <c r="GD119" s="93"/>
      <c r="GE119" s="93"/>
      <c r="GF119" s="93"/>
      <c r="GG119" s="93"/>
      <c r="GH119" s="93"/>
      <c r="GI119" s="93"/>
      <c r="GJ119" s="93"/>
      <c r="GK119" s="93"/>
      <c r="GL119" s="93"/>
      <c r="GM119" s="93"/>
      <c r="GN119" s="93"/>
      <c r="GO119" s="93"/>
      <c r="GP119" s="93"/>
      <c r="GQ119" s="95"/>
      <c r="GR119" s="95"/>
      <c r="GS119" s="95"/>
      <c r="GT119" s="95"/>
      <c r="GU119" s="95"/>
      <c r="GV119" s="95"/>
      <c r="GW119" s="95"/>
      <c r="GX119" s="95"/>
      <c r="GY119" s="95"/>
      <c r="GZ119" s="93"/>
      <c r="HA119" s="93"/>
      <c r="HB119" s="93"/>
      <c r="HC119" s="93"/>
      <c r="HD119" s="93"/>
      <c r="HE119" s="93"/>
      <c r="HF119" s="93"/>
      <c r="HG119" s="93"/>
      <c r="HH119" s="93"/>
      <c r="HI119" s="96"/>
      <c r="HJ119" s="96"/>
      <c r="HK119" s="96"/>
      <c r="HL119" s="96"/>
      <c r="HM119" s="96"/>
      <c r="HN119" s="96"/>
      <c r="HO119" s="96"/>
      <c r="HP119" s="96"/>
      <c r="HQ119" s="93"/>
      <c r="HR119" s="93"/>
      <c r="HS119" s="93"/>
      <c r="HT119" s="93"/>
      <c r="HU119" s="93"/>
      <c r="HV119" s="93"/>
      <c r="HW119" s="93"/>
      <c r="HX119" s="93"/>
      <c r="HY119" s="93"/>
      <c r="HZ119" s="97"/>
      <c r="IA119" s="97"/>
      <c r="IB119" s="97"/>
      <c r="IC119" s="97"/>
      <c r="ID119" s="38"/>
      <c r="IE119" s="38"/>
      <c r="IF119" s="38"/>
      <c r="IG119" s="38"/>
      <c r="IH119" s="38"/>
      <c r="II119" s="38"/>
      <c r="IJ119" s="38"/>
      <c r="IK119" s="38"/>
      <c r="IL119" s="38"/>
      <c r="IM119" s="98"/>
      <c r="IN119" s="38"/>
      <c r="IO119" s="176"/>
      <c r="IP119" s="177"/>
      <c r="IQ119" s="177"/>
      <c r="JJ119" s="93"/>
      <c r="JK119" s="93"/>
      <c r="JL119" s="93"/>
      <c r="JM119" s="100"/>
      <c r="JN119" s="100"/>
      <c r="JO119" s="98"/>
      <c r="JP119" s="99"/>
      <c r="JQ119" s="99"/>
      <c r="JR119" s="99"/>
      <c r="JS119" s="99"/>
      <c r="JT119" s="99"/>
    </row>
    <row r="120" spans="1:280" ht="15.75" customHeight="1" x14ac:dyDescent="0.25">
      <c r="A120" s="103"/>
      <c r="HI120" s="105"/>
      <c r="HJ120" s="105"/>
      <c r="HK120" s="105"/>
      <c r="HL120" s="105"/>
      <c r="HM120" s="105"/>
      <c r="HN120" s="105"/>
      <c r="HO120" s="105"/>
      <c r="HP120" s="105"/>
      <c r="HZ120" s="106"/>
      <c r="IA120" s="106"/>
      <c r="IB120" s="106"/>
      <c r="IC120" s="106" t="s">
        <v>154</v>
      </c>
      <c r="ID120" s="57"/>
      <c r="IE120" s="57"/>
      <c r="IF120" s="57"/>
      <c r="IG120" s="57"/>
      <c r="IH120" s="57"/>
      <c r="II120" s="57"/>
      <c r="IJ120" s="57"/>
      <c r="IK120" s="57"/>
      <c r="IL120" s="57"/>
      <c r="IM120" s="98" t="s">
        <v>155</v>
      </c>
      <c r="IO120" s="176"/>
      <c r="IP120" s="177"/>
      <c r="IQ120" s="177"/>
      <c r="JM120" s="178" t="s">
        <v>156</v>
      </c>
      <c r="JN120" s="177"/>
      <c r="JO120" s="107" t="s">
        <v>157</v>
      </c>
      <c r="JP120" s="108"/>
      <c r="JQ120" s="108"/>
      <c r="JR120" s="108"/>
      <c r="JS120" s="108"/>
      <c r="JT120" s="109"/>
    </row>
    <row r="121" spans="1:280" ht="15.75" customHeight="1" x14ac:dyDescent="0.25">
      <c r="HI121" s="96"/>
      <c r="HJ121" s="96"/>
      <c r="HK121" s="96"/>
      <c r="HL121" s="96"/>
      <c r="HM121" s="96"/>
      <c r="HN121" s="96"/>
      <c r="HO121" s="96"/>
      <c r="HP121" s="96"/>
      <c r="HZ121" s="106"/>
      <c r="IA121" s="106"/>
      <c r="IB121" s="106"/>
      <c r="IC121" s="106" t="s">
        <v>158</v>
      </c>
      <c r="ID121" s="57"/>
      <c r="IE121" s="57"/>
      <c r="IF121" s="57"/>
      <c r="IG121" s="57"/>
      <c r="IH121" s="57"/>
      <c r="II121" s="57"/>
      <c r="IJ121" s="57"/>
      <c r="IK121" s="57"/>
      <c r="IL121" s="57"/>
      <c r="IM121" s="98" t="s">
        <v>159</v>
      </c>
      <c r="IO121" s="176"/>
      <c r="IP121" s="177"/>
      <c r="IQ121" s="177"/>
      <c r="JM121" s="178" t="s">
        <v>160</v>
      </c>
      <c r="JN121" s="177"/>
      <c r="JO121" s="110" t="s">
        <v>161</v>
      </c>
      <c r="JS121" s="108"/>
      <c r="JT121" s="109"/>
    </row>
    <row r="122" spans="1:280" ht="16.5" customHeight="1" x14ac:dyDescent="0.3">
      <c r="IA122" s="111"/>
      <c r="IB122" s="111"/>
      <c r="IC122" s="111" t="s">
        <v>162</v>
      </c>
      <c r="ID122" s="57"/>
      <c r="IE122" s="57"/>
      <c r="IF122" s="112"/>
      <c r="IG122" s="112"/>
      <c r="IH122" s="112"/>
      <c r="II122" s="112"/>
      <c r="IJ122" s="112"/>
      <c r="IK122" s="112"/>
      <c r="IL122" s="112"/>
      <c r="IM122" s="98"/>
      <c r="IN122" s="112"/>
      <c r="IO122" s="176"/>
      <c r="IP122" s="177"/>
      <c r="IQ122" s="177"/>
      <c r="JM122" s="178" t="s">
        <v>163</v>
      </c>
      <c r="JN122" s="177"/>
      <c r="JO122" s="110" t="s">
        <v>164</v>
      </c>
      <c r="JS122" s="108"/>
      <c r="JT122" s="109"/>
    </row>
    <row r="123" spans="1:280" x14ac:dyDescent="0.2">
      <c r="IN123" s="3"/>
    </row>
    <row r="124" spans="1:280" x14ac:dyDescent="0.2">
      <c r="IN124" s="3"/>
    </row>
    <row r="125" spans="1:280" x14ac:dyDescent="0.2">
      <c r="IN125" s="3"/>
    </row>
    <row r="126" spans="1:280" ht="15.75" customHeight="1" x14ac:dyDescent="0.2">
      <c r="B126" s="158"/>
      <c r="C126" s="159"/>
      <c r="D126" s="159"/>
      <c r="E126" s="160"/>
      <c r="F126" s="160"/>
      <c r="G126" s="160"/>
      <c r="H126" s="160"/>
      <c r="I126" s="160"/>
      <c r="J126" s="160"/>
      <c r="K126" s="160"/>
      <c r="L126" s="160"/>
      <c r="M126" s="160"/>
      <c r="N126" s="160"/>
      <c r="O126" s="160"/>
      <c r="P126" s="160"/>
      <c r="Q126" s="160"/>
      <c r="R126" s="160"/>
      <c r="S126" s="160"/>
      <c r="T126" s="160"/>
      <c r="U126" s="160"/>
      <c r="V126" s="160"/>
      <c r="IN126" s="3"/>
    </row>
    <row r="127" spans="1:280" x14ac:dyDescent="0.2">
      <c r="B127" s="161"/>
      <c r="C127" s="162"/>
      <c r="D127" s="163"/>
      <c r="E127" s="163"/>
      <c r="F127" s="163"/>
      <c r="G127" s="163"/>
      <c r="H127" s="163"/>
      <c r="I127" s="163"/>
      <c r="J127" s="163"/>
      <c r="K127" s="163"/>
      <c r="L127" s="163"/>
      <c r="M127" s="164"/>
      <c r="N127" s="165"/>
      <c r="O127" s="165"/>
      <c r="P127" s="166"/>
      <c r="Q127" s="165"/>
      <c r="R127" s="166"/>
      <c r="S127" s="165"/>
      <c r="T127" s="167"/>
      <c r="U127" s="167"/>
      <c r="V127" s="167"/>
      <c r="IN127" s="3"/>
    </row>
    <row r="128" spans="1:280" x14ac:dyDescent="0.2">
      <c r="B128" s="161"/>
      <c r="C128" s="162"/>
      <c r="D128" s="163"/>
      <c r="E128" s="163"/>
      <c r="F128" s="163"/>
      <c r="G128" s="163"/>
      <c r="H128" s="163"/>
      <c r="I128" s="163"/>
      <c r="J128" s="163"/>
      <c r="K128" s="163"/>
      <c r="L128" s="163"/>
      <c r="M128" s="164"/>
      <c r="N128" s="165"/>
      <c r="O128" s="165"/>
      <c r="P128" s="166"/>
      <c r="Q128" s="165"/>
      <c r="R128" s="166"/>
      <c r="S128" s="165"/>
      <c r="T128" s="167"/>
      <c r="U128" s="167"/>
      <c r="V128" s="167"/>
      <c r="IN128" s="3"/>
    </row>
    <row r="129" spans="1:22" x14ac:dyDescent="0.2">
      <c r="B129" s="161"/>
      <c r="C129" s="162"/>
      <c r="D129" s="163"/>
      <c r="E129" s="163"/>
      <c r="F129" s="163"/>
      <c r="G129" s="163"/>
      <c r="H129" s="163"/>
      <c r="I129" s="163"/>
      <c r="J129" s="163"/>
      <c r="K129" s="163"/>
      <c r="L129" s="163"/>
      <c r="M129" s="164"/>
      <c r="N129" s="165"/>
      <c r="O129" s="165"/>
      <c r="P129" s="166"/>
      <c r="Q129" s="166"/>
      <c r="R129" s="166"/>
      <c r="S129" s="166"/>
      <c r="T129" s="167"/>
      <c r="U129" s="167"/>
      <c r="V129" s="167"/>
    </row>
    <row r="130" spans="1:22" x14ac:dyDescent="0.2">
      <c r="A130" s="93"/>
      <c r="B130" s="161"/>
      <c r="C130" s="161"/>
      <c r="D130" s="163"/>
      <c r="E130" s="163"/>
      <c r="F130" s="163"/>
      <c r="G130" s="163"/>
      <c r="H130" s="163"/>
      <c r="I130" s="163"/>
      <c r="J130" s="163"/>
      <c r="K130" s="163"/>
      <c r="L130" s="163"/>
      <c r="M130" s="168"/>
      <c r="N130" s="165"/>
      <c r="O130" s="165"/>
      <c r="P130" s="166"/>
      <c r="Q130" s="165"/>
      <c r="R130" s="166"/>
      <c r="S130" s="165"/>
      <c r="T130" s="167"/>
      <c r="U130" s="167"/>
      <c r="V130" s="167"/>
    </row>
  </sheetData>
  <mergeCells count="5">
    <mergeCell ref="IO98:IQ122"/>
    <mergeCell ref="JM120:JN120"/>
    <mergeCell ref="JM122:JN122"/>
    <mergeCell ref="JM121:JN121"/>
    <mergeCell ref="JM98:JN98"/>
  </mergeCells>
  <conditionalFormatting sqref="E3:S3 E126:V126">
    <cfRule type="cellIs" dxfId="3" priority="1" operator="lessThan">
      <formula>0</formula>
    </cfRule>
  </conditionalFormatting>
  <conditionalFormatting sqref="T1:U3 T96:V125 W97:AN97 T131:V1048576">
    <cfRule type="cellIs" dxfId="2" priority="3" operator="lessThan">
      <formula>0</formula>
    </cfRule>
  </conditionalFormatting>
  <conditionalFormatting sqref="T96:V96">
    <cfRule type="duplicateValues" dxfId="1" priority="4"/>
  </conditionalFormatting>
  <conditionalFormatting sqref="V3">
    <cfRule type="cellIs" dxfId="0" priority="2" operator="lessThan">
      <formula>0</formula>
    </cfRule>
  </conditionalFormatting>
  <printOptions gridLines="1"/>
  <pageMargins left="0.3" right="0.25" top="0.25" bottom="0.25" header="0" footer="0"/>
  <pageSetup paperSize="5" scale="38" orientation="landscape" r:id="rId1"/>
  <colBreaks count="1" manualBreakCount="1">
    <brk id="52" max="99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K50"/>
  <sheetViews>
    <sheetView tabSelected="1" workbookViewId="0">
      <selection activeCell="F20" sqref="F20"/>
    </sheetView>
  </sheetViews>
  <sheetFormatPr defaultColWidth="9.6640625" defaultRowHeight="15" x14ac:dyDescent="0.2"/>
  <cols>
    <col min="1" max="1" width="22.109375" style="113" customWidth="1"/>
    <col min="2" max="2" width="7.109375" style="113" customWidth="1"/>
    <col min="3" max="3" width="13.77734375" style="113" customWidth="1"/>
    <col min="4" max="4" width="10.44140625" style="113" bestFit="1" customWidth="1"/>
    <col min="5" max="7" width="10.44140625" style="113" customWidth="1"/>
    <col min="8" max="8" width="11.5546875" style="113" bestFit="1" customWidth="1"/>
    <col min="9" max="9" width="10.5546875" style="113" bestFit="1" customWidth="1"/>
    <col min="10" max="10" width="10.6640625" style="113" customWidth="1"/>
    <col min="11" max="11" width="10.33203125" style="113" bestFit="1" customWidth="1"/>
    <col min="12" max="12" width="10.6640625" style="113" customWidth="1"/>
    <col min="13" max="15" width="9.6640625" style="113" customWidth="1"/>
    <col min="16" max="16384" width="9.6640625" style="113"/>
  </cols>
  <sheetData>
    <row r="1" spans="1:10" ht="15.75" customHeight="1" x14ac:dyDescent="0.2">
      <c r="A1" s="187" t="s">
        <v>165</v>
      </c>
      <c r="B1" s="188"/>
      <c r="C1" s="188"/>
      <c r="D1" s="114"/>
      <c r="E1" s="114"/>
      <c r="F1" s="114"/>
      <c r="G1" s="114"/>
      <c r="H1" s="114"/>
      <c r="I1" s="114"/>
      <c r="J1" s="115"/>
    </row>
    <row r="2" spans="1:10" ht="15" customHeight="1" x14ac:dyDescent="0.2">
      <c r="A2" s="189"/>
      <c r="B2" s="189"/>
      <c r="C2" s="189"/>
      <c r="D2" s="116" t="s">
        <v>166</v>
      </c>
      <c r="E2" s="117" t="s">
        <v>167</v>
      </c>
      <c r="F2" s="117" t="s">
        <v>4</v>
      </c>
      <c r="G2" s="118" t="s">
        <v>168</v>
      </c>
      <c r="H2" s="118" t="s">
        <v>169</v>
      </c>
      <c r="I2" s="119" t="s">
        <v>170</v>
      </c>
      <c r="J2" s="115"/>
    </row>
    <row r="3" spans="1:10" ht="15.75" customHeight="1" x14ac:dyDescent="0.2">
      <c r="A3" s="120" t="s">
        <v>171</v>
      </c>
      <c r="B3" s="121" t="s">
        <v>172</v>
      </c>
      <c r="C3" s="121" t="s">
        <v>173</v>
      </c>
      <c r="D3" s="122">
        <v>45713</v>
      </c>
      <c r="E3" s="123">
        <v>45717</v>
      </c>
      <c r="F3" s="123">
        <v>45717</v>
      </c>
      <c r="G3" s="122">
        <v>45352</v>
      </c>
      <c r="H3" s="118" t="s">
        <v>168</v>
      </c>
      <c r="I3" s="121" t="s">
        <v>168</v>
      </c>
      <c r="J3" s="115"/>
    </row>
    <row r="4" spans="1:10" x14ac:dyDescent="0.2">
      <c r="A4" s="170">
        <v>10</v>
      </c>
      <c r="B4" s="124">
        <v>60</v>
      </c>
      <c r="C4" s="125">
        <f t="shared" ref="C4:C12" si="0">E4/B4</f>
        <v>68.120333333333335</v>
      </c>
      <c r="D4" s="126">
        <v>4704.5</v>
      </c>
      <c r="E4" s="130">
        <v>4087.22</v>
      </c>
      <c r="F4" s="130">
        <v>3850.12</v>
      </c>
      <c r="G4" s="126">
        <v>3911.1</v>
      </c>
      <c r="H4" s="125">
        <f t="shared" ref="H4:H31" si="1">E4-G4</f>
        <v>176.11999999999989</v>
      </c>
      <c r="I4" s="125">
        <f t="shared" ref="I4:I27" si="2">H4/G4*100</f>
        <v>4.5030809746618568</v>
      </c>
      <c r="J4" s="115"/>
    </row>
    <row r="5" spans="1:10" x14ac:dyDescent="0.2">
      <c r="A5" s="171">
        <v>20</v>
      </c>
      <c r="B5" s="127">
        <v>46</v>
      </c>
      <c r="C5" s="125">
        <f t="shared" si="0"/>
        <v>13.61304347826087</v>
      </c>
      <c r="D5" s="126">
        <v>737.59999999999991</v>
      </c>
      <c r="E5" s="130">
        <v>626.20000000000005</v>
      </c>
      <c r="F5" s="130">
        <v>600.30000000000007</v>
      </c>
      <c r="G5" s="126">
        <v>625.5</v>
      </c>
      <c r="H5" s="125">
        <f t="shared" si="1"/>
        <v>0.70000000000004547</v>
      </c>
      <c r="I5" s="128">
        <f t="shared" si="2"/>
        <v>0.1119104716227091</v>
      </c>
      <c r="J5" s="115"/>
    </row>
    <row r="6" spans="1:10" x14ac:dyDescent="0.2">
      <c r="A6" s="172">
        <v>30</v>
      </c>
      <c r="B6" s="129">
        <v>68</v>
      </c>
      <c r="C6" s="125">
        <f t="shared" si="0"/>
        <v>11.336764705882354</v>
      </c>
      <c r="D6" s="126">
        <v>883.2</v>
      </c>
      <c r="E6" s="130">
        <v>770.90000000000009</v>
      </c>
      <c r="F6" s="130">
        <v>770.90000000000009</v>
      </c>
      <c r="G6" s="126">
        <v>852.8</v>
      </c>
      <c r="H6" s="125">
        <f t="shared" si="1"/>
        <v>-81.899999999999864</v>
      </c>
      <c r="I6" s="125">
        <f t="shared" si="2"/>
        <v>-9.6036585365853515</v>
      </c>
      <c r="J6" s="115"/>
    </row>
    <row r="7" spans="1:10" x14ac:dyDescent="0.2">
      <c r="A7" s="172">
        <v>40</v>
      </c>
      <c r="B7" s="129">
        <v>66</v>
      </c>
      <c r="C7" s="125">
        <f t="shared" si="0"/>
        <v>21.013636363636365</v>
      </c>
      <c r="D7" s="126">
        <v>1691.7</v>
      </c>
      <c r="E7" s="130">
        <v>1386.9</v>
      </c>
      <c r="F7" s="130">
        <v>1386.9</v>
      </c>
      <c r="G7" s="126">
        <v>1167.5</v>
      </c>
      <c r="H7" s="125">
        <f t="shared" si="1"/>
        <v>219.40000000000009</v>
      </c>
      <c r="I7" s="125">
        <f t="shared" si="2"/>
        <v>18.792291220556752</v>
      </c>
      <c r="J7" s="115"/>
    </row>
    <row r="8" spans="1:10" x14ac:dyDescent="0.2">
      <c r="A8" s="172">
        <v>45</v>
      </c>
      <c r="B8" s="129">
        <v>54</v>
      </c>
      <c r="C8" s="125">
        <f t="shared" si="0"/>
        <v>26.49074074074074</v>
      </c>
      <c r="D8" s="126">
        <v>1691.2</v>
      </c>
      <c r="E8" s="130">
        <v>1430.5</v>
      </c>
      <c r="F8" s="130">
        <v>1430.5</v>
      </c>
      <c r="G8" s="126">
        <v>1203.9000000000001</v>
      </c>
      <c r="H8" s="125">
        <f t="shared" si="1"/>
        <v>226.59999999999991</v>
      </c>
      <c r="I8" s="125">
        <f t="shared" si="2"/>
        <v>18.822161309078819</v>
      </c>
      <c r="J8" s="115"/>
    </row>
    <row r="9" spans="1:10" x14ac:dyDescent="0.2">
      <c r="A9" s="172">
        <v>50</v>
      </c>
      <c r="B9" s="129">
        <v>35</v>
      </c>
      <c r="C9" s="125">
        <f t="shared" si="0"/>
        <v>18.394285714285711</v>
      </c>
      <c r="D9" s="126">
        <v>743.3</v>
      </c>
      <c r="E9" s="130">
        <v>643.79999999999995</v>
      </c>
      <c r="F9" s="130">
        <v>643.79999999999995</v>
      </c>
      <c r="G9" s="126">
        <v>618.49999999999989</v>
      </c>
      <c r="H9" s="125">
        <f t="shared" si="1"/>
        <v>25.300000000000068</v>
      </c>
      <c r="I9" s="125">
        <f t="shared" si="2"/>
        <v>4.0905416329830349</v>
      </c>
      <c r="J9" s="115"/>
    </row>
    <row r="10" spans="1:10" x14ac:dyDescent="0.2">
      <c r="A10" s="172">
        <v>60</v>
      </c>
      <c r="B10" s="129">
        <v>24</v>
      </c>
      <c r="C10" s="125">
        <f t="shared" si="0"/>
        <v>41.320833333333333</v>
      </c>
      <c r="D10" s="126">
        <v>1130.5</v>
      </c>
      <c r="E10" s="130">
        <v>991.7</v>
      </c>
      <c r="F10" s="130">
        <v>991.7</v>
      </c>
      <c r="G10" s="126">
        <v>909.6</v>
      </c>
      <c r="H10" s="125">
        <f t="shared" si="1"/>
        <v>82.100000000000023</v>
      </c>
      <c r="I10" s="125">
        <f t="shared" si="2"/>
        <v>9.0259454705365023</v>
      </c>
      <c r="J10" s="115"/>
    </row>
    <row r="11" spans="1:10" x14ac:dyDescent="0.2">
      <c r="A11" s="172">
        <v>70</v>
      </c>
      <c r="B11" s="129">
        <v>9</v>
      </c>
      <c r="C11" s="125">
        <f t="shared" si="0"/>
        <v>62.43333333333333</v>
      </c>
      <c r="D11" s="126">
        <v>590.9</v>
      </c>
      <c r="E11" s="130">
        <v>561.9</v>
      </c>
      <c r="F11" s="130">
        <v>561.9</v>
      </c>
      <c r="G11" s="126">
        <v>457.8</v>
      </c>
      <c r="H11" s="125">
        <f t="shared" si="1"/>
        <v>104.09999999999997</v>
      </c>
      <c r="I11" s="131">
        <f t="shared" si="2"/>
        <v>22.739187418086495</v>
      </c>
      <c r="J11" s="115"/>
    </row>
    <row r="12" spans="1:10" x14ac:dyDescent="0.2">
      <c r="A12" s="170">
        <v>80</v>
      </c>
      <c r="B12" s="124">
        <f>12+14+24+16</f>
        <v>66</v>
      </c>
      <c r="C12" s="125">
        <f t="shared" si="0"/>
        <v>66.325757575757578</v>
      </c>
      <c r="D12" s="126">
        <v>4387</v>
      </c>
      <c r="E12" s="130">
        <v>4377.5</v>
      </c>
      <c r="F12" s="130">
        <v>4377.5</v>
      </c>
      <c r="G12" s="126">
        <v>3821</v>
      </c>
      <c r="H12" s="125">
        <f t="shared" si="1"/>
        <v>556.5</v>
      </c>
      <c r="I12" s="125">
        <f t="shared" si="2"/>
        <v>14.564250196283696</v>
      </c>
      <c r="J12" s="115"/>
    </row>
    <row r="13" spans="1:10" x14ac:dyDescent="0.2">
      <c r="A13" s="170" t="s">
        <v>133</v>
      </c>
      <c r="B13" s="124"/>
      <c r="C13" s="125"/>
      <c r="D13" s="126">
        <v>2984.1</v>
      </c>
      <c r="E13" s="130">
        <v>2764.6</v>
      </c>
      <c r="F13" s="130">
        <v>2764.6</v>
      </c>
      <c r="G13" s="126">
        <v>2807.1</v>
      </c>
      <c r="H13" s="125">
        <f t="shared" si="1"/>
        <v>-42.5</v>
      </c>
      <c r="I13" s="125">
        <f t="shared" si="2"/>
        <v>-1.5140180257204945</v>
      </c>
      <c r="J13" s="115"/>
    </row>
    <row r="14" spans="1:10" x14ac:dyDescent="0.2">
      <c r="A14" s="170">
        <v>81</v>
      </c>
      <c r="B14" s="124">
        <v>76</v>
      </c>
      <c r="C14" s="125">
        <f>E14/B14</f>
        <v>66.473684210526315</v>
      </c>
      <c r="D14" s="126">
        <v>5307.3</v>
      </c>
      <c r="E14" s="130">
        <v>5052</v>
      </c>
      <c r="F14" s="130">
        <v>5052</v>
      </c>
      <c r="G14" s="126">
        <v>4644</v>
      </c>
      <c r="H14" s="125">
        <f t="shared" si="1"/>
        <v>408</v>
      </c>
      <c r="I14" s="125">
        <f t="shared" si="2"/>
        <v>8.7855297157622729</v>
      </c>
      <c r="J14" s="115"/>
    </row>
    <row r="15" spans="1:10" x14ac:dyDescent="0.2">
      <c r="A15" s="170">
        <v>82</v>
      </c>
      <c r="B15" s="124">
        <v>79</v>
      </c>
      <c r="C15" s="125">
        <f>E15/B15</f>
        <v>51.063291139240505</v>
      </c>
      <c r="D15" s="126">
        <v>4773.3999999999996</v>
      </c>
      <c r="E15" s="130">
        <v>4034</v>
      </c>
      <c r="F15" s="130">
        <v>4034</v>
      </c>
      <c r="G15" s="126">
        <v>3789</v>
      </c>
      <c r="H15" s="125">
        <f t="shared" si="1"/>
        <v>245</v>
      </c>
      <c r="I15" s="125">
        <f t="shared" si="2"/>
        <v>6.4660860385325938</v>
      </c>
      <c r="J15" s="115"/>
    </row>
    <row r="16" spans="1:10" x14ac:dyDescent="0.2">
      <c r="A16" s="171" t="s">
        <v>137</v>
      </c>
      <c r="B16" s="127"/>
      <c r="C16" s="132"/>
      <c r="D16" s="126">
        <v>1055</v>
      </c>
      <c r="E16" s="130">
        <v>910.8</v>
      </c>
      <c r="F16" s="130">
        <v>910.8</v>
      </c>
      <c r="G16" s="126">
        <v>812.3</v>
      </c>
      <c r="H16" s="125">
        <f t="shared" si="1"/>
        <v>98.5</v>
      </c>
      <c r="I16" s="128">
        <f t="shared" si="2"/>
        <v>12.126061799827651</v>
      </c>
      <c r="J16" s="115"/>
    </row>
    <row r="17" spans="1:10" x14ac:dyDescent="0.2">
      <c r="A17" s="172">
        <v>90</v>
      </c>
      <c r="B17" s="129">
        <v>28</v>
      </c>
      <c r="C17" s="125">
        <f>E17/B17</f>
        <v>48.75714285714286</v>
      </c>
      <c r="D17" s="126">
        <v>1458.4</v>
      </c>
      <c r="E17" s="130">
        <v>1365.2</v>
      </c>
      <c r="F17" s="130">
        <v>1365.2</v>
      </c>
      <c r="G17" s="126">
        <v>1416.3</v>
      </c>
      <c r="H17" s="125">
        <f t="shared" si="1"/>
        <v>-51.099999999999909</v>
      </c>
      <c r="I17" s="125">
        <f t="shared" si="2"/>
        <v>-3.6079926569229621</v>
      </c>
      <c r="J17" s="115"/>
    </row>
    <row r="18" spans="1:10" x14ac:dyDescent="0.2">
      <c r="A18" s="172">
        <v>92</v>
      </c>
      <c r="B18" s="129">
        <v>9</v>
      </c>
      <c r="C18" s="125">
        <f>E18/B18</f>
        <v>2.8555555555555556</v>
      </c>
      <c r="D18" s="126">
        <v>26.3</v>
      </c>
      <c r="E18" s="130">
        <v>25.7</v>
      </c>
      <c r="F18" s="130">
        <v>25.7</v>
      </c>
      <c r="G18" s="126">
        <v>25.9</v>
      </c>
      <c r="H18" s="125">
        <f t="shared" si="1"/>
        <v>-0.19999999999999929</v>
      </c>
      <c r="I18" s="125">
        <f t="shared" si="2"/>
        <v>-0.77220077220076955</v>
      </c>
      <c r="J18" s="115"/>
    </row>
    <row r="19" spans="1:10" x14ac:dyDescent="0.2">
      <c r="A19" s="172">
        <v>200</v>
      </c>
      <c r="B19" s="129">
        <v>20</v>
      </c>
      <c r="C19" s="125">
        <f>E19/B19</f>
        <v>11.620000000000001</v>
      </c>
      <c r="D19" s="126">
        <v>271</v>
      </c>
      <c r="E19" s="130">
        <v>232.4</v>
      </c>
      <c r="F19" s="130">
        <v>232.4</v>
      </c>
      <c r="G19" s="126">
        <v>197</v>
      </c>
      <c r="H19" s="125">
        <f t="shared" si="1"/>
        <v>35.400000000000006</v>
      </c>
      <c r="I19" s="125">
        <f t="shared" si="2"/>
        <v>17.969543147208125</v>
      </c>
      <c r="J19" s="115"/>
    </row>
    <row r="20" spans="1:10" x14ac:dyDescent="0.2">
      <c r="A20" s="172">
        <v>214</v>
      </c>
      <c r="B20" s="129"/>
      <c r="C20" s="133"/>
      <c r="D20" s="126">
        <v>1246.5</v>
      </c>
      <c r="E20" s="130">
        <v>1123.0999999999999</v>
      </c>
      <c r="F20" s="130">
        <v>1123.0999999999999</v>
      </c>
      <c r="G20" s="126">
        <v>393.6</v>
      </c>
      <c r="H20" s="125">
        <f t="shared" si="1"/>
        <v>729.49999999999989</v>
      </c>
      <c r="I20" s="125">
        <f t="shared" si="2"/>
        <v>185.34044715447152</v>
      </c>
      <c r="J20" s="115"/>
    </row>
    <row r="21" spans="1:10" x14ac:dyDescent="0.2">
      <c r="A21" s="172" t="s">
        <v>145</v>
      </c>
      <c r="B21" s="129">
        <v>3</v>
      </c>
      <c r="C21" s="133"/>
      <c r="D21" s="126">
        <v>684.1</v>
      </c>
      <c r="E21" s="130">
        <v>630.5</v>
      </c>
      <c r="F21" s="130">
        <v>630.5</v>
      </c>
      <c r="G21" s="126">
        <v>781.6</v>
      </c>
      <c r="H21" s="125">
        <f t="shared" si="1"/>
        <v>-151.10000000000002</v>
      </c>
      <c r="I21" s="125">
        <f t="shared" si="2"/>
        <v>-19.33213920163767</v>
      </c>
      <c r="J21" s="115"/>
    </row>
    <row r="22" spans="1:10" x14ac:dyDescent="0.2">
      <c r="A22" s="172">
        <v>22</v>
      </c>
      <c r="B22" s="129">
        <v>24</v>
      </c>
      <c r="C22" s="133"/>
      <c r="D22" s="126">
        <v>262.10000000000002</v>
      </c>
      <c r="E22" s="130">
        <v>244.3</v>
      </c>
      <c r="F22" s="130">
        <v>244.3</v>
      </c>
      <c r="G22" s="126">
        <v>245</v>
      </c>
      <c r="H22" s="125">
        <f t="shared" si="1"/>
        <v>-0.69999999999998863</v>
      </c>
      <c r="I22" s="131">
        <f t="shared" si="2"/>
        <v>-0.28571428571428109</v>
      </c>
      <c r="J22" s="115"/>
    </row>
    <row r="23" spans="1:10" x14ac:dyDescent="0.2">
      <c r="A23" s="173">
        <v>350</v>
      </c>
      <c r="B23" s="124">
        <v>6</v>
      </c>
      <c r="C23" s="125"/>
      <c r="D23" s="126">
        <v>1495.1</v>
      </c>
      <c r="E23" s="130">
        <v>1340.6</v>
      </c>
      <c r="F23" s="130">
        <v>1340.6</v>
      </c>
      <c r="G23" s="126">
        <v>1245.8</v>
      </c>
      <c r="H23" s="125">
        <f t="shared" si="1"/>
        <v>94.799999999999955</v>
      </c>
      <c r="I23" s="125">
        <f t="shared" si="2"/>
        <v>7.6095681489805704</v>
      </c>
      <c r="J23" s="115"/>
    </row>
    <row r="24" spans="1:10" x14ac:dyDescent="0.2">
      <c r="A24" s="170">
        <v>1300</v>
      </c>
      <c r="B24" s="124">
        <v>13</v>
      </c>
      <c r="C24" s="125">
        <f>E24/B24</f>
        <v>40.799999999999997</v>
      </c>
      <c r="D24" s="126">
        <v>645.9</v>
      </c>
      <c r="E24" s="130">
        <v>530.4</v>
      </c>
      <c r="F24" s="130">
        <v>530.4</v>
      </c>
      <c r="G24" s="126">
        <v>616.4</v>
      </c>
      <c r="H24" s="125">
        <f t="shared" si="1"/>
        <v>-86</v>
      </c>
      <c r="I24" s="125">
        <f t="shared" si="2"/>
        <v>-13.951979234263465</v>
      </c>
      <c r="J24" s="115"/>
    </row>
    <row r="25" spans="1:10" x14ac:dyDescent="0.2">
      <c r="A25" s="170">
        <v>1301</v>
      </c>
      <c r="B25" s="124">
        <v>6</v>
      </c>
      <c r="C25" s="125">
        <f>E25/B25</f>
        <v>82.7</v>
      </c>
      <c r="D25" s="126">
        <v>589.79999999999995</v>
      </c>
      <c r="E25" s="130">
        <v>496.2</v>
      </c>
      <c r="F25" s="130">
        <v>496.2</v>
      </c>
      <c r="G25" s="126">
        <v>384.2</v>
      </c>
      <c r="H25" s="125">
        <f t="shared" si="1"/>
        <v>112</v>
      </c>
      <c r="I25" s="125">
        <f t="shared" si="2"/>
        <v>29.151483602290472</v>
      </c>
      <c r="J25" s="115"/>
    </row>
    <row r="26" spans="1:10" x14ac:dyDescent="0.2">
      <c r="A26" s="171">
        <v>611</v>
      </c>
      <c r="B26" s="127">
        <v>6</v>
      </c>
      <c r="C26" s="125">
        <f>E26/B26</f>
        <v>17.45</v>
      </c>
      <c r="D26" s="126">
        <v>103.1</v>
      </c>
      <c r="E26" s="130">
        <v>104.7</v>
      </c>
      <c r="F26" s="130">
        <v>104.7</v>
      </c>
      <c r="G26" s="126">
        <v>101.2</v>
      </c>
      <c r="H26" s="125">
        <f t="shared" si="1"/>
        <v>3.5</v>
      </c>
      <c r="I26" s="125">
        <f t="shared" si="2"/>
        <v>3.458498023715415</v>
      </c>
      <c r="J26" s="115"/>
    </row>
    <row r="27" spans="1:10" x14ac:dyDescent="0.2">
      <c r="A27" s="170">
        <v>501</v>
      </c>
      <c r="B27" s="124"/>
      <c r="C27" s="132"/>
      <c r="D27" s="126">
        <v>492</v>
      </c>
      <c r="E27" s="130">
        <v>462.9</v>
      </c>
      <c r="F27" s="130">
        <v>462.9</v>
      </c>
      <c r="G27" s="126">
        <v>446.3</v>
      </c>
      <c r="H27" s="125">
        <f t="shared" si="1"/>
        <v>16.599999999999966</v>
      </c>
      <c r="I27" s="125">
        <f t="shared" si="2"/>
        <v>3.7194712077078118</v>
      </c>
      <c r="J27" s="115"/>
    </row>
    <row r="28" spans="1:10" x14ac:dyDescent="0.2">
      <c r="A28" s="171" t="s">
        <v>16</v>
      </c>
      <c r="B28" s="127"/>
      <c r="C28" s="133"/>
      <c r="D28" s="28">
        <v>281.2</v>
      </c>
      <c r="E28" s="130">
        <v>229.2</v>
      </c>
      <c r="F28" s="130">
        <v>229.2</v>
      </c>
      <c r="G28" s="28">
        <v>1028.5</v>
      </c>
      <c r="H28" s="125">
        <f t="shared" si="1"/>
        <v>-799.3</v>
      </c>
      <c r="I28" s="125">
        <f>H28/G29*100</f>
        <v>-219.58791208791206</v>
      </c>
      <c r="J28" s="115"/>
    </row>
    <row r="29" spans="1:10" x14ac:dyDescent="0.2">
      <c r="A29" s="172" t="s">
        <v>13</v>
      </c>
      <c r="B29" s="129"/>
      <c r="C29" s="133"/>
      <c r="D29" s="28">
        <v>1150.9000000000001</v>
      </c>
      <c r="E29" s="130">
        <v>1050.3</v>
      </c>
      <c r="F29" s="130">
        <v>1050.3</v>
      </c>
      <c r="G29" s="28">
        <v>364</v>
      </c>
      <c r="H29" s="125">
        <f t="shared" si="1"/>
        <v>686.3</v>
      </c>
      <c r="I29" s="125">
        <f>H29/G28*100</f>
        <v>66.72824501701507</v>
      </c>
    </row>
    <row r="30" spans="1:10" x14ac:dyDescent="0.2">
      <c r="A30" s="172" t="s">
        <v>115</v>
      </c>
      <c r="B30" s="129"/>
      <c r="C30" s="133"/>
      <c r="D30" s="134">
        <v>438.2</v>
      </c>
      <c r="E30" s="130">
        <v>316</v>
      </c>
      <c r="F30" s="130">
        <v>316</v>
      </c>
      <c r="G30" s="134">
        <v>328.8</v>
      </c>
      <c r="H30" s="125">
        <f t="shared" si="1"/>
        <v>-12.800000000000011</v>
      </c>
      <c r="I30" s="131">
        <f>H30/G30*100</f>
        <v>-3.8929440389294441</v>
      </c>
      <c r="J30" s="115"/>
    </row>
    <row r="31" spans="1:10" x14ac:dyDescent="0.2">
      <c r="A31" s="170" t="s">
        <v>118</v>
      </c>
      <c r="B31" s="124"/>
      <c r="C31" s="125"/>
      <c r="D31" s="126">
        <v>4387.8999999999996</v>
      </c>
      <c r="E31" s="130">
        <v>4384.3</v>
      </c>
      <c r="F31" s="130">
        <v>4384.3</v>
      </c>
      <c r="G31" s="126">
        <v>4420.0999999999995</v>
      </c>
      <c r="H31" s="125">
        <f t="shared" si="1"/>
        <v>-35.799999999999272</v>
      </c>
      <c r="I31" s="125">
        <f>H31/G31*100</f>
        <v>-0.80993642677765831</v>
      </c>
      <c r="J31" s="115"/>
    </row>
    <row r="32" spans="1:10" s="140" customFormat="1" ht="15.75" customHeight="1" x14ac:dyDescent="0.25">
      <c r="A32" s="135" t="s">
        <v>148</v>
      </c>
      <c r="B32" s="135">
        <f>SUM(B4:B31)</f>
        <v>698</v>
      </c>
      <c r="C32" s="136">
        <f>D32/B32</f>
        <v>63.341260744985661</v>
      </c>
      <c r="D32" s="137">
        <f>SUM(D4:D31)</f>
        <v>44212.19999999999</v>
      </c>
      <c r="E32" s="138">
        <f>SUM(E4:E31)</f>
        <v>40173.819999999992</v>
      </c>
      <c r="F32" s="138">
        <f>SUM(F4:F31)</f>
        <v>39910.819999999992</v>
      </c>
      <c r="G32" s="137">
        <f>SUM(G4:G31)</f>
        <v>37614.800000000003</v>
      </c>
      <c r="H32" s="136">
        <f>D32-G32</f>
        <v>6597.3999999999869</v>
      </c>
      <c r="I32" s="136">
        <f>H32/G32*100</f>
        <v>17.539372800068023</v>
      </c>
      <c r="J32" s="139"/>
    </row>
    <row r="33" spans="1:11" x14ac:dyDescent="0.2">
      <c r="A33" s="115"/>
      <c r="B33" s="115"/>
      <c r="C33" s="141"/>
      <c r="D33" s="142"/>
      <c r="E33" s="142"/>
      <c r="F33" s="142"/>
      <c r="G33" s="142"/>
      <c r="H33" s="143"/>
      <c r="I33" s="115"/>
      <c r="J33" s="115"/>
      <c r="K33" s="115"/>
    </row>
    <row r="34" spans="1:11" ht="15.75" customHeight="1" thickBot="1" x14ac:dyDescent="0.25">
      <c r="A34" s="115"/>
      <c r="D34" s="144"/>
      <c r="E34" s="144"/>
      <c r="F34" s="144"/>
      <c r="G34" s="144"/>
      <c r="H34" s="143"/>
    </row>
    <row r="35" spans="1:11" ht="15.75" customHeight="1" thickBot="1" x14ac:dyDescent="0.25">
      <c r="B35" s="181" t="s">
        <v>174</v>
      </c>
      <c r="C35" s="182"/>
      <c r="D35" s="182"/>
      <c r="E35" s="182"/>
      <c r="F35" s="182"/>
      <c r="G35" s="182"/>
      <c r="H35" s="182"/>
      <c r="I35" s="182"/>
      <c r="J35" s="182"/>
      <c r="K35" s="183"/>
    </row>
    <row r="36" spans="1:11" ht="15.75" customHeight="1" thickBot="1" x14ac:dyDescent="0.25">
      <c r="B36" s="184"/>
      <c r="C36" s="185"/>
      <c r="D36" s="185"/>
      <c r="E36" s="185"/>
      <c r="F36" s="185"/>
      <c r="G36" s="185"/>
      <c r="H36" s="185"/>
      <c r="I36" s="185"/>
      <c r="J36" s="185"/>
      <c r="K36" s="186"/>
    </row>
    <row r="37" spans="1:11" ht="15.75" customHeight="1" thickBot="1" x14ac:dyDescent="0.25">
      <c r="B37" s="195" t="s">
        <v>175</v>
      </c>
      <c r="C37" s="190" t="s">
        <v>176</v>
      </c>
      <c r="D37" s="192"/>
      <c r="E37" s="193"/>
      <c r="F37" s="193"/>
      <c r="G37" s="193"/>
      <c r="H37" s="193"/>
      <c r="I37" s="193"/>
      <c r="J37" s="193"/>
      <c r="K37" s="194"/>
    </row>
    <row r="38" spans="1:11" ht="15.75" customHeight="1" thickBot="1" x14ac:dyDescent="0.25">
      <c r="B38" s="196"/>
      <c r="C38" s="191"/>
      <c r="D38" s="145">
        <v>2022</v>
      </c>
      <c r="E38" s="145">
        <v>2023</v>
      </c>
      <c r="F38" s="145">
        <v>2024</v>
      </c>
      <c r="G38" s="145">
        <v>2025</v>
      </c>
      <c r="H38" s="145" t="s">
        <v>177</v>
      </c>
      <c r="I38" s="146" t="s">
        <v>178</v>
      </c>
    </row>
    <row r="39" spans="1:11" ht="15.75" customHeight="1" x14ac:dyDescent="0.25">
      <c r="B39" s="147"/>
      <c r="C39" s="148" t="s">
        <v>179</v>
      </c>
      <c r="D39" s="149">
        <v>35760.199999999997</v>
      </c>
      <c r="E39" s="149">
        <v>43020.800000000003</v>
      </c>
      <c r="F39" s="149">
        <v>46210.3</v>
      </c>
      <c r="G39" s="149">
        <v>44190.2</v>
      </c>
      <c r="H39" s="150">
        <f>G39-F39</f>
        <v>-2020.1000000000058</v>
      </c>
      <c r="I39" s="151">
        <f>H39/F39*100</f>
        <v>-4.3715362159518669</v>
      </c>
    </row>
    <row r="40" spans="1:11" ht="15.75" customHeight="1" x14ac:dyDescent="0.25">
      <c r="B40" s="152"/>
      <c r="C40" s="153" t="s">
        <v>180</v>
      </c>
      <c r="D40" s="149">
        <v>38050.800000000003</v>
      </c>
      <c r="E40" s="149">
        <v>35980.9</v>
      </c>
      <c r="F40" s="149">
        <v>39480.199999999997</v>
      </c>
      <c r="G40" s="149">
        <v>44212.19999999999</v>
      </c>
      <c r="H40" s="150"/>
      <c r="I40" s="151"/>
    </row>
    <row r="41" spans="1:11" ht="15.75" customHeight="1" x14ac:dyDescent="0.25">
      <c r="B41" s="152"/>
      <c r="C41" s="153" t="s">
        <v>181</v>
      </c>
      <c r="D41" s="149">
        <v>30980.400000000001</v>
      </c>
      <c r="E41" s="149">
        <v>12720.5</v>
      </c>
      <c r="F41" s="149">
        <v>37614.800000000003</v>
      </c>
      <c r="G41" s="149">
        <v>40173.819999999992</v>
      </c>
      <c r="H41" s="150"/>
      <c r="I41" s="151"/>
    </row>
    <row r="42" spans="1:11" s="154" customFormat="1" ht="15.75" customHeight="1" x14ac:dyDescent="0.25">
      <c r="B42" s="152"/>
      <c r="C42" s="153" t="s">
        <v>182</v>
      </c>
      <c r="D42" s="149">
        <v>29440.1</v>
      </c>
      <c r="E42" s="149">
        <v>28130.400000000001</v>
      </c>
      <c r="F42" s="149">
        <v>16430.599999999999</v>
      </c>
      <c r="G42" s="149"/>
      <c r="H42" s="150"/>
      <c r="I42" s="151"/>
    </row>
    <row r="43" spans="1:11" ht="15.75" customHeight="1" x14ac:dyDescent="0.25">
      <c r="B43" s="152"/>
      <c r="C43" s="153" t="s">
        <v>183</v>
      </c>
      <c r="D43" s="149">
        <v>26320.2</v>
      </c>
      <c r="E43" s="149">
        <v>29330.7</v>
      </c>
      <c r="F43" s="149">
        <v>22720.400000000001</v>
      </c>
      <c r="G43" s="149"/>
      <c r="H43" s="150"/>
      <c r="I43" s="151"/>
    </row>
    <row r="44" spans="1:11" ht="15.75" customHeight="1" x14ac:dyDescent="0.25">
      <c r="B44" s="152"/>
      <c r="C44" s="153" t="s">
        <v>184</v>
      </c>
      <c r="D44" s="149">
        <v>23860.400000000001</v>
      </c>
      <c r="E44" s="149">
        <v>33050.199999999997</v>
      </c>
      <c r="F44" s="149">
        <v>31100.2</v>
      </c>
      <c r="G44" s="149"/>
      <c r="H44" s="150"/>
      <c r="I44" s="151"/>
    </row>
    <row r="45" spans="1:11" ht="15.75" customHeight="1" x14ac:dyDescent="0.25">
      <c r="B45" s="152"/>
      <c r="C45" s="153" t="s">
        <v>185</v>
      </c>
      <c r="D45" s="149">
        <v>26090.9</v>
      </c>
      <c r="E45" s="149">
        <v>27940.9</v>
      </c>
      <c r="F45" s="149">
        <v>33420.800000000003</v>
      </c>
      <c r="G45" s="149"/>
      <c r="H45" s="150"/>
      <c r="I45" s="151"/>
    </row>
    <row r="46" spans="1:11" ht="15.75" customHeight="1" x14ac:dyDescent="0.25">
      <c r="B46" s="152"/>
      <c r="C46" s="153" t="s">
        <v>186</v>
      </c>
      <c r="D46" s="149">
        <v>24980.400000000001</v>
      </c>
      <c r="E46" s="149">
        <v>30520.6</v>
      </c>
      <c r="F46" s="149">
        <v>34570.9</v>
      </c>
      <c r="G46" s="149"/>
      <c r="H46" s="150"/>
      <c r="I46" s="151"/>
    </row>
    <row r="47" spans="1:11" ht="15.75" customHeight="1" x14ac:dyDescent="0.25">
      <c r="B47" s="152"/>
      <c r="C47" s="153" t="s">
        <v>187</v>
      </c>
      <c r="D47" s="149">
        <v>27110</v>
      </c>
      <c r="E47" s="149">
        <v>32760.400000000001</v>
      </c>
      <c r="F47" s="149">
        <v>38020.6</v>
      </c>
      <c r="G47" s="149"/>
      <c r="H47" s="150"/>
      <c r="I47" s="151"/>
    </row>
    <row r="48" spans="1:11" ht="15.75" customHeight="1" x14ac:dyDescent="0.25">
      <c r="B48" s="152"/>
      <c r="C48" s="153" t="s">
        <v>188</v>
      </c>
      <c r="D48" s="149">
        <v>22140.5</v>
      </c>
      <c r="E48" s="149">
        <v>29480.3</v>
      </c>
      <c r="F48" s="149">
        <v>30880.400000000001</v>
      </c>
      <c r="G48" s="149"/>
      <c r="H48" s="150"/>
      <c r="I48" s="151"/>
    </row>
    <row r="49" spans="2:9" ht="15.75" customHeight="1" x14ac:dyDescent="0.25">
      <c r="B49" s="152"/>
      <c r="C49" s="153" t="s">
        <v>189</v>
      </c>
      <c r="D49" s="149">
        <v>30580.9</v>
      </c>
      <c r="E49" s="149">
        <v>33860.9</v>
      </c>
      <c r="F49" s="149">
        <v>38690.199999999997</v>
      </c>
      <c r="G49" s="149"/>
      <c r="H49" s="150"/>
      <c r="I49" s="151"/>
    </row>
    <row r="50" spans="2:9" ht="16.5" customHeight="1" thickBot="1" x14ac:dyDescent="0.3">
      <c r="B50" s="155"/>
      <c r="C50" s="156" t="s">
        <v>190</v>
      </c>
      <c r="D50" s="157">
        <v>27210.7</v>
      </c>
      <c r="E50" s="157">
        <v>41230.699999999997</v>
      </c>
      <c r="F50" s="157">
        <v>39440.1</v>
      </c>
      <c r="G50" s="157"/>
      <c r="H50" s="150"/>
      <c r="I50" s="151"/>
    </row>
  </sheetData>
  <mergeCells count="5">
    <mergeCell ref="B35:K36"/>
    <mergeCell ref="A1:C2"/>
    <mergeCell ref="C37:C38"/>
    <mergeCell ref="D37:K37"/>
    <mergeCell ref="B37:B38"/>
  </mergeCells>
  <pageMargins left="0.75" right="0.75" top="1" bottom="1" header="0.5" footer="0.5"/>
  <pageSetup scale="54" orientation="portrait"/>
  <headerFooter alignWithMargins="0">
    <oddFooter>&amp;L&amp;10 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Monthly Comparison</vt:lpstr>
      <vt:lpstr>Analysis</vt:lpstr>
      <vt:lpstr>Analysis!Print_Area</vt:lpstr>
      <vt:lpstr>'Monthly Comparison'!Print_Area</vt:lpstr>
      <vt:lpstr>'Monthly Comparison'!Print_Titles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Chrisman</dc:creator>
  <cp:lastModifiedBy>Grant Chrisman</cp:lastModifiedBy>
  <dcterms:created xsi:type="dcterms:W3CDTF">2025-04-08T16:13:10Z</dcterms:created>
  <dcterms:modified xsi:type="dcterms:W3CDTF">2025-04-09T15:54:54Z</dcterms:modified>
</cp:coreProperties>
</file>