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Diego\OneDrive\Documentos\Universidad\Ingeniería del Software\Proyecto\Documentación\I Avance\"/>
    </mc:Choice>
  </mc:AlternateContent>
  <xr:revisionPtr revIDLastSave="15" documentId="8_{A4C770D8-4EAD-45B9-9D67-B8B64059ABCE}" xr6:coauthVersionLast="43" xr6:coauthVersionMax="43" xr10:uidLastSave="{E5B10A46-BE66-49F8-A886-4512C2EE78CD}"/>
  <bookViews>
    <workbookView xWindow="-6510" yWindow="5115" windowWidth="21600" windowHeight="11385" firstSheet="1" activeTab="3" xr2:uid="{00000000-000D-0000-FFFF-FFFF00000000}"/>
  </bookViews>
  <sheets>
    <sheet name="Personas" sheetId="2" r:id="rId1"/>
    <sheet name="Epics" sheetId="1" r:id="rId2"/>
    <sheet name="Historias de usuario" sheetId="3" r:id="rId3"/>
    <sheet name="Gráfico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3" i="3" l="1"/>
  <c r="F23" i="4" l="1"/>
  <c r="C4" i="4" l="1"/>
  <c r="C5" i="4" s="1"/>
  <c r="C6" i="4" s="1"/>
  <c r="C7" i="4" s="1"/>
  <c r="C8" i="4" s="1"/>
  <c r="D20" i="4" l="1"/>
  <c r="D24" i="4" l="1"/>
  <c r="D23" i="4"/>
  <c r="D22" i="4"/>
  <c r="D21" i="4"/>
  <c r="D19" i="4"/>
</calcChain>
</file>

<file path=xl/sharedStrings.xml><?xml version="1.0" encoding="utf-8"?>
<sst xmlns="http://schemas.openxmlformats.org/spreadsheetml/2006/main" count="126" uniqueCount="87">
  <si>
    <t>Personas</t>
  </si>
  <si>
    <t>Mi nombre es Luis Carlos, soy profesor de educacion física. Me interesa muchísimo implementar las herramientas tecnológicas en mis lecciones para que asi mis alumnos puedan poner en práctica lo aprendido.</t>
  </si>
  <si>
    <t>Soy Ignacio, me encuentro unos kilos por encima de mi peso y me gustaría comenzar a llevar control de mi alimentación, por salud y tambien para verme mejor y sentirme bien conmigo mismo.</t>
  </si>
  <si>
    <t xml:space="preserve">Mi nombre es Maria y soy madre de dos hijos. Me encantaria velar por lo que ellos consumen en el colegio ya que paso muy ocupada en mi trabajo como oficinista. </t>
  </si>
  <si>
    <t>Yo soy Alberto, tengo 23 años y no me he perdido una competencia de atletismo desde los 11 años. Me encanta estar siempre en condición. Cuido muy minuciosamente mi dieta y ejercicios. Soy perfeccionista en todo lo que hago.</t>
  </si>
  <si>
    <t>Mi nombre es Juan, tengo 15 años y según mi IMC, estoy debajo de mi peso ideal. Me gustaría saber qué puedo empezar a comer para aumentar de peso y así, llegar a mi peso ideal mediante la alimentación.</t>
  </si>
  <si>
    <t xml:space="preserve">Mi nombre es Daniel, actuamente estoy en un gimnasio para aumentar masa muscular tengo 21 años, mi entrenador me recomienda una dieta alta en proteínas. El problema es que soy vegetariano.  </t>
  </si>
  <si>
    <t>ID</t>
  </si>
  <si>
    <t>Descripción</t>
  </si>
  <si>
    <t>E1</t>
  </si>
  <si>
    <t>Como un administrador del sistema, me gustaría realizar el mantenimiento de los usuarios para registrar o dar de baja a los mismos</t>
  </si>
  <si>
    <t>E2</t>
  </si>
  <si>
    <t>Como un usuario, me gustaría calcular mi Índice de Masa Corporal para conocer si estoy en mi peso ideal</t>
  </si>
  <si>
    <t>E3</t>
  </si>
  <si>
    <t>Como un usuario, me gustaría ver las comidas para consumir al día</t>
  </si>
  <si>
    <t>E4</t>
  </si>
  <si>
    <t>Como un usuario, me gustaría crear un plan nutricional para empezar a cambiar mis comidas por unas más saludables</t>
  </si>
  <si>
    <t>E5</t>
  </si>
  <si>
    <t>Como un administrador, quiero administrar las comidas para poder agregar, editar o dar de baja alguna de las comidas</t>
  </si>
  <si>
    <t>E6</t>
  </si>
  <si>
    <t>Como un usuario, me gustaría registrarme en el sistema para iniciar sesión en la aplicación</t>
  </si>
  <si>
    <t>E7</t>
  </si>
  <si>
    <t>Como un administrador, quiero almacenar todos los datos en una base de datos.</t>
  </si>
  <si>
    <t>HU1</t>
  </si>
  <si>
    <t>Como un usuario, me gustaría iniciar sesión con un usuario y contraseña para ingresar al sistema</t>
  </si>
  <si>
    <t>HU2</t>
  </si>
  <si>
    <t>Como un administrador, me gustaría registrar otros administradores a la página para controlar la aplicación</t>
  </si>
  <si>
    <t>HU3</t>
  </si>
  <si>
    <t xml:space="preserve">Como un usuario, me gustaría registrarme en la misma página para evitar contactar al administrador </t>
  </si>
  <si>
    <t>HU4</t>
  </si>
  <si>
    <t>Como un usuario, me gustaría saber si estoy en mi peso ideal mediante el IMC para determinar si ocupo bajar o subir de peso</t>
  </si>
  <si>
    <t>HU5</t>
  </si>
  <si>
    <t>Como un usuario, quiero editar mi perfil para editar mis datos personales</t>
  </si>
  <si>
    <t>HU6</t>
  </si>
  <si>
    <t>Como un administrador, yo quiero ver una lista de los usuarios para localizar uno o varios registros más fácil.</t>
  </si>
  <si>
    <t>HU7</t>
  </si>
  <si>
    <t>HU8</t>
  </si>
  <si>
    <t>HU9</t>
  </si>
  <si>
    <t xml:space="preserve">Como un usuario, me gustaría ingresar mis datos alimenticios para crear un plan nutricional </t>
  </si>
  <si>
    <t>HU10</t>
  </si>
  <si>
    <t>HU11</t>
  </si>
  <si>
    <t>HU12</t>
  </si>
  <si>
    <t>Como un administrador, quisiera editar o dar de baja un usuario para mantener los registros actualizados.</t>
  </si>
  <si>
    <t>HU13</t>
  </si>
  <si>
    <t>Como un usuario, quisiera una opción para darme de baja para cuando no quiera utilizar más el sistema.</t>
  </si>
  <si>
    <t>HU14</t>
  </si>
  <si>
    <t>Como un usuario, yo quiero ver una tabla con el IMC para conocer en qué índice debería de estar.</t>
  </si>
  <si>
    <t>HU15</t>
  </si>
  <si>
    <t>Como un usuario, me interesaría ver información de las comidas recomendadas para conocer la forma de consumo de las mismas.</t>
  </si>
  <si>
    <t>HU16</t>
  </si>
  <si>
    <t>Como un usuario, me gustaría ver imagenes de los platos recomendados.</t>
  </si>
  <si>
    <t>HU17</t>
  </si>
  <si>
    <t>Como un administrador, quiero almacenar todos los datos de la aplicación en una base de datos.</t>
  </si>
  <si>
    <t>HU18</t>
  </si>
  <si>
    <t>Como un administrador de la base de datos, me gustaría tener procedimientos almacenados para realizar mantenimiento a la base de datos.</t>
  </si>
  <si>
    <t>HU19</t>
  </si>
  <si>
    <t>Como un usuario, quisiera ver una página principal para ver la información principal de la aplicación</t>
  </si>
  <si>
    <t>Burndown Chart</t>
  </si>
  <si>
    <t>Sprints</t>
  </si>
  <si>
    <t>Story Points</t>
  </si>
  <si>
    <t>Velocity vs. Capacity</t>
  </si>
  <si>
    <t>C</t>
  </si>
  <si>
    <t>Velocity</t>
  </si>
  <si>
    <t>Capacity</t>
  </si>
  <si>
    <t>Cálculo del Capacity</t>
  </si>
  <si>
    <t>Cant. Personas</t>
  </si>
  <si>
    <t>Cant. Dias Sprint</t>
  </si>
  <si>
    <t>% Trabajo</t>
  </si>
  <si>
    <t>Capacidad</t>
  </si>
  <si>
    <t>Epic</t>
  </si>
  <si>
    <t>Sprint</t>
  </si>
  <si>
    <t>#2</t>
  </si>
  <si>
    <t>#3</t>
  </si>
  <si>
    <t>#4</t>
  </si>
  <si>
    <t>#5</t>
  </si>
  <si>
    <t>Como un administrador, quisiera agregar una receta con sus respectivos datos para ser utilizadas en futuros planes.</t>
  </si>
  <si>
    <t>Como un administrador, quiero ver una lista de las recetas en la base de datos para localizar uno o más registros.</t>
  </si>
  <si>
    <t>Como un usuario, yo quiero consultar mi historial de mis cálculos de medidas para visualizar mi progreso.</t>
  </si>
  <si>
    <t>Como un administrador, quisiera editar o dar de baja una receta para mantener los registros actualizados.</t>
  </si>
  <si>
    <t>N/A</t>
  </si>
  <si>
    <t>#1</t>
  </si>
  <si>
    <t>HU20</t>
  </si>
  <si>
    <t>Como un usuario, yo quiero tener un dashboard para acceder a las opciones dependiendo de cada tipo de usuario</t>
  </si>
  <si>
    <t>HU21</t>
  </si>
  <si>
    <t>Como un desarrollador, necesito tener toda la documentación en el repositorio para tener documentado el proyecto</t>
  </si>
  <si>
    <t>SP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</si>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</sst>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6"/>
      <color theme="1"/>
      <name val="Segoe UI"/>
      <family val="2"/>
    </font>
    <font>
      <sz val="20"/>
      <color theme="1"/>
      <name val="Segoe UI"/>
      <family val="2"/>
    </font>
    <font>
      <u/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vertAlign val="baseline"/>
        <color theme="1"/>
        <name val="Segoe UI"/>
        <family val="2"/>
        <scheme val="none"/>
      </font>
    </dxf>
    <dxf>
      <font>
        <strike val="0"/>
        <outline val="0"/>
        <shadow val="0"/>
        <vertAlign val="baseline"/>
        <sz val="16"/>
        <color theme="1"/>
        <name val="Segoe UI"/>
        <family val="2"/>
        <scheme val="none"/>
      </font>
      <alignment horizont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s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Story Points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1038-4627-9413-F5688A6260CC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E62-4521-A0D9-CDCA9A72581D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165-456E-8BE9-02DF6B734CE1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B8D-2848-946C-86BC82152EDF}"/>
              </c:ext>
            </c:extLst>
          </c:dPt>
          <c:cat>
            <c:numRef>
              <c:f>Gráficos!$B$3:$B$8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Gráficos!$C$3:$C$8</c:f>
              <c:numCache>
                <c:formatCode>General</c:formatCode>
                <c:ptCount val="6"/>
                <c:pt idx="0">
                  <c:v>77</c:v>
                </c:pt>
                <c:pt idx="1">
                  <c:v>72</c:v>
                </c:pt>
                <c:pt idx="2">
                  <c:v>57</c:v>
                </c:pt>
                <c:pt idx="3">
                  <c:v>39</c:v>
                </c:pt>
                <c:pt idx="4">
                  <c:v>22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38-4627-9413-F5688A626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88607"/>
        <c:axId val="252715167"/>
      </c:lineChart>
      <c:catAx>
        <c:axId val="19478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s-CR"/>
                  <a:t>Sprints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s-CR"/>
          </a:p>
        </c:txPr>
        <c:crossAx val="252715167"/>
        <c:crosses val="autoZero"/>
        <c:auto val="1"/>
        <c:lblAlgn val="ctr"/>
        <c:lblOffset val="100"/>
        <c:noMultiLvlLbl val="0"/>
      </c:catAx>
      <c:valAx>
        <c:axId val="25271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s-CR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s-CR"/>
          </a:p>
        </c:txPr>
        <c:crossAx val="19478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Capacity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Gráficos!$B$19:$B$24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Gráficos!$D$19:$D$24</c:f>
              <c:numCache>
                <c:formatCode>0</c:formatCode>
                <c:ptCount val="6"/>
                <c:pt idx="0">
                  <c:v>10.5</c:v>
                </c:pt>
                <c:pt idx="1">
                  <c:v>10.5</c:v>
                </c:pt>
                <c:pt idx="2">
                  <c:v>10.5</c:v>
                </c:pt>
                <c:pt idx="3">
                  <c:v>10.5</c:v>
                </c:pt>
                <c:pt idx="4">
                  <c:v>10.5</c:v>
                </c:pt>
                <c:pt idx="5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2-40F4-AFBD-0F0FC0E5699C}"/>
            </c:ext>
          </c:extLst>
        </c:ser>
        <c:ser>
          <c:idx val="1"/>
          <c:order val="1"/>
          <c:tx>
            <c:v>Velocity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CC2-40F4-AFBD-0F0FC0E5699C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5">
                    <a:alpha val="97000"/>
                  </a:schemeClr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1D8-4272-8411-F521275CE1F1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8A5-43E9-AEB1-DB771201CCF2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4C8-DB41-BF0C-2056A3DD3CC5}"/>
              </c:ext>
            </c:extLst>
          </c:dPt>
          <c:cat>
            <c:numRef>
              <c:f>Gráficos!$B$19:$B$24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Gráficos!$C$19:$C$24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18</c:v>
                </c:pt>
                <c:pt idx="4">
                  <c:v>17</c:v>
                </c:pt>
                <c:pt idx="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C2-40F4-AFBD-0F0FC0E56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75007"/>
        <c:axId val="30399263"/>
      </c:lineChart>
      <c:catAx>
        <c:axId val="22475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Sprints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0399263"/>
        <c:crosses val="autoZero"/>
        <c:auto val="1"/>
        <c:lblAlgn val="ctr"/>
        <c:lblOffset val="100"/>
        <c:noMultiLvlLbl val="0"/>
      </c:catAx>
      <c:valAx>
        <c:axId val="3039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247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</xdr:rowOff>
    </xdr:from>
    <xdr:to>
      <xdr:col>0</xdr:col>
      <xdr:colOff>4562475</xdr:colOff>
      <xdr:row>15</xdr:row>
      <xdr:rowOff>200025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4E88C0-9B69-42C7-8EB6-C2E5F0526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14287</xdr:rowOff>
    </xdr:from>
    <xdr:to>
      <xdr:col>0</xdr:col>
      <xdr:colOff>4562475</xdr:colOff>
      <xdr:row>30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E1291A-1C73-447B-9486-0D2F726ED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73C0F-7042-41FC-9AAE-BEBD5B1B9502}" name="Tabla1" displayName="Tabla1" ref="A1:A19" totalsRowShown="0" headerRowDxfId="2" dataDxfId="1">
  <autoFilter ref="A1:A19" xr:uid="{C4C488DC-60E2-42CF-BB36-07812A0C5FE2}"/>
  <tableColumns count="1">
    <tableColumn id="1" xr3:uid="{B0DCD8F9-2F61-4E06-B8B8-825AF0478780}" name="Person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71EE-099C-49BF-8A98-1C0B1489D3E3}">
  <dimension ref="A1:C18"/>
  <sheetViews>
    <sheetView workbookViewId="0">
      <selection activeCell="A4" sqref="A4"/>
    </sheetView>
  </sheetViews>
  <sheetFormatPr baseColWidth="10" defaultColWidth="9.140625" defaultRowHeight="16.5" x14ac:dyDescent="0.3"/>
  <cols>
    <col min="1" max="1" width="78.140625" style="2" customWidth="1"/>
    <col min="2" max="16384" width="9.140625" style="2"/>
  </cols>
  <sheetData>
    <row r="1" spans="1:3" ht="24.75" customHeight="1" x14ac:dyDescent="0.5">
      <c r="A1" s="5" t="s">
        <v>0</v>
      </c>
    </row>
    <row r="2" spans="1:3" ht="53.25" customHeight="1" x14ac:dyDescent="0.3">
      <c r="A2" s="6" t="s">
        <v>1</v>
      </c>
    </row>
    <row r="3" spans="1:3" ht="49.5" x14ac:dyDescent="0.3">
      <c r="A3" s="6" t="s">
        <v>2</v>
      </c>
    </row>
    <row r="4" spans="1:3" ht="49.5" x14ac:dyDescent="0.3">
      <c r="A4" s="6" t="s">
        <v>3</v>
      </c>
    </row>
    <row r="5" spans="1:3" ht="66" x14ac:dyDescent="0.3">
      <c r="A5" s="6" t="s">
        <v>4</v>
      </c>
      <c r="C5" s="7"/>
    </row>
    <row r="6" spans="1:3" ht="49.5" x14ac:dyDescent="0.3">
      <c r="A6" s="6" t="s">
        <v>5</v>
      </c>
    </row>
    <row r="7" spans="1:3" ht="49.5" x14ac:dyDescent="0.3">
      <c r="A7" s="6" t="s">
        <v>6</v>
      </c>
      <c r="B7" s="7"/>
    </row>
    <row r="8" spans="1:3" x14ac:dyDescent="0.3">
      <c r="A8" s="6"/>
    </row>
    <row r="9" spans="1:3" x14ac:dyDescent="0.3">
      <c r="A9" s="6"/>
    </row>
    <row r="10" spans="1:3" x14ac:dyDescent="0.3">
      <c r="A10" s="6"/>
    </row>
    <row r="11" spans="1:3" x14ac:dyDescent="0.3">
      <c r="A11" s="6"/>
    </row>
    <row r="12" spans="1:3" x14ac:dyDescent="0.3">
      <c r="A12" s="6"/>
    </row>
    <row r="13" spans="1:3" x14ac:dyDescent="0.3">
      <c r="A13" s="6"/>
    </row>
    <row r="14" spans="1:3" x14ac:dyDescent="0.3">
      <c r="A14" s="6"/>
    </row>
    <row r="15" spans="1:3" x14ac:dyDescent="0.3">
      <c r="A15" s="6"/>
    </row>
    <row r="16" spans="1:3" x14ac:dyDescent="0.3">
      <c r="A16" s="6"/>
    </row>
    <row r="17" spans="1:1" x14ac:dyDescent="0.3">
      <c r="A17" s="6"/>
    </row>
    <row r="18" spans="1:1" x14ac:dyDescent="0.3">
      <c r="A18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" sqref="A1:B8"/>
    </sheetView>
  </sheetViews>
  <sheetFormatPr baseColWidth="10" defaultColWidth="9.140625" defaultRowHeight="16.5" x14ac:dyDescent="0.3"/>
  <cols>
    <col min="1" max="1" width="9.140625" style="2"/>
    <col min="2" max="2" width="128.85546875" style="2" bestFit="1" customWidth="1"/>
    <col min="3" max="16384" width="9.140625" style="2"/>
  </cols>
  <sheetData>
    <row r="1" spans="1:2" s="14" customFormat="1" x14ac:dyDescent="0.25">
      <c r="A1" s="16" t="s">
        <v>7</v>
      </c>
      <c r="B1" s="16" t="s">
        <v>8</v>
      </c>
    </row>
    <row r="2" spans="1:2" x14ac:dyDescent="0.3">
      <c r="A2" s="16" t="s">
        <v>9</v>
      </c>
      <c r="B2" s="21" t="s">
        <v>10</v>
      </c>
    </row>
    <row r="3" spans="1:2" x14ac:dyDescent="0.3">
      <c r="A3" s="16" t="s">
        <v>11</v>
      </c>
      <c r="B3" s="21" t="s">
        <v>12</v>
      </c>
    </row>
    <row r="4" spans="1:2" x14ac:dyDescent="0.3">
      <c r="A4" s="16" t="s">
        <v>13</v>
      </c>
      <c r="B4" s="21" t="s">
        <v>14</v>
      </c>
    </row>
    <row r="5" spans="1:2" x14ac:dyDescent="0.3">
      <c r="A5" s="16" t="s">
        <v>15</v>
      </c>
      <c r="B5" s="21" t="s">
        <v>16</v>
      </c>
    </row>
    <row r="6" spans="1:2" x14ac:dyDescent="0.3">
      <c r="A6" s="16" t="s">
        <v>17</v>
      </c>
      <c r="B6" s="21" t="s">
        <v>18</v>
      </c>
    </row>
    <row r="7" spans="1:2" x14ac:dyDescent="0.3">
      <c r="A7" s="16" t="s">
        <v>19</v>
      </c>
      <c r="B7" s="21" t="s">
        <v>20</v>
      </c>
    </row>
    <row r="8" spans="1:2" x14ac:dyDescent="0.3">
      <c r="A8" s="16" t="s">
        <v>21</v>
      </c>
      <c r="B8" s="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5194-1FE5-4BD9-88CF-A57BCA44CBA9}">
  <dimension ref="A1:H23"/>
  <sheetViews>
    <sheetView workbookViewId="0">
      <selection activeCell="E23" sqref="C23:E23"/>
    </sheetView>
  </sheetViews>
  <sheetFormatPr baseColWidth="10" defaultColWidth="9.140625" defaultRowHeight="16.5" x14ac:dyDescent="0.3"/>
  <cols>
    <col min="1" max="1" width="9.140625" style="2"/>
    <col min="2" max="2" width="105.140625" style="2" customWidth="1"/>
    <col min="3" max="3" width="5" style="2" bestFit="1" customWidth="1"/>
    <col min="4" max="4" width="6.5703125" style="2" bestFit="1" customWidth="1"/>
    <col min="5" max="5" width="13" style="2" bestFit="1" customWidth="1"/>
    <col min="6" max="7" width="9.140625" style="2"/>
    <col min="8" max="8" width="40.85546875" style="2" customWidth="1"/>
    <col min="9" max="16384" width="9.140625" style="2"/>
  </cols>
  <sheetData>
    <row r="1" spans="1:8" s="14" customFormat="1" x14ac:dyDescent="0.25">
      <c r="A1" s="16" t="s">
        <v>7</v>
      </c>
      <c r="B1" s="16" t="s">
        <v>8</v>
      </c>
      <c r="C1" s="16" t="s">
        <v>69</v>
      </c>
      <c r="D1" s="16" t="s">
        <v>70</v>
      </c>
      <c r="E1" s="16" t="s">
        <v>85</v>
      </c>
    </row>
    <row r="2" spans="1:8" x14ac:dyDescent="0.3">
      <c r="A2" s="16" t="s">
        <v>23</v>
      </c>
      <c r="B2" s="17" t="s">
        <v>24</v>
      </c>
      <c r="C2" s="18" t="s">
        <v>19</v>
      </c>
      <c r="D2" s="18" t="s">
        <v>71</v>
      </c>
      <c r="E2" s="18">
        <v>1</v>
      </c>
      <c r="F2" s="3"/>
      <c r="G2" s="3"/>
      <c r="H2" s="3"/>
    </row>
    <row r="3" spans="1:8" x14ac:dyDescent="0.3">
      <c r="A3" s="16" t="s">
        <v>25</v>
      </c>
      <c r="B3" s="19" t="s">
        <v>26</v>
      </c>
      <c r="C3" s="20" t="s">
        <v>9</v>
      </c>
      <c r="D3" s="20" t="s">
        <v>71</v>
      </c>
      <c r="E3" s="20">
        <v>3</v>
      </c>
      <c r="F3" s="4"/>
      <c r="G3" s="4"/>
      <c r="H3" s="4"/>
    </row>
    <row r="4" spans="1:8" x14ac:dyDescent="0.3">
      <c r="A4" s="16" t="s">
        <v>27</v>
      </c>
      <c r="B4" s="17" t="s">
        <v>28</v>
      </c>
      <c r="C4" s="18" t="s">
        <v>19</v>
      </c>
      <c r="D4" s="18" t="s">
        <v>71</v>
      </c>
      <c r="E4" s="18">
        <v>3</v>
      </c>
      <c r="F4" s="3"/>
      <c r="G4" s="3"/>
      <c r="H4" s="3"/>
    </row>
    <row r="5" spans="1:8" x14ac:dyDescent="0.3">
      <c r="A5" s="16" t="s">
        <v>29</v>
      </c>
      <c r="B5" s="17" t="s">
        <v>30</v>
      </c>
      <c r="C5" s="18" t="s">
        <v>11</v>
      </c>
      <c r="D5" s="18" t="s">
        <v>72</v>
      </c>
      <c r="E5" s="18">
        <v>3</v>
      </c>
      <c r="F5" s="3"/>
      <c r="G5" s="3"/>
      <c r="H5" s="3"/>
    </row>
    <row r="6" spans="1:8" x14ac:dyDescent="0.3">
      <c r="A6" s="16" t="s">
        <v>31</v>
      </c>
      <c r="B6" s="17" t="s">
        <v>32</v>
      </c>
      <c r="C6" s="18" t="s">
        <v>19</v>
      </c>
      <c r="D6" s="18" t="s">
        <v>71</v>
      </c>
      <c r="E6" s="18">
        <v>3</v>
      </c>
      <c r="F6" s="3"/>
      <c r="G6" s="3"/>
      <c r="H6" s="3"/>
    </row>
    <row r="7" spans="1:8" x14ac:dyDescent="0.3">
      <c r="A7" s="16" t="s">
        <v>33</v>
      </c>
      <c r="B7" s="17" t="s">
        <v>34</v>
      </c>
      <c r="C7" s="18" t="s">
        <v>9</v>
      </c>
      <c r="D7" s="18" t="s">
        <v>72</v>
      </c>
      <c r="E7" s="18">
        <v>3</v>
      </c>
      <c r="F7" s="3"/>
      <c r="G7" s="3"/>
      <c r="H7" s="3"/>
    </row>
    <row r="8" spans="1:8" x14ac:dyDescent="0.3">
      <c r="A8" s="16" t="s">
        <v>35</v>
      </c>
      <c r="B8" s="17" t="s">
        <v>75</v>
      </c>
      <c r="C8" s="18" t="s">
        <v>17</v>
      </c>
      <c r="D8" s="18" t="s">
        <v>73</v>
      </c>
      <c r="E8" s="18">
        <v>5</v>
      </c>
      <c r="F8" s="3"/>
      <c r="G8" s="3"/>
      <c r="H8" s="3"/>
    </row>
    <row r="9" spans="1:8" x14ac:dyDescent="0.3">
      <c r="A9" s="16" t="s">
        <v>36</v>
      </c>
      <c r="B9" s="17" t="s">
        <v>76</v>
      </c>
      <c r="C9" s="18" t="s">
        <v>17</v>
      </c>
      <c r="D9" s="18" t="s">
        <v>73</v>
      </c>
      <c r="E9" s="18">
        <v>3</v>
      </c>
      <c r="F9" s="3"/>
      <c r="G9" s="3"/>
      <c r="H9" s="3"/>
    </row>
    <row r="10" spans="1:8" x14ac:dyDescent="0.3">
      <c r="A10" s="16" t="s">
        <v>37</v>
      </c>
      <c r="B10" s="17" t="s">
        <v>38</v>
      </c>
      <c r="C10" s="20" t="s">
        <v>15</v>
      </c>
      <c r="D10" s="20" t="s">
        <v>72</v>
      </c>
      <c r="E10" s="20">
        <v>5</v>
      </c>
    </row>
    <row r="11" spans="1:8" x14ac:dyDescent="0.3">
      <c r="A11" s="16" t="s">
        <v>39</v>
      </c>
      <c r="B11" s="17" t="s">
        <v>77</v>
      </c>
      <c r="C11" s="20" t="s">
        <v>11</v>
      </c>
      <c r="D11" s="20" t="s">
        <v>73</v>
      </c>
      <c r="E11" s="20">
        <v>3</v>
      </c>
    </row>
    <row r="12" spans="1:8" x14ac:dyDescent="0.3">
      <c r="A12" s="16" t="s">
        <v>40</v>
      </c>
      <c r="B12" s="17" t="s">
        <v>78</v>
      </c>
      <c r="C12" s="20" t="s">
        <v>17</v>
      </c>
      <c r="D12" s="20" t="s">
        <v>74</v>
      </c>
      <c r="E12" s="20">
        <v>5</v>
      </c>
    </row>
    <row r="13" spans="1:8" x14ac:dyDescent="0.3">
      <c r="A13" s="16" t="s">
        <v>41</v>
      </c>
      <c r="B13" s="17" t="s">
        <v>42</v>
      </c>
      <c r="C13" s="20" t="s">
        <v>9</v>
      </c>
      <c r="D13" s="20" t="s">
        <v>72</v>
      </c>
      <c r="E13" s="20">
        <v>5</v>
      </c>
    </row>
    <row r="14" spans="1:8" x14ac:dyDescent="0.3">
      <c r="A14" s="16" t="s">
        <v>43</v>
      </c>
      <c r="B14" s="17" t="s">
        <v>44</v>
      </c>
      <c r="C14" s="20" t="s">
        <v>79</v>
      </c>
      <c r="D14" s="20" t="s">
        <v>73</v>
      </c>
      <c r="E14" s="20">
        <v>1</v>
      </c>
    </row>
    <row r="15" spans="1:8" x14ac:dyDescent="0.3">
      <c r="A15" s="16" t="s">
        <v>45</v>
      </c>
      <c r="B15" s="17" t="s">
        <v>46</v>
      </c>
      <c r="C15" s="20" t="s">
        <v>11</v>
      </c>
      <c r="D15" s="20" t="s">
        <v>72</v>
      </c>
      <c r="E15" s="20">
        <v>2</v>
      </c>
    </row>
    <row r="16" spans="1:8" x14ac:dyDescent="0.3">
      <c r="A16" s="16" t="s">
        <v>47</v>
      </c>
      <c r="B16" s="21" t="s">
        <v>48</v>
      </c>
      <c r="C16" s="20" t="s">
        <v>13</v>
      </c>
      <c r="D16" s="20" t="s">
        <v>74</v>
      </c>
      <c r="E16" s="20">
        <v>8</v>
      </c>
    </row>
    <row r="17" spans="1:5" x14ac:dyDescent="0.3">
      <c r="A17" s="16" t="s">
        <v>49</v>
      </c>
      <c r="B17" s="21" t="s">
        <v>50</v>
      </c>
      <c r="C17" s="20" t="s">
        <v>13</v>
      </c>
      <c r="D17" s="20" t="s">
        <v>74</v>
      </c>
      <c r="E17" s="20">
        <v>3</v>
      </c>
    </row>
    <row r="18" spans="1:5" x14ac:dyDescent="0.3">
      <c r="A18" s="16" t="s">
        <v>51</v>
      </c>
      <c r="B18" s="21" t="s">
        <v>52</v>
      </c>
      <c r="C18" s="20" t="s">
        <v>21</v>
      </c>
      <c r="D18" s="20" t="s">
        <v>80</v>
      </c>
      <c r="E18" s="20">
        <v>5</v>
      </c>
    </row>
    <row r="19" spans="1:5" x14ac:dyDescent="0.3">
      <c r="A19" s="16" t="s">
        <v>53</v>
      </c>
      <c r="B19" s="21" t="s">
        <v>54</v>
      </c>
      <c r="C19" s="20" t="s">
        <v>21</v>
      </c>
      <c r="D19" s="20" t="s">
        <v>74</v>
      </c>
      <c r="E19" s="20">
        <v>5</v>
      </c>
    </row>
    <row r="20" spans="1:5" x14ac:dyDescent="0.3">
      <c r="A20" s="16" t="s">
        <v>55</v>
      </c>
      <c r="B20" s="21" t="s">
        <v>56</v>
      </c>
      <c r="C20" s="20" t="s">
        <v>79</v>
      </c>
      <c r="D20" s="20" t="s">
        <v>71</v>
      </c>
      <c r="E20" s="20">
        <v>5</v>
      </c>
    </row>
    <row r="21" spans="1:5" x14ac:dyDescent="0.3">
      <c r="A21" s="16" t="s">
        <v>81</v>
      </c>
      <c r="B21" s="21" t="s">
        <v>82</v>
      </c>
      <c r="C21" s="20" t="s">
        <v>79</v>
      </c>
      <c r="D21" s="20" t="s">
        <v>73</v>
      </c>
      <c r="E21" s="20">
        <v>5</v>
      </c>
    </row>
    <row r="22" spans="1:5" x14ac:dyDescent="0.3">
      <c r="A22" s="16" t="s">
        <v>83</v>
      </c>
      <c r="B22" s="21" t="s">
        <v>84</v>
      </c>
      <c r="C22" s="20" t="s">
        <v>79</v>
      </c>
      <c r="D22" s="20" t="s">
        <v>74</v>
      </c>
      <c r="E22" s="20">
        <v>1</v>
      </c>
    </row>
    <row r="23" spans="1:5" x14ac:dyDescent="0.3">
      <c r="C23" s="22" t="s">
        <v>86</v>
      </c>
      <c r="D23" s="22"/>
      <c r="E23" s="20">
        <f>SUM(E2:E22)</f>
        <v>77</v>
      </c>
    </row>
  </sheetData>
  <mergeCells count="1">
    <mergeCell ref="C23:D23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6C62-DAA0-49DE-8CD2-D43A922C6330}">
  <dimension ref="A1:M24"/>
  <sheetViews>
    <sheetView tabSelected="1" workbookViewId="0">
      <selection activeCell="H26" sqref="H26"/>
    </sheetView>
  </sheetViews>
  <sheetFormatPr baseColWidth="10" defaultColWidth="11.42578125" defaultRowHeight="16.5" x14ac:dyDescent="0.3"/>
  <cols>
    <col min="1" max="1" width="68.42578125" style="2" customWidth="1"/>
    <col min="2" max="2" width="7.42578125" style="2" bestFit="1" customWidth="1"/>
    <col min="3" max="3" width="12.140625" style="2" bestFit="1" customWidth="1"/>
    <col min="4" max="4" width="11.42578125" style="2"/>
    <col min="5" max="5" width="16.7109375" style="2" bestFit="1" customWidth="1"/>
    <col min="6" max="16384" width="11.42578125" style="2"/>
  </cols>
  <sheetData>
    <row r="1" spans="1:13" ht="36.75" customHeight="1" x14ac:dyDescent="0.3">
      <c r="A1" s="1" t="s">
        <v>57</v>
      </c>
    </row>
    <row r="2" spans="1:13" x14ac:dyDescent="0.3">
      <c r="B2" s="2" t="s">
        <v>58</v>
      </c>
      <c r="C2" s="2" t="s">
        <v>59</v>
      </c>
    </row>
    <row r="3" spans="1:13" x14ac:dyDescent="0.3">
      <c r="B3" s="8">
        <v>0</v>
      </c>
      <c r="C3" s="8">
        <v>77</v>
      </c>
    </row>
    <row r="4" spans="1:13" x14ac:dyDescent="0.3">
      <c r="B4" s="8">
        <v>1</v>
      </c>
      <c r="C4" s="8">
        <f>C3-C20</f>
        <v>72</v>
      </c>
    </row>
    <row r="5" spans="1:13" x14ac:dyDescent="0.3">
      <c r="B5" s="8">
        <v>2</v>
      </c>
      <c r="C5" s="8">
        <f>C4-C21</f>
        <v>57</v>
      </c>
    </row>
    <row r="6" spans="1:13" x14ac:dyDescent="0.3">
      <c r="B6" s="8">
        <v>3</v>
      </c>
      <c r="C6" s="8">
        <f>C5-C22</f>
        <v>39</v>
      </c>
    </row>
    <row r="7" spans="1:13" x14ac:dyDescent="0.3">
      <c r="B7" s="8">
        <v>4</v>
      </c>
      <c r="C7" s="8">
        <f>C6-C23</f>
        <v>22</v>
      </c>
    </row>
    <row r="8" spans="1:13" x14ac:dyDescent="0.3">
      <c r="B8" s="8">
        <v>5</v>
      </c>
      <c r="C8" s="8">
        <f>C7-C24</f>
        <v>0</v>
      </c>
    </row>
    <row r="14" spans="1:13" x14ac:dyDescent="0.3">
      <c r="M14" s="7"/>
    </row>
    <row r="17" spans="1:6" ht="30.75" x14ac:dyDescent="0.3">
      <c r="A17" s="1" t="s">
        <v>60</v>
      </c>
    </row>
    <row r="18" spans="1:6" x14ac:dyDescent="0.3">
      <c r="A18" s="2" t="s">
        <v>61</v>
      </c>
      <c r="B18" s="11" t="s">
        <v>58</v>
      </c>
      <c r="C18" s="11" t="s">
        <v>62</v>
      </c>
      <c r="D18" s="11" t="s">
        <v>63</v>
      </c>
      <c r="E18" s="15" t="s">
        <v>64</v>
      </c>
      <c r="F18" s="15"/>
    </row>
    <row r="19" spans="1:6" x14ac:dyDescent="0.3">
      <c r="B19" s="11">
        <v>0</v>
      </c>
      <c r="C19" s="11">
        <v>0</v>
      </c>
      <c r="D19" s="9">
        <f>F23</f>
        <v>10.5</v>
      </c>
      <c r="E19" s="11" t="s">
        <v>65</v>
      </c>
      <c r="F19" s="11">
        <v>3</v>
      </c>
    </row>
    <row r="20" spans="1:6" x14ac:dyDescent="0.3">
      <c r="B20" s="11">
        <v>1</v>
      </c>
      <c r="C20" s="11">
        <v>5</v>
      </c>
      <c r="D20" s="9">
        <f>F23</f>
        <v>10.5</v>
      </c>
      <c r="E20" s="11" t="s">
        <v>66</v>
      </c>
      <c r="F20" s="11">
        <v>14</v>
      </c>
    </row>
    <row r="21" spans="1:6" x14ac:dyDescent="0.3">
      <c r="B21" s="11">
        <v>2</v>
      </c>
      <c r="C21" s="11">
        <v>15</v>
      </c>
      <c r="D21" s="9">
        <f>F23</f>
        <v>10.5</v>
      </c>
      <c r="E21" s="11" t="s">
        <v>67</v>
      </c>
      <c r="F21" s="10">
        <v>0.25</v>
      </c>
    </row>
    <row r="22" spans="1:6" x14ac:dyDescent="0.3">
      <c r="B22" s="11">
        <v>3</v>
      </c>
      <c r="C22" s="11">
        <v>18</v>
      </c>
      <c r="D22" s="9">
        <f>F23</f>
        <v>10.5</v>
      </c>
      <c r="E22" s="11"/>
      <c r="F22" s="11"/>
    </row>
    <row r="23" spans="1:6" x14ac:dyDescent="0.3">
      <c r="B23" s="11">
        <v>4</v>
      </c>
      <c r="C23" s="11">
        <v>17</v>
      </c>
      <c r="D23" s="9">
        <f>F23</f>
        <v>10.5</v>
      </c>
      <c r="E23" s="11" t="s">
        <v>68</v>
      </c>
      <c r="F23" s="9">
        <f>F19*F20*F21</f>
        <v>10.5</v>
      </c>
    </row>
    <row r="24" spans="1:6" x14ac:dyDescent="0.3">
      <c r="B24" s="8">
        <v>5</v>
      </c>
      <c r="C24" s="13">
        <v>22</v>
      </c>
      <c r="D24" s="12">
        <f>F23</f>
        <v>10.5</v>
      </c>
    </row>
  </sheetData>
  <mergeCells count="1">
    <mergeCell ref="E18:F18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Personas</vt:lpstr>
      <vt:lpstr>Epics</vt:lpstr>
      <vt:lpstr>Historias de usuario</vt:lpstr>
      <vt:lpstr>Gráficos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Chaves Castro</cp:lastModifiedBy>
  <cp:revision/>
  <dcterms:created xsi:type="dcterms:W3CDTF">2019-05-31T16:51:47Z</dcterms:created>
  <dcterms:modified xsi:type="dcterms:W3CDTF">2019-08-19T16:14:55Z</dcterms:modified>
  <cp:category/>
  <cp:contentStatus/>
</cp:coreProperties>
</file>