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ego\github\elementosfinitos\codigo\repaso_matricial\general_2D\"/>
    </mc:Choice>
  </mc:AlternateContent>
  <xr:revisionPtr revIDLastSave="0" documentId="13_ncr:1_{855D17D1-8E69-4601-8227-AC9A4E95CA59}" xr6:coauthVersionLast="46" xr6:coauthVersionMax="46" xr10:uidLastSave="{00000000-0000-0000-0000-000000000000}"/>
  <bookViews>
    <workbookView xWindow="1440" yWindow="3180" windowWidth="21600" windowHeight="11385" tabRatio="500" firstSheet="4" activeTab="6" xr2:uid="{00000000-000D-0000-FFFF-FFFF00000000}"/>
  </bookViews>
  <sheets>
    <sheet name="xnod" sheetId="1" r:id="rId1"/>
    <sheet name="LaG_mat" sheetId="2" r:id="rId2"/>
    <sheet name="restric" sheetId="3" r:id="rId3"/>
    <sheet name="carga_distr" sheetId="4" r:id="rId4"/>
    <sheet name="carga_punt" sheetId="5" r:id="rId5"/>
    <sheet name="prop_mat" sheetId="6" r:id="rId6"/>
    <sheet name="config" sheetId="7" r:id="rId7"/>
    <sheet name="varios" sheetId="8" r:id="rId8"/>
  </sheets>
  <definedNames>
    <definedName name="ang1">varios!$B$4</definedName>
    <definedName name="b">varios!$B$1</definedName>
    <definedName name="h">varios!$B$2</definedName>
    <definedName name="X">1</definedName>
    <definedName name="Y">2</definedName>
  </definedNames>
  <calcPr calcId="191029" iterateDelta="1E-4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D3" i="6" l="1"/>
  <c r="D2" i="6"/>
  <c r="C3" i="6"/>
  <c r="C2" i="6"/>
  <c r="B4" i="8"/>
  <c r="B3" i="3"/>
  <c r="B2" i="3"/>
  <c r="A4" i="2"/>
  <c r="A5" i="2" s="1"/>
  <c r="A6" i="2" s="1"/>
  <c r="A3" i="2"/>
  <c r="A3" i="1"/>
  <c r="A4" i="1" s="1"/>
  <c r="A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" authorId="0" shapeId="0" xr:uid="{00000000-0006-0000-0000-000001000000}">
      <text>
        <r>
          <rPr>
            <sz val="10"/>
            <rFont val="Arial"/>
            <family val="2"/>
            <charset val="1"/>
          </rPr>
          <t>m</t>
        </r>
      </text>
    </comment>
    <comment ref="C1" authorId="0" shapeId="0" xr:uid="{00000000-0006-0000-0000-000002000000}">
      <text>
        <r>
          <rPr>
            <sz val="10"/>
            <rFont val="Arial"/>
            <family val="2"/>
            <charset val="1"/>
          </rPr>
          <t>m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" authorId="0" shapeId="0" xr:uid="{00000000-0006-0000-0200-000001000000}">
      <text>
        <r>
          <rPr>
            <sz val="10"/>
            <rFont val="Arial"/>
            <family val="2"/>
            <charset val="1"/>
          </rPr>
          <t>X=1, Y=2, TH=3</t>
        </r>
      </text>
    </comment>
    <comment ref="C1" authorId="0" shapeId="0" xr:uid="{00000000-0006-0000-0200-000002000000}">
      <text>
        <r>
          <rPr>
            <sz val="10"/>
            <rFont val="Arial"/>
            <family val="2"/>
            <charset val="1"/>
          </rPr>
          <t>m</t>
        </r>
      </text>
    </comment>
    <comment ref="D1" authorId="0" shapeId="0" xr:uid="{00000000-0006-0000-0200-000003000000}">
      <text>
        <r>
          <rPr>
            <sz val="10"/>
            <rFont val="Arial"/>
            <family val="2"/>
            <charset val="1"/>
          </rPr>
          <t>grados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" authorId="0" shapeId="0" xr:uid="{00000000-0006-0000-0300-000001000000}">
      <text>
        <r>
          <rPr>
            <sz val="10"/>
            <rFont val="Arial"/>
            <family val="2"/>
            <charset val="1"/>
          </rPr>
          <t>se debe meter en coordenadas locales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" authorId="0" shapeId="0" xr:uid="{00000000-0006-0000-0400-000001000000}">
      <text>
        <r>
          <rPr>
            <sz val="10"/>
            <rFont val="Arial"/>
            <family val="2"/>
            <charset val="1"/>
          </rPr>
          <t>X=1, Y=2</t>
        </r>
      </text>
    </comment>
    <comment ref="C1" authorId="0" shapeId="0" xr:uid="{00000000-0006-0000-0400-000002000000}">
      <text>
        <r>
          <rPr>
            <sz val="10"/>
            <rFont val="Arial"/>
            <family val="2"/>
            <charset val="1"/>
          </rPr>
          <t>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" authorId="0" shapeId="0" xr:uid="{00000000-0006-0000-0500-000001000000}">
      <text>
        <r>
          <rPr>
            <sz val="10"/>
            <rFont val="Arial"/>
            <family val="2"/>
            <charset val="1"/>
          </rPr>
          <t>Pa</t>
        </r>
      </text>
    </comment>
    <comment ref="E1" authorId="0" shapeId="0" xr:uid="{00000000-0006-0000-0500-000002000000}">
      <text>
        <r>
          <rPr>
            <sz val="10"/>
            <rFont val="Arial"/>
            <family val="2"/>
            <charset val="1"/>
          </rPr>
          <t>kg/m^3</t>
        </r>
      </text>
    </comment>
  </commentList>
</comments>
</file>

<file path=xl/sharedStrings.xml><?xml version="1.0" encoding="utf-8"?>
<sst xmlns="http://schemas.openxmlformats.org/spreadsheetml/2006/main" count="57" uniqueCount="42">
  <si>
    <t>nodo</t>
  </si>
  <si>
    <t>x</t>
  </si>
  <si>
    <t>y</t>
  </si>
  <si>
    <t>EF</t>
  </si>
  <si>
    <t>NL1</t>
  </si>
  <si>
    <t>NL2</t>
  </si>
  <si>
    <t>material</t>
  </si>
  <si>
    <t>tipo</t>
  </si>
  <si>
    <t>RR</t>
  </si>
  <si>
    <t>dirección</t>
  </si>
  <si>
    <t>desplazamiento</t>
  </si>
  <si>
    <t>rotación</t>
  </si>
  <si>
    <t>b1</t>
  </si>
  <si>
    <t>b2</t>
  </si>
  <si>
    <t>q1</t>
  </si>
  <si>
    <t>q2</t>
  </si>
  <si>
    <t>fuerza puntual</t>
  </si>
  <si>
    <t>E</t>
  </si>
  <si>
    <t>A</t>
  </si>
  <si>
    <t>I</t>
  </si>
  <si>
    <t>rho</t>
  </si>
  <si>
    <t>variable</t>
  </si>
  <si>
    <t>valor</t>
  </si>
  <si>
    <t>esc_def</t>
  </si>
  <si>
    <t>esc_faxial</t>
  </si>
  <si>
    <t>esc_V</t>
  </si>
  <si>
    <t>esc_M</t>
  </si>
  <si>
    <t>U_FUER</t>
  </si>
  <si>
    <t>kN</t>
  </si>
  <si>
    <t>U_LONG</t>
  </si>
  <si>
    <t>m</t>
  </si>
  <si>
    <t xml:space="preserve">ang1 = </t>
  </si>
  <si>
    <t>rad</t>
  </si>
  <si>
    <t>https://stackoverflow.com/questions/47432132/define-global-variables</t>
  </si>
  <si>
    <t>EE</t>
  </si>
  <si>
    <t>empotrado</t>
  </si>
  <si>
    <t>esto es una barra tipo pórtico</t>
  </si>
  <si>
    <t>ER</t>
  </si>
  <si>
    <t>rótula</t>
  </si>
  <si>
    <t>esto es una barra tipo cercha</t>
  </si>
  <si>
    <t>h =</t>
  </si>
  <si>
    <t>b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</si>
</sst>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"/>
  </numFmts>
  <fonts count="3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b/>
      <sz val="1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0" applyNumberFormat="1"/>
    <xf numFmtId="0" fontId="1" fillId="0" borderId="0" xfId="0" applyFont="1" applyAlignment="1">
      <alignment horizontal="center" wrapText="1"/>
    </xf>
    <xf numFmtId="165" fontId="0" fillId="0" borderId="0" xfId="0" applyNumberFormat="1"/>
    <xf numFmtId="0" fontId="2" fillId="0" borderId="0" xfId="0" applyFont="1" applyAlignment="1">
      <alignment horizontal="center"/>
    </xf>
    <xf numFmtId="11" fontId="0" fillId="0" borderId="0" xfId="0" applyNumberForma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27000</xdr:colOff>
      <xdr:row>0</xdr:row>
      <xdr:rowOff>0</xdr:rowOff>
    </xdr:from>
    <xdr:to>
      <xdr:col>12</xdr:col>
      <xdr:colOff>287640</xdr:colOff>
      <xdr:row>58</xdr:row>
      <xdr:rowOff>108000</xdr:rowOff>
    </xdr:to>
    <xdr:sp macro="" textlink="">
      <xdr:nvSpPr>
        <xdr:cNvPr id="2" name="CustomShape 1" hidden="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27000" y="0"/>
          <a:ext cx="10044720" cy="95184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12</xdr:col>
      <xdr:colOff>287640</xdr:colOff>
      <xdr:row>58</xdr:row>
      <xdr:rowOff>108000</xdr:rowOff>
    </xdr:to>
    <xdr:sp macro="" textlink="">
      <xdr:nvSpPr>
        <xdr:cNvPr id="3" name="CustomShape 1" hidden="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27000" y="0"/>
          <a:ext cx="10044720" cy="95184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266700</xdr:colOff>
      <xdr:row>58</xdr:row>
      <xdr:rowOff>133350</xdr:rowOff>
    </xdr:to>
    <xdr:sp macro="" textlink="">
      <xdr:nvSpPr>
        <xdr:cNvPr id="1028" name="_x0000_t202" hidden="1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266700</xdr:colOff>
      <xdr:row>58</xdr:row>
      <xdr:rowOff>133350</xdr:rowOff>
    </xdr:to>
    <xdr:sp macro="" textlink="">
      <xdr:nvSpPr>
        <xdr:cNvPr id="1026" name="_x0000_t202" hidden="1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266700</xdr:colOff>
      <xdr:row>58</xdr:row>
      <xdr:rowOff>133350</xdr:rowOff>
    </xdr:to>
    <xdr:sp macro="" textlink="">
      <xdr:nvSpPr>
        <xdr:cNvPr id="4" name="AutoShape 4">
          <a:extLst>
            <a:ext uri="{FF2B5EF4-FFF2-40B4-BE49-F238E27FC236}">
              <a16:creationId xmlns:a16="http://schemas.microsoft.com/office/drawing/2014/main" id="{B5A43A26-EE67-4D18-9C13-0CE0E09545A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266700</xdr:colOff>
      <xdr:row>58</xdr:row>
      <xdr:rowOff>133350</xdr:rowOff>
    </xdr:to>
    <xdr:sp macro="" textlink="">
      <xdr:nvSpPr>
        <xdr:cNvPr id="5" name="AutoShape 2">
          <a:extLst>
            <a:ext uri="{FF2B5EF4-FFF2-40B4-BE49-F238E27FC236}">
              <a16:creationId xmlns:a16="http://schemas.microsoft.com/office/drawing/2014/main" id="{F38D0BDF-46CF-47F3-891E-54CC5A0BB96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266700</xdr:colOff>
      <xdr:row>58</xdr:row>
      <xdr:rowOff>133350</xdr:rowOff>
    </xdr:to>
    <xdr:sp macro="" textlink="">
      <xdr:nvSpPr>
        <xdr:cNvPr id="6" name="AutoShape 4">
          <a:extLst>
            <a:ext uri="{FF2B5EF4-FFF2-40B4-BE49-F238E27FC236}">
              <a16:creationId xmlns:a16="http://schemas.microsoft.com/office/drawing/2014/main" id="{81D42567-22EC-43DA-81F6-56FCB17EBB9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266700</xdr:colOff>
      <xdr:row>58</xdr:row>
      <xdr:rowOff>133350</xdr:rowOff>
    </xdr:to>
    <xdr:sp macro="" textlink="">
      <xdr:nvSpPr>
        <xdr:cNvPr id="7" name="AutoShape 2">
          <a:extLst>
            <a:ext uri="{FF2B5EF4-FFF2-40B4-BE49-F238E27FC236}">
              <a16:creationId xmlns:a16="http://schemas.microsoft.com/office/drawing/2014/main" id="{6E361AC9-CBC8-498F-812C-CE9143E6BC7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266700</xdr:colOff>
      <xdr:row>58</xdr:row>
      <xdr:rowOff>133350</xdr:rowOff>
    </xdr:to>
    <xdr:sp macro="" textlink="">
      <xdr:nvSpPr>
        <xdr:cNvPr id="8" name="AutoShape 4">
          <a:extLst>
            <a:ext uri="{FF2B5EF4-FFF2-40B4-BE49-F238E27FC236}">
              <a16:creationId xmlns:a16="http://schemas.microsoft.com/office/drawing/2014/main" id="{0D6185E3-E7E4-45A6-A48D-E6A2A7309E0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266700</xdr:colOff>
      <xdr:row>58</xdr:row>
      <xdr:rowOff>133350</xdr:rowOff>
    </xdr:to>
    <xdr:sp macro="" textlink="">
      <xdr:nvSpPr>
        <xdr:cNvPr id="9" name="AutoShape 2">
          <a:extLst>
            <a:ext uri="{FF2B5EF4-FFF2-40B4-BE49-F238E27FC236}">
              <a16:creationId xmlns:a16="http://schemas.microsoft.com/office/drawing/2014/main" id="{8C8F8D7F-5922-4E04-860E-795BBF6DF15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27000</xdr:colOff>
      <xdr:row>0</xdr:row>
      <xdr:rowOff>0</xdr:rowOff>
    </xdr:from>
    <xdr:to>
      <xdr:col>11</xdr:col>
      <xdr:colOff>687600</xdr:colOff>
      <xdr:row>58</xdr:row>
      <xdr:rowOff>113760</xdr:rowOff>
    </xdr:to>
    <xdr:sp macro="" textlink="">
      <xdr:nvSpPr>
        <xdr:cNvPr id="2" name="CustomShape 1" hidden="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27000" y="0"/>
          <a:ext cx="10014120" cy="95184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11</xdr:col>
      <xdr:colOff>687600</xdr:colOff>
      <xdr:row>58</xdr:row>
      <xdr:rowOff>113760</xdr:rowOff>
    </xdr:to>
    <xdr:sp macro="" textlink="">
      <xdr:nvSpPr>
        <xdr:cNvPr id="3" name="CustomShape 1" hidden="1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27000" y="0"/>
          <a:ext cx="10014120" cy="95184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676275</xdr:colOff>
      <xdr:row>56</xdr:row>
      <xdr:rowOff>133350</xdr:rowOff>
    </xdr:to>
    <xdr:sp macro="" textlink="">
      <xdr:nvSpPr>
        <xdr:cNvPr id="2054" name="_x0000_t202" hidden="1">
          <a:extLst>
            <a:ext uri="{FF2B5EF4-FFF2-40B4-BE49-F238E27FC236}">
              <a16:creationId xmlns:a16="http://schemas.microsoft.com/office/drawing/2014/main" id="{00000000-0008-0000-0200-000006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676275</xdr:colOff>
      <xdr:row>56</xdr:row>
      <xdr:rowOff>133350</xdr:rowOff>
    </xdr:to>
    <xdr:sp macro="" textlink="">
      <xdr:nvSpPr>
        <xdr:cNvPr id="2052" name="_x0000_t202" hidden="1">
          <a:extLst>
            <a:ext uri="{FF2B5EF4-FFF2-40B4-BE49-F238E27FC236}">
              <a16:creationId xmlns:a16="http://schemas.microsoft.com/office/drawing/2014/main" id="{00000000-0008-0000-0200-000004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676275</xdr:colOff>
      <xdr:row>56</xdr:row>
      <xdr:rowOff>133350</xdr:rowOff>
    </xdr:to>
    <xdr:sp macro="" textlink="">
      <xdr:nvSpPr>
        <xdr:cNvPr id="2050" name="_x0000_t202" hidden="1">
          <a:extLst>
            <a:ext uri="{FF2B5EF4-FFF2-40B4-BE49-F238E27FC236}">
              <a16:creationId xmlns:a16="http://schemas.microsoft.com/office/drawing/2014/main" id="{00000000-0008-0000-0200-000002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676275</xdr:colOff>
      <xdr:row>58</xdr:row>
      <xdr:rowOff>133350</xdr:rowOff>
    </xdr:to>
    <xdr:sp macro="" textlink="">
      <xdr:nvSpPr>
        <xdr:cNvPr id="4" name="AutoShape 6">
          <a:extLst>
            <a:ext uri="{FF2B5EF4-FFF2-40B4-BE49-F238E27FC236}">
              <a16:creationId xmlns:a16="http://schemas.microsoft.com/office/drawing/2014/main" id="{8534A409-9F05-40BB-9139-0298CEA875B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676275</xdr:colOff>
      <xdr:row>58</xdr:row>
      <xdr:rowOff>133350</xdr:rowOff>
    </xdr:to>
    <xdr:sp macro="" textlink="">
      <xdr:nvSpPr>
        <xdr:cNvPr id="5" name="AutoShape 4">
          <a:extLst>
            <a:ext uri="{FF2B5EF4-FFF2-40B4-BE49-F238E27FC236}">
              <a16:creationId xmlns:a16="http://schemas.microsoft.com/office/drawing/2014/main" id="{63CC1DF3-EE92-4BA8-87C4-E66A4ECDA4A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676275</xdr:colOff>
      <xdr:row>58</xdr:row>
      <xdr:rowOff>133350</xdr:rowOff>
    </xdr:to>
    <xdr:sp macro="" textlink="">
      <xdr:nvSpPr>
        <xdr:cNvPr id="6" name="AutoShape 2">
          <a:extLst>
            <a:ext uri="{FF2B5EF4-FFF2-40B4-BE49-F238E27FC236}">
              <a16:creationId xmlns:a16="http://schemas.microsoft.com/office/drawing/2014/main" id="{86071C9C-3329-4239-AAA3-4C5CDA33822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676275</xdr:colOff>
      <xdr:row>58</xdr:row>
      <xdr:rowOff>133350</xdr:rowOff>
    </xdr:to>
    <xdr:sp macro="" textlink="">
      <xdr:nvSpPr>
        <xdr:cNvPr id="7" name="AutoShape 6">
          <a:extLst>
            <a:ext uri="{FF2B5EF4-FFF2-40B4-BE49-F238E27FC236}">
              <a16:creationId xmlns:a16="http://schemas.microsoft.com/office/drawing/2014/main" id="{8EC191B7-D0FC-4503-A528-3EA00C94606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676275</xdr:colOff>
      <xdr:row>58</xdr:row>
      <xdr:rowOff>133350</xdr:rowOff>
    </xdr:to>
    <xdr:sp macro="" textlink="">
      <xdr:nvSpPr>
        <xdr:cNvPr id="8" name="AutoShape 4">
          <a:extLst>
            <a:ext uri="{FF2B5EF4-FFF2-40B4-BE49-F238E27FC236}">
              <a16:creationId xmlns:a16="http://schemas.microsoft.com/office/drawing/2014/main" id="{51041979-D7BE-409E-8176-4CDBBBF466E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676275</xdr:colOff>
      <xdr:row>58</xdr:row>
      <xdr:rowOff>133350</xdr:rowOff>
    </xdr:to>
    <xdr:sp macro="" textlink="">
      <xdr:nvSpPr>
        <xdr:cNvPr id="9" name="AutoShape 2">
          <a:extLst>
            <a:ext uri="{FF2B5EF4-FFF2-40B4-BE49-F238E27FC236}">
              <a16:creationId xmlns:a16="http://schemas.microsoft.com/office/drawing/2014/main" id="{9FF24D69-3D32-4477-B088-62FDECE8D78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676275</xdr:colOff>
      <xdr:row>58</xdr:row>
      <xdr:rowOff>133350</xdr:rowOff>
    </xdr:to>
    <xdr:sp macro="" textlink="">
      <xdr:nvSpPr>
        <xdr:cNvPr id="10" name="AutoShape 6">
          <a:extLst>
            <a:ext uri="{FF2B5EF4-FFF2-40B4-BE49-F238E27FC236}">
              <a16:creationId xmlns:a16="http://schemas.microsoft.com/office/drawing/2014/main" id="{FAD3AE4E-147D-49B9-8B0D-FFBC8F714F5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676275</xdr:colOff>
      <xdr:row>58</xdr:row>
      <xdr:rowOff>133350</xdr:rowOff>
    </xdr:to>
    <xdr:sp macro="" textlink="">
      <xdr:nvSpPr>
        <xdr:cNvPr id="11" name="AutoShape 4">
          <a:extLst>
            <a:ext uri="{FF2B5EF4-FFF2-40B4-BE49-F238E27FC236}">
              <a16:creationId xmlns:a16="http://schemas.microsoft.com/office/drawing/2014/main" id="{B3689C98-FFA1-489C-B0FE-79C06545025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676275</xdr:colOff>
      <xdr:row>58</xdr:row>
      <xdr:rowOff>133350</xdr:rowOff>
    </xdr:to>
    <xdr:sp macro="" textlink="">
      <xdr:nvSpPr>
        <xdr:cNvPr id="12" name="AutoShape 2">
          <a:extLst>
            <a:ext uri="{FF2B5EF4-FFF2-40B4-BE49-F238E27FC236}">
              <a16:creationId xmlns:a16="http://schemas.microsoft.com/office/drawing/2014/main" id="{6CD634E4-3B9C-43BA-97EB-21FBDFE06B2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27000</xdr:colOff>
      <xdr:row>0</xdr:row>
      <xdr:rowOff>0</xdr:rowOff>
    </xdr:from>
    <xdr:to>
      <xdr:col>12</xdr:col>
      <xdr:colOff>287640</xdr:colOff>
      <xdr:row>58</xdr:row>
      <xdr:rowOff>90000</xdr:rowOff>
    </xdr:to>
    <xdr:sp macro="" textlink="">
      <xdr:nvSpPr>
        <xdr:cNvPr id="4" name="CustomShape 1" hidden="1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/>
      </xdr:nvSpPr>
      <xdr:spPr>
        <a:xfrm>
          <a:off x="27000" y="0"/>
          <a:ext cx="10044720" cy="95184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12</xdr:col>
      <xdr:colOff>287640</xdr:colOff>
      <xdr:row>58</xdr:row>
      <xdr:rowOff>90000</xdr:rowOff>
    </xdr:to>
    <xdr:sp macro="" textlink="">
      <xdr:nvSpPr>
        <xdr:cNvPr id="5" name="CustomShape 1" hidden="1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/>
      </xdr:nvSpPr>
      <xdr:spPr>
        <a:xfrm>
          <a:off x="27000" y="0"/>
          <a:ext cx="10044720" cy="95184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12</xdr:col>
      <xdr:colOff>287640</xdr:colOff>
      <xdr:row>58</xdr:row>
      <xdr:rowOff>90000</xdr:rowOff>
    </xdr:to>
    <xdr:sp macro="" textlink="">
      <xdr:nvSpPr>
        <xdr:cNvPr id="6" name="CustomShape 1" hidden="1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/>
      </xdr:nvSpPr>
      <xdr:spPr>
        <a:xfrm>
          <a:off x="27000" y="0"/>
          <a:ext cx="10044720" cy="95184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12</xdr:col>
      <xdr:colOff>287640</xdr:colOff>
      <xdr:row>58</xdr:row>
      <xdr:rowOff>90000</xdr:rowOff>
    </xdr:to>
    <xdr:sp macro="" textlink="">
      <xdr:nvSpPr>
        <xdr:cNvPr id="7" name="CustomShape 1" hidden="1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/>
      </xdr:nvSpPr>
      <xdr:spPr>
        <a:xfrm>
          <a:off x="27000" y="0"/>
          <a:ext cx="10044720" cy="95184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266700</xdr:colOff>
      <xdr:row>58</xdr:row>
      <xdr:rowOff>133350</xdr:rowOff>
    </xdr:to>
    <xdr:sp macro="" textlink="">
      <xdr:nvSpPr>
        <xdr:cNvPr id="3074" name="_x0000_t202" hidden="1">
          <a:extLst>
            <a:ext uri="{FF2B5EF4-FFF2-40B4-BE49-F238E27FC236}">
              <a16:creationId xmlns:a16="http://schemas.microsoft.com/office/drawing/2014/main" id="{00000000-0008-0000-0300-000002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266700</xdr:colOff>
      <xdr:row>58</xdr:row>
      <xdr:rowOff>133350</xdr:rowOff>
    </xdr:to>
    <xdr:sp macro="" textlink="">
      <xdr:nvSpPr>
        <xdr:cNvPr id="2" name="AutoShape 2">
          <a:extLst>
            <a:ext uri="{FF2B5EF4-FFF2-40B4-BE49-F238E27FC236}">
              <a16:creationId xmlns:a16="http://schemas.microsoft.com/office/drawing/2014/main" id="{54A5663F-AD4A-4C32-A4B8-1575AA446CF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266700</xdr:colOff>
      <xdr:row>58</xdr:row>
      <xdr:rowOff>133350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AC4822BB-F5A3-4AC2-A9AA-4646A32F86A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266700</xdr:colOff>
      <xdr:row>58</xdr:row>
      <xdr:rowOff>133350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3E2A78CC-2C53-4854-98A6-AA915BFF327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27000</xdr:colOff>
      <xdr:row>0</xdr:row>
      <xdr:rowOff>0</xdr:rowOff>
    </xdr:from>
    <xdr:to>
      <xdr:col>12</xdr:col>
      <xdr:colOff>287640</xdr:colOff>
      <xdr:row>57</xdr:row>
      <xdr:rowOff>126360</xdr:rowOff>
    </xdr:to>
    <xdr:sp macro="" textlink="">
      <xdr:nvSpPr>
        <xdr:cNvPr id="8" name="CustomShape 1" hidden="1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/>
      </xdr:nvSpPr>
      <xdr:spPr>
        <a:xfrm>
          <a:off x="27000" y="0"/>
          <a:ext cx="10044720" cy="95184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12</xdr:col>
      <xdr:colOff>287640</xdr:colOff>
      <xdr:row>57</xdr:row>
      <xdr:rowOff>126360</xdr:rowOff>
    </xdr:to>
    <xdr:sp macro="" textlink="">
      <xdr:nvSpPr>
        <xdr:cNvPr id="9" name="CustomShape 1" hidden="1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/>
      </xdr:nvSpPr>
      <xdr:spPr>
        <a:xfrm>
          <a:off x="27000" y="0"/>
          <a:ext cx="10044720" cy="95184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266700</xdr:colOff>
      <xdr:row>57</xdr:row>
      <xdr:rowOff>133350</xdr:rowOff>
    </xdr:to>
    <xdr:sp macro="" textlink="">
      <xdr:nvSpPr>
        <xdr:cNvPr id="4100" name="_x0000_t202" hidden="1">
          <a:extLst>
            <a:ext uri="{FF2B5EF4-FFF2-40B4-BE49-F238E27FC236}">
              <a16:creationId xmlns:a16="http://schemas.microsoft.com/office/drawing/2014/main" id="{00000000-0008-0000-0400-000004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266700</xdr:colOff>
      <xdr:row>57</xdr:row>
      <xdr:rowOff>133350</xdr:rowOff>
    </xdr:to>
    <xdr:sp macro="" textlink="">
      <xdr:nvSpPr>
        <xdr:cNvPr id="4098" name="_x0000_t202" hidden="1">
          <a:extLst>
            <a:ext uri="{FF2B5EF4-FFF2-40B4-BE49-F238E27FC236}">
              <a16:creationId xmlns:a16="http://schemas.microsoft.com/office/drawing/2014/main" id="{00000000-0008-0000-0400-000002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266700</xdr:colOff>
      <xdr:row>57</xdr:row>
      <xdr:rowOff>133350</xdr:rowOff>
    </xdr:to>
    <xdr:sp macro="" textlink="">
      <xdr:nvSpPr>
        <xdr:cNvPr id="2" name="AutoShape 4">
          <a:extLst>
            <a:ext uri="{FF2B5EF4-FFF2-40B4-BE49-F238E27FC236}">
              <a16:creationId xmlns:a16="http://schemas.microsoft.com/office/drawing/2014/main" id="{C3B4EC4C-81E3-4259-A81A-8E6BAB282DD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266700</xdr:colOff>
      <xdr:row>57</xdr:row>
      <xdr:rowOff>133350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513AB63A-CE52-444E-9B20-578E5D6E6B2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266700</xdr:colOff>
      <xdr:row>57</xdr:row>
      <xdr:rowOff>133350</xdr:rowOff>
    </xdr:to>
    <xdr:sp macro="" textlink="">
      <xdr:nvSpPr>
        <xdr:cNvPr id="4" name="AutoShape 4">
          <a:extLst>
            <a:ext uri="{FF2B5EF4-FFF2-40B4-BE49-F238E27FC236}">
              <a16:creationId xmlns:a16="http://schemas.microsoft.com/office/drawing/2014/main" id="{FCD3A971-24B9-473F-AE3A-189B03C5620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266700</xdr:colOff>
      <xdr:row>57</xdr:row>
      <xdr:rowOff>133350</xdr:rowOff>
    </xdr:to>
    <xdr:sp macro="" textlink="">
      <xdr:nvSpPr>
        <xdr:cNvPr id="5" name="AutoShape 2">
          <a:extLst>
            <a:ext uri="{FF2B5EF4-FFF2-40B4-BE49-F238E27FC236}">
              <a16:creationId xmlns:a16="http://schemas.microsoft.com/office/drawing/2014/main" id="{93B95EC7-0118-47FE-90B1-820822B2608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266700</xdr:colOff>
      <xdr:row>57</xdr:row>
      <xdr:rowOff>133350</xdr:rowOff>
    </xdr:to>
    <xdr:sp macro="" textlink="">
      <xdr:nvSpPr>
        <xdr:cNvPr id="6" name="AutoShape 4">
          <a:extLst>
            <a:ext uri="{FF2B5EF4-FFF2-40B4-BE49-F238E27FC236}">
              <a16:creationId xmlns:a16="http://schemas.microsoft.com/office/drawing/2014/main" id="{47EAF3F1-4142-4084-BEDF-123C73877BB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266700</xdr:colOff>
      <xdr:row>57</xdr:row>
      <xdr:rowOff>133350</xdr:rowOff>
    </xdr:to>
    <xdr:sp macro="" textlink="">
      <xdr:nvSpPr>
        <xdr:cNvPr id="7" name="AutoShape 2">
          <a:extLst>
            <a:ext uri="{FF2B5EF4-FFF2-40B4-BE49-F238E27FC236}">
              <a16:creationId xmlns:a16="http://schemas.microsoft.com/office/drawing/2014/main" id="{558D94E8-3836-4B77-A746-86B6F08F1D6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266700</xdr:colOff>
      <xdr:row>58</xdr:row>
      <xdr:rowOff>133350</xdr:rowOff>
    </xdr:to>
    <xdr:sp macro="" textlink="">
      <xdr:nvSpPr>
        <xdr:cNvPr id="5124" name="_x0000_t202" hidden="1">
          <a:extLst>
            <a:ext uri="{FF2B5EF4-FFF2-40B4-BE49-F238E27FC236}">
              <a16:creationId xmlns:a16="http://schemas.microsoft.com/office/drawing/2014/main" id="{00000000-0008-0000-0500-000004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266700</xdr:colOff>
      <xdr:row>58</xdr:row>
      <xdr:rowOff>133350</xdr:rowOff>
    </xdr:to>
    <xdr:sp macro="" textlink="">
      <xdr:nvSpPr>
        <xdr:cNvPr id="5122" name="_x0000_t202" hidden="1">
          <a:extLst>
            <a:ext uri="{FF2B5EF4-FFF2-40B4-BE49-F238E27FC236}">
              <a16:creationId xmlns:a16="http://schemas.microsoft.com/office/drawing/2014/main" id="{00000000-0008-0000-0500-000002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266700</xdr:colOff>
      <xdr:row>58</xdr:row>
      <xdr:rowOff>133350</xdr:rowOff>
    </xdr:to>
    <xdr:sp macro="" textlink="">
      <xdr:nvSpPr>
        <xdr:cNvPr id="2" name="AutoShape 4">
          <a:extLst>
            <a:ext uri="{FF2B5EF4-FFF2-40B4-BE49-F238E27FC236}">
              <a16:creationId xmlns:a16="http://schemas.microsoft.com/office/drawing/2014/main" id="{4D1F11AA-DDDE-4C51-890F-5A1F6A574BF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266700</xdr:colOff>
      <xdr:row>58</xdr:row>
      <xdr:rowOff>133350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58E08C6C-F788-4600-8736-339888DEEE5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266700</xdr:colOff>
      <xdr:row>58</xdr:row>
      <xdr:rowOff>133350</xdr:rowOff>
    </xdr:to>
    <xdr:sp macro="" textlink="">
      <xdr:nvSpPr>
        <xdr:cNvPr id="4" name="AutoShape 4">
          <a:extLst>
            <a:ext uri="{FF2B5EF4-FFF2-40B4-BE49-F238E27FC236}">
              <a16:creationId xmlns:a16="http://schemas.microsoft.com/office/drawing/2014/main" id="{180B287B-A455-4E38-A579-1AC5793B2D9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266700</xdr:colOff>
      <xdr:row>58</xdr:row>
      <xdr:rowOff>133350</xdr:rowOff>
    </xdr:to>
    <xdr:sp macro="" textlink="">
      <xdr:nvSpPr>
        <xdr:cNvPr id="5" name="AutoShape 2">
          <a:extLst>
            <a:ext uri="{FF2B5EF4-FFF2-40B4-BE49-F238E27FC236}">
              <a16:creationId xmlns:a16="http://schemas.microsoft.com/office/drawing/2014/main" id="{803623C5-4FC1-4B0F-8DB7-672A02A77DD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266700</xdr:colOff>
      <xdr:row>58</xdr:row>
      <xdr:rowOff>133350</xdr:rowOff>
    </xdr:to>
    <xdr:sp macro="" textlink="">
      <xdr:nvSpPr>
        <xdr:cNvPr id="6" name="AutoShape 4">
          <a:extLst>
            <a:ext uri="{FF2B5EF4-FFF2-40B4-BE49-F238E27FC236}">
              <a16:creationId xmlns:a16="http://schemas.microsoft.com/office/drawing/2014/main" id="{CD994388-6417-4771-8B7F-81B5E37F0C6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266700</xdr:colOff>
      <xdr:row>58</xdr:row>
      <xdr:rowOff>133350</xdr:rowOff>
    </xdr:to>
    <xdr:sp macro="" textlink="">
      <xdr:nvSpPr>
        <xdr:cNvPr id="7" name="AutoShape 2">
          <a:extLst>
            <a:ext uri="{FF2B5EF4-FFF2-40B4-BE49-F238E27FC236}">
              <a16:creationId xmlns:a16="http://schemas.microsoft.com/office/drawing/2014/main" id="{150551B3-706E-4900-9FCD-6081067F797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0"/>
  <sheetViews>
    <sheetView zoomScaleNormal="100" workbookViewId="0">
      <selection activeCell="C3" sqref="C3"/>
    </sheetView>
  </sheetViews>
  <sheetFormatPr baseColWidth="10" defaultColWidth="11.5703125" defaultRowHeight="12.75" x14ac:dyDescent="0.2"/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>
        <v>1</v>
      </c>
      <c r="B2" s="2">
        <v>0</v>
      </c>
      <c r="C2" s="2">
        <v>0</v>
      </c>
    </row>
    <row r="3" spans="1:3" x14ac:dyDescent="0.2">
      <c r="A3">
        <f>A2+1</f>
        <v>2</v>
      </c>
      <c r="B3" s="2">
        <v>1</v>
      </c>
      <c r="C3" s="2">
        <v>0</v>
      </c>
    </row>
    <row r="4" spans="1:3" x14ac:dyDescent="0.2">
      <c r="A4">
        <f>A3+1</f>
        <v>3</v>
      </c>
      <c r="B4" s="2">
        <v>2</v>
      </c>
      <c r="C4" s="2">
        <v>0</v>
      </c>
    </row>
    <row r="5" spans="1:3" x14ac:dyDescent="0.2">
      <c r="A5">
        <f>A4+1</f>
        <v>4</v>
      </c>
      <c r="B5" s="2">
        <v>2.9</v>
      </c>
      <c r="C5" s="2">
        <v>0</v>
      </c>
    </row>
    <row r="6" spans="1:3" x14ac:dyDescent="0.2">
      <c r="A6">
        <v>5</v>
      </c>
      <c r="B6" s="2">
        <v>3.1</v>
      </c>
      <c r="C6" s="2">
        <v>0</v>
      </c>
    </row>
    <row r="7" spans="1:3" x14ac:dyDescent="0.2">
      <c r="A7">
        <v>6</v>
      </c>
      <c r="B7" s="2">
        <v>4</v>
      </c>
      <c r="C7" s="2">
        <v>0</v>
      </c>
    </row>
    <row r="8" spans="1:3" x14ac:dyDescent="0.2">
      <c r="B8" s="2"/>
      <c r="C8" s="2"/>
    </row>
    <row r="9" spans="1:3" x14ac:dyDescent="0.2">
      <c r="B9" s="2"/>
      <c r="C9" s="2"/>
    </row>
    <row r="10" spans="1:3" x14ac:dyDescent="0.2">
      <c r="B10" s="2"/>
      <c r="C10" s="2"/>
    </row>
    <row r="11" spans="1:3" x14ac:dyDescent="0.2">
      <c r="B11" s="2"/>
      <c r="C11" s="2"/>
    </row>
    <row r="12" spans="1:3" x14ac:dyDescent="0.2">
      <c r="B12" s="2"/>
      <c r="C12" s="2"/>
    </row>
    <row r="13" spans="1:3" x14ac:dyDescent="0.2">
      <c r="B13" s="2"/>
      <c r="C13" s="2"/>
    </row>
    <row r="14" spans="1:3" x14ac:dyDescent="0.2">
      <c r="B14" s="2"/>
      <c r="C14" s="2"/>
    </row>
    <row r="15" spans="1:3" x14ac:dyDescent="0.2">
      <c r="B15" s="2"/>
      <c r="C15" s="2"/>
    </row>
    <row r="16" spans="1:3" x14ac:dyDescent="0.2">
      <c r="B16" s="2"/>
      <c r="C16" s="2"/>
    </row>
    <row r="17" spans="2:3" x14ac:dyDescent="0.2">
      <c r="B17" s="2"/>
      <c r="C17" s="2"/>
    </row>
    <row r="18" spans="2:3" x14ac:dyDescent="0.2">
      <c r="B18" s="2"/>
      <c r="C18" s="2"/>
    </row>
    <row r="19" spans="2:3" x14ac:dyDescent="0.2">
      <c r="B19" s="2"/>
      <c r="C19" s="2"/>
    </row>
    <row r="20" spans="2:3" x14ac:dyDescent="0.2">
      <c r="B20" s="2"/>
      <c r="C20" s="2"/>
    </row>
    <row r="21" spans="2:3" x14ac:dyDescent="0.2">
      <c r="B21" s="2"/>
      <c r="C21" s="2"/>
    </row>
    <row r="22" spans="2:3" x14ac:dyDescent="0.2">
      <c r="B22" s="2"/>
      <c r="C22" s="2"/>
    </row>
    <row r="23" spans="2:3" x14ac:dyDescent="0.2">
      <c r="B23" s="2"/>
      <c r="C23" s="2"/>
    </row>
    <row r="24" spans="2:3" x14ac:dyDescent="0.2">
      <c r="B24" s="2"/>
      <c r="C24" s="2"/>
    </row>
    <row r="25" spans="2:3" x14ac:dyDescent="0.2">
      <c r="B25" s="2"/>
      <c r="C25" s="2"/>
    </row>
    <row r="26" spans="2:3" x14ac:dyDescent="0.2">
      <c r="B26" s="2"/>
      <c r="C26" s="2"/>
    </row>
    <row r="27" spans="2:3" x14ac:dyDescent="0.2">
      <c r="B27" s="2"/>
      <c r="C27" s="2"/>
    </row>
    <row r="28" spans="2:3" x14ac:dyDescent="0.2">
      <c r="B28" s="2"/>
      <c r="C28" s="2"/>
    </row>
    <row r="29" spans="2:3" x14ac:dyDescent="0.2">
      <c r="B29" s="2"/>
      <c r="C29" s="2"/>
    </row>
    <row r="30" spans="2:3" x14ac:dyDescent="0.2">
      <c r="B30" s="2"/>
      <c r="C30" s="2"/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6"/>
  <sheetViews>
    <sheetView zoomScaleNormal="100" workbookViewId="0">
      <selection activeCell="E7" sqref="E7"/>
    </sheetView>
  </sheetViews>
  <sheetFormatPr baseColWidth="10" defaultColWidth="11.5703125" defaultRowHeight="12.75" x14ac:dyDescent="0.2"/>
  <cols>
    <col min="4" max="4" width="10.85546875" customWidth="1"/>
  </cols>
  <sheetData>
    <row r="1" spans="1:5" x14ac:dyDescent="0.2">
      <c r="A1" s="1" t="s">
        <v>3</v>
      </c>
      <c r="B1" s="1" t="s">
        <v>4</v>
      </c>
      <c r="C1" s="1" t="s">
        <v>5</v>
      </c>
      <c r="D1" s="1" t="s">
        <v>6</v>
      </c>
      <c r="E1" s="1" t="s">
        <v>7</v>
      </c>
    </row>
    <row r="2" spans="1:5" x14ac:dyDescent="0.2">
      <c r="A2">
        <v>1</v>
      </c>
      <c r="B2">
        <v>1</v>
      </c>
      <c r="C2">
        <v>2</v>
      </c>
      <c r="D2">
        <v>1</v>
      </c>
      <c r="E2" t="s">
        <v>34</v>
      </c>
    </row>
    <row r="3" spans="1:5" x14ac:dyDescent="0.2">
      <c r="A3">
        <f>A2+1</f>
        <v>2</v>
      </c>
      <c r="B3">
        <v>2</v>
      </c>
      <c r="C3">
        <v>3</v>
      </c>
      <c r="D3">
        <v>2</v>
      </c>
      <c r="E3" t="s">
        <v>34</v>
      </c>
    </row>
    <row r="4" spans="1:5" x14ac:dyDescent="0.2">
      <c r="A4">
        <f>A3+1</f>
        <v>3</v>
      </c>
      <c r="B4">
        <v>3</v>
      </c>
      <c r="C4">
        <v>4</v>
      </c>
      <c r="D4">
        <v>2</v>
      </c>
      <c r="E4" t="s">
        <v>34</v>
      </c>
    </row>
    <row r="5" spans="1:5" x14ac:dyDescent="0.2">
      <c r="A5">
        <f>A4+1</f>
        <v>4</v>
      </c>
      <c r="B5">
        <v>4</v>
      </c>
      <c r="C5">
        <v>5</v>
      </c>
      <c r="D5">
        <v>2</v>
      </c>
      <c r="E5" t="s">
        <v>34</v>
      </c>
    </row>
    <row r="6" spans="1:5" x14ac:dyDescent="0.2">
      <c r="A6">
        <f>A5+1</f>
        <v>5</v>
      </c>
      <c r="B6">
        <v>5</v>
      </c>
      <c r="C6">
        <v>6</v>
      </c>
      <c r="D6">
        <v>2</v>
      </c>
      <c r="E6" t="s">
        <v>34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6"/>
  <sheetViews>
    <sheetView zoomScaleNormal="100" workbookViewId="0">
      <selection activeCell="B4" sqref="B4"/>
    </sheetView>
  </sheetViews>
  <sheetFormatPr baseColWidth="10" defaultColWidth="11.5703125" defaultRowHeight="12.75" x14ac:dyDescent="0.2"/>
  <cols>
    <col min="3" max="3" width="17" customWidth="1"/>
  </cols>
  <sheetData>
    <row r="1" spans="1:4" x14ac:dyDescent="0.2">
      <c r="A1" s="1" t="s">
        <v>0</v>
      </c>
      <c r="B1" s="3" t="s">
        <v>9</v>
      </c>
      <c r="C1" s="1" t="s">
        <v>10</v>
      </c>
      <c r="D1" s="1" t="s">
        <v>11</v>
      </c>
    </row>
    <row r="2" spans="1:4" x14ac:dyDescent="0.2">
      <c r="A2">
        <v>1</v>
      </c>
      <c r="B2">
        <f>X</f>
        <v>1</v>
      </c>
      <c r="C2">
        <v>0</v>
      </c>
      <c r="D2">
        <v>0</v>
      </c>
    </row>
    <row r="3" spans="1:4" x14ac:dyDescent="0.2">
      <c r="A3">
        <v>1</v>
      </c>
      <c r="B3">
        <f>Y</f>
        <v>2</v>
      </c>
      <c r="C3">
        <v>0</v>
      </c>
      <c r="D3">
        <v>0</v>
      </c>
    </row>
    <row r="4" spans="1:4" x14ac:dyDescent="0.2">
      <c r="A4">
        <v>1</v>
      </c>
      <c r="B4">
        <v>3</v>
      </c>
      <c r="C4">
        <v>0</v>
      </c>
      <c r="D4">
        <v>0</v>
      </c>
    </row>
    <row r="5" spans="1:4" x14ac:dyDescent="0.2">
      <c r="A5">
        <v>3</v>
      </c>
      <c r="B5">
        <v>2</v>
      </c>
      <c r="C5">
        <v>0</v>
      </c>
      <c r="D5">
        <v>0</v>
      </c>
    </row>
    <row r="6" spans="1:4" x14ac:dyDescent="0.2">
      <c r="A6">
        <v>6</v>
      </c>
      <c r="B6">
        <v>2</v>
      </c>
      <c r="C6">
        <v>0</v>
      </c>
      <c r="D6">
        <v>0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6"/>
  <sheetViews>
    <sheetView zoomScaleNormal="100" workbookViewId="0">
      <selection activeCell="A7" sqref="A7"/>
    </sheetView>
  </sheetViews>
  <sheetFormatPr baseColWidth="10" defaultColWidth="11.5703125" defaultRowHeight="12.75" x14ac:dyDescent="0.2"/>
  <sheetData>
    <row r="1" spans="1:6" x14ac:dyDescent="0.2">
      <c r="A1" s="1" t="s">
        <v>3</v>
      </c>
      <c r="B1" s="1" t="s">
        <v>12</v>
      </c>
      <c r="C1" s="1" t="s">
        <v>13</v>
      </c>
      <c r="D1" s="1" t="s">
        <v>14</v>
      </c>
      <c r="E1" s="1" t="s">
        <v>15</v>
      </c>
      <c r="F1" s="1"/>
    </row>
    <row r="2" spans="1:6" x14ac:dyDescent="0.2">
      <c r="A2">
        <v>1</v>
      </c>
      <c r="B2" s="4">
        <v>0</v>
      </c>
      <c r="C2" s="4">
        <v>0</v>
      </c>
      <c r="D2" s="4">
        <v>0</v>
      </c>
      <c r="E2" s="4">
        <v>0</v>
      </c>
    </row>
    <row r="3" spans="1:6" x14ac:dyDescent="0.2">
      <c r="A3">
        <v>2</v>
      </c>
      <c r="B3" s="4">
        <v>0</v>
      </c>
      <c r="C3" s="4">
        <v>0</v>
      </c>
      <c r="D3" s="4">
        <v>0</v>
      </c>
      <c r="E3" s="4">
        <v>0</v>
      </c>
    </row>
    <row r="4" spans="1:6" x14ac:dyDescent="0.2">
      <c r="A4">
        <v>3</v>
      </c>
      <c r="B4" s="4">
        <v>0</v>
      </c>
      <c r="C4" s="4">
        <v>0</v>
      </c>
      <c r="D4" s="4">
        <v>0</v>
      </c>
      <c r="E4" s="4">
        <v>0</v>
      </c>
    </row>
    <row r="5" spans="1:6" x14ac:dyDescent="0.2">
      <c r="A5">
        <v>4</v>
      </c>
      <c r="B5" s="4">
        <v>0</v>
      </c>
      <c r="C5" s="4">
        <v>0</v>
      </c>
      <c r="D5" s="4">
        <v>-1000</v>
      </c>
      <c r="E5" s="4">
        <v>-1000</v>
      </c>
    </row>
    <row r="6" spans="1:6" x14ac:dyDescent="0.2">
      <c r="A6">
        <v>5</v>
      </c>
      <c r="B6" s="4">
        <v>0</v>
      </c>
      <c r="C6" s="4">
        <v>0</v>
      </c>
      <c r="D6" s="4">
        <v>0</v>
      </c>
      <c r="E6" s="4">
        <v>0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"/>
  <sheetViews>
    <sheetView zoomScaleNormal="100" workbookViewId="0">
      <selection activeCell="D21" sqref="D21"/>
    </sheetView>
  </sheetViews>
  <sheetFormatPr baseColWidth="10" defaultColWidth="11.5703125" defaultRowHeight="12.75" x14ac:dyDescent="0.2"/>
  <sheetData>
    <row r="1" spans="1:3" ht="25.5" x14ac:dyDescent="0.2">
      <c r="A1" s="1" t="s">
        <v>0</v>
      </c>
      <c r="B1" s="3" t="s">
        <v>9</v>
      </c>
      <c r="C1" s="3" t="s">
        <v>16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5"/>
  <sheetViews>
    <sheetView zoomScaleNormal="100" workbookViewId="0">
      <selection activeCell="E2" sqref="E2"/>
    </sheetView>
  </sheetViews>
  <sheetFormatPr baseColWidth="10" defaultColWidth="11.5703125" defaultRowHeight="12.75" x14ac:dyDescent="0.2"/>
  <sheetData>
    <row r="1" spans="1:6" x14ac:dyDescent="0.2">
      <c r="A1" s="5" t="s">
        <v>6</v>
      </c>
      <c r="B1" s="5" t="s">
        <v>17</v>
      </c>
      <c r="C1" s="5" t="s">
        <v>18</v>
      </c>
      <c r="D1" s="5" t="s">
        <v>19</v>
      </c>
      <c r="E1" s="5" t="s">
        <v>20</v>
      </c>
      <c r="F1" s="5"/>
    </row>
    <row r="2" spans="1:6" x14ac:dyDescent="0.2">
      <c r="A2">
        <v>1</v>
      </c>
      <c r="B2" s="6">
        <v>23000000</v>
      </c>
      <c r="C2">
        <f>b*2*h</f>
        <v>8.0000000000000016E-2</v>
      </c>
      <c r="D2" s="6">
        <f>b*(2*h)^3/12</f>
        <v>1.0666666666666669E-3</v>
      </c>
      <c r="E2" s="6">
        <v>0</v>
      </c>
    </row>
    <row r="3" spans="1:6" x14ac:dyDescent="0.2">
      <c r="A3">
        <v>2</v>
      </c>
      <c r="B3" s="6">
        <v>23000000</v>
      </c>
      <c r="C3">
        <f>b*h</f>
        <v>4.0000000000000008E-2</v>
      </c>
      <c r="D3" s="6">
        <f>b*h^3/12</f>
        <v>1.3333333333333337E-4</v>
      </c>
      <c r="E3" s="6">
        <v>0</v>
      </c>
    </row>
    <row r="4" spans="1:6" x14ac:dyDescent="0.2">
      <c r="B4" s="6"/>
      <c r="D4" s="6"/>
      <c r="E4" s="6"/>
    </row>
    <row r="5" spans="1:6" x14ac:dyDescent="0.2">
      <c r="B5" s="6"/>
      <c r="D5" s="6"/>
      <c r="E5" s="6"/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7"/>
  <sheetViews>
    <sheetView tabSelected="1" zoomScaleNormal="100" workbookViewId="0">
      <selection activeCell="B3" sqref="B3"/>
    </sheetView>
  </sheetViews>
  <sheetFormatPr baseColWidth="10" defaultColWidth="11.5703125" defaultRowHeight="12.75" x14ac:dyDescent="0.2"/>
  <sheetData>
    <row r="1" spans="1:2" x14ac:dyDescent="0.2">
      <c r="A1" s="5" t="s">
        <v>21</v>
      </c>
      <c r="B1" s="5" t="s">
        <v>22</v>
      </c>
    </row>
    <row r="2" spans="1:2" x14ac:dyDescent="0.2">
      <c r="A2" t="s">
        <v>23</v>
      </c>
      <c r="B2">
        <v>100</v>
      </c>
    </row>
    <row r="3" spans="1:2" x14ac:dyDescent="0.2">
      <c r="A3" s="7" t="s">
        <v>24</v>
      </c>
      <c r="B3" s="7">
        <v>1</v>
      </c>
    </row>
    <row r="4" spans="1:2" x14ac:dyDescent="0.2">
      <c r="A4" s="7" t="s">
        <v>25</v>
      </c>
      <c r="B4">
        <v>5.0000000000000001E-3</v>
      </c>
    </row>
    <row r="5" spans="1:2" x14ac:dyDescent="0.2">
      <c r="A5" s="7" t="s">
        <v>26</v>
      </c>
      <c r="B5">
        <v>0.01</v>
      </c>
    </row>
    <row r="6" spans="1:2" x14ac:dyDescent="0.2">
      <c r="A6" t="s">
        <v>27</v>
      </c>
      <c r="B6" t="s">
        <v>28</v>
      </c>
    </row>
    <row r="7" spans="1:2" x14ac:dyDescent="0.2">
      <c r="A7" t="s">
        <v>29</v>
      </c>
      <c r="B7" t="s">
        <v>30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11"/>
  <sheetViews>
    <sheetView zoomScaleNormal="100" workbookViewId="0">
      <selection activeCell="B2" sqref="B2"/>
    </sheetView>
  </sheetViews>
  <sheetFormatPr baseColWidth="10" defaultColWidth="11.7109375" defaultRowHeight="12.75" x14ac:dyDescent="0.2"/>
  <sheetData>
    <row r="1" spans="1:4" x14ac:dyDescent="0.2">
      <c r="A1" t="s">
        <v>41</v>
      </c>
      <c r="B1">
        <v>0.2</v>
      </c>
      <c r="C1" t="s">
        <v>30</v>
      </c>
    </row>
    <row r="2" spans="1:4" x14ac:dyDescent="0.2">
      <c r="A2" t="s">
        <v>40</v>
      </c>
      <c r="B2">
        <v>0.2</v>
      </c>
      <c r="C2" t="s">
        <v>30</v>
      </c>
    </row>
    <row r="4" spans="1:4" x14ac:dyDescent="0.2">
      <c r="A4" t="s">
        <v>31</v>
      </c>
      <c r="B4">
        <f>ATAN2(4,3)</f>
        <v>0.64350110879328437</v>
      </c>
      <c r="C4" t="s">
        <v>32</v>
      </c>
    </row>
    <row r="6" spans="1:4" x14ac:dyDescent="0.2">
      <c r="A6" t="s">
        <v>33</v>
      </c>
    </row>
    <row r="8" spans="1:4" x14ac:dyDescent="0.2">
      <c r="A8" s="1" t="s">
        <v>7</v>
      </c>
    </row>
    <row r="9" spans="1:4" x14ac:dyDescent="0.2">
      <c r="A9" t="s">
        <v>34</v>
      </c>
      <c r="B9" t="s">
        <v>35</v>
      </c>
      <c r="C9" t="s">
        <v>35</v>
      </c>
      <c r="D9" t="s">
        <v>36</v>
      </c>
    </row>
    <row r="10" spans="1:4" x14ac:dyDescent="0.2">
      <c r="A10" t="s">
        <v>37</v>
      </c>
    </row>
    <row r="11" spans="1:4" x14ac:dyDescent="0.2">
      <c r="A11" t="s">
        <v>8</v>
      </c>
      <c r="B11" t="s">
        <v>38</v>
      </c>
      <c r="C11" t="s">
        <v>38</v>
      </c>
      <c r="D11" t="s">
        <v>39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209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8</vt:i4>
      </vt:variant>
      <vt:variant>
        <vt:lpstr>Rangos con nombre</vt:lpstr>
      </vt:variant>
      <vt:variant>
        <vt:i4>3</vt:i4>
      </vt:variant>
    </vt:vector>
  </HeadingPairs>
  <TitlesOfParts>
    <vt:vector size="11" baseType="lpstr">
      <vt:lpstr>xnod</vt:lpstr>
      <vt:lpstr>LaG_mat</vt:lpstr>
      <vt:lpstr>restric</vt:lpstr>
      <vt:lpstr>carga_distr</vt:lpstr>
      <vt:lpstr>carga_punt</vt:lpstr>
      <vt:lpstr>prop_mat</vt:lpstr>
      <vt:lpstr>config</vt:lpstr>
      <vt:lpstr>varios</vt:lpstr>
      <vt:lpstr>ang1</vt:lpstr>
      <vt:lpstr>b</vt:lpstr>
      <vt:lpstr>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asus</dc:creator>
  <dc:description/>
  <cp:lastModifiedBy>Diego</cp:lastModifiedBy>
  <cp:revision>70</cp:revision>
  <dcterms:created xsi:type="dcterms:W3CDTF">2019-09-24T21:38:33Z</dcterms:created>
  <dcterms:modified xsi:type="dcterms:W3CDTF">2021-04-05T12:40:52Z</dcterms:modified>
  <dc:language>es-CO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