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xnod" sheetId="1" state="visible" r:id="rId2"/>
    <sheet name="LaG_EI_q" sheetId="2" state="visible" r:id="rId3"/>
    <sheet name="restric" sheetId="3" state="visible" r:id="rId4"/>
    <sheet name="carga_punt" sheetId="4" state="visible" r:id="rId5"/>
    <sheet name="resortes" sheetId="5" state="visible" r:id="rId6"/>
  </sheets>
  <definedNames>
    <definedName function="false" hidden="false" name="alpha" vbProcedure="false">LaG_EI_q!$M$7</definedName>
    <definedName function="false" hidden="false" name="b" vbProcedure="false">LaG_EI_q!$M$2</definedName>
    <definedName function="false" hidden="false" name="E" vbProcedure="false">LaG_EI_q!$M$4</definedName>
    <definedName function="false" hidden="false" name="G" vbProcedure="false">LaG_EI_q!$M$6</definedName>
    <definedName function="false" hidden="false" name="h" vbProcedure="false">LaG_EI_q!$M$3</definedName>
    <definedName function="false" hidden="false" name="kWinkler" vbProcedure="false">LaG_EI_q!$M$8</definedName>
    <definedName function="false" hidden="false" name="nu" vbProcedure="false">LaG_EI_q!$M$5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34"/>
          </rPr>
          <t xml:space="preserve">kPa</t>
        </r>
      </text>
    </comment>
    <comment ref="E1" authorId="0">
      <text>
        <r>
          <rPr>
            <sz val="11"/>
            <color rgb="FF000000"/>
            <rFont val="Calibri"/>
            <family val="2"/>
            <charset val="134"/>
          </rPr>
          <t xml:space="preserve">m^4</t>
        </r>
      </text>
    </comment>
    <comment ref="F1" authorId="0">
      <text>
        <r>
          <rPr>
            <sz val="11"/>
            <color rgb="FF000000"/>
            <rFont val="Calibri"/>
            <family val="2"/>
            <charset val="134"/>
          </rPr>
          <t xml:space="preserve">kPa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34"/>
          </rPr>
          <t xml:space="preserve">m^2</t>
        </r>
      </text>
    </comment>
    <comment ref="H1" authorId="0">
      <text>
        <r>
          <rPr>
            <sz val="11"/>
            <color rgb="FF000000"/>
            <rFont val="Calibri"/>
            <family val="2"/>
            <charset val="134"/>
          </rPr>
          <t xml:space="preserve">kN/m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34"/>
          </rPr>
          <t xml:space="preserve">kN/m</t>
        </r>
      </text>
    </comment>
    <comment ref="J1" authorId="0">
      <text>
        <r>
          <rPr>
            <sz val="11"/>
            <color rgb="FF000000"/>
            <rFont val="Calibri"/>
            <family val="2"/>
            <charset val="134"/>
          </rPr>
          <t xml:space="preserve">kN/m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 o kN-m</t>
        </r>
      </text>
    </comment>
  </commentList>
</comments>
</file>

<file path=xl/sharedStrings.xml><?xml version="1.0" encoding="utf-8"?>
<sst xmlns="http://schemas.openxmlformats.org/spreadsheetml/2006/main" count="42" uniqueCount="31">
  <si>
    <t xml:space="preserve">nodo</t>
  </si>
  <si>
    <t xml:space="preserve">x</t>
  </si>
  <si>
    <t xml:space="preserve">Unidades en kN y m</t>
  </si>
  <si>
    <t xml:space="preserve">EF</t>
  </si>
  <si>
    <t xml:space="preserve">NL1</t>
  </si>
  <si>
    <t xml:space="preserve">NL2</t>
  </si>
  <si>
    <t xml:space="preserve">E</t>
  </si>
  <si>
    <t xml:space="preserve">I</t>
  </si>
  <si>
    <t xml:space="preserve">G</t>
  </si>
  <si>
    <t xml:space="preserve">Aast</t>
  </si>
  <si>
    <t xml:space="preserve">q1e</t>
  </si>
  <si>
    <t xml:space="preserve">q2e</t>
  </si>
  <si>
    <t xml:space="preserve">bkWinkler</t>
  </si>
  <si>
    <t xml:space="preserve">b =</t>
  </si>
  <si>
    <t xml:space="preserve">m</t>
  </si>
  <si>
    <t xml:space="preserve">h = </t>
  </si>
  <si>
    <t xml:space="preserve">E = </t>
  </si>
  <si>
    <t xml:space="preserve">kPa</t>
  </si>
  <si>
    <t xml:space="preserve">nu =</t>
  </si>
  <si>
    <t xml:space="preserve">G =</t>
  </si>
  <si>
    <t xml:space="preserve">alpha = </t>
  </si>
  <si>
    <t xml:space="preserve">kWinkler = </t>
  </si>
  <si>
    <t xml:space="preserve">kN/m^2</t>
  </si>
  <si>
    <t xml:space="preserve">direccion</t>
  </si>
  <si>
    <t xml:space="preserve">desplazamiento</t>
  </si>
  <si>
    <t xml:space="preserve">Y = 1</t>
  </si>
  <si>
    <t xml:space="preserve">TH = 2</t>
  </si>
  <si>
    <t xml:space="preserve">rad</t>
  </si>
  <si>
    <t xml:space="preserve">fuerza_puntual</t>
  </si>
  <si>
    <t xml:space="preserve">tipo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</si>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</sst>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604800</xdr:colOff>
      <xdr:row>2</xdr:row>
      <xdr:rowOff>20520</xdr:rowOff>
    </xdr:from>
    <xdr:to>
      <xdr:col>13</xdr:col>
      <xdr:colOff>489240</xdr:colOff>
      <xdr:row>40</xdr:row>
      <xdr:rowOff>75600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818720" y="376560"/>
          <a:ext cx="6562080" cy="6920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false" showOutlineSymbols="true" defaultGridColor="true" view="normal" topLeftCell="A16" colorId="64" zoomScale="145" zoomScaleNormal="145" zoomScalePageLayoutView="100" workbookViewId="0">
      <selection pane="topLeft" activeCell="C44" activeCellId="0" sqref="C44"/>
    </sheetView>
  </sheetViews>
  <sheetFormatPr defaultColWidth="8.6132812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4.25" hidden="false" customHeight="false" outlineLevel="0" collapsed="false">
      <c r="A2" s="2" t="n">
        <v>1</v>
      </c>
      <c r="B2" s="3" t="n">
        <v>0</v>
      </c>
    </row>
    <row r="3" customFormat="false" ht="14.25" hidden="false" customHeight="false" outlineLevel="0" collapsed="false">
      <c r="A3" s="2" t="n">
        <v>2</v>
      </c>
      <c r="B3" s="3" t="n">
        <v>0.1</v>
      </c>
    </row>
    <row r="4" customFormat="false" ht="14.25" hidden="false" customHeight="false" outlineLevel="0" collapsed="false">
      <c r="A4" s="2" t="n">
        <v>3</v>
      </c>
      <c r="B4" s="3" t="n">
        <v>0.2</v>
      </c>
    </row>
    <row r="5" customFormat="false" ht="13.8" hidden="false" customHeight="false" outlineLevel="0" collapsed="false">
      <c r="A5" s="2" t="n">
        <v>4</v>
      </c>
      <c r="B5" s="3" t="n">
        <v>0.3</v>
      </c>
    </row>
    <row r="6" customFormat="false" ht="13.8" hidden="false" customHeight="false" outlineLevel="0" collapsed="false">
      <c r="A6" s="2" t="n">
        <v>5</v>
      </c>
      <c r="B6" s="3" t="n">
        <v>0.4</v>
      </c>
    </row>
    <row r="7" customFormat="false" ht="14.25" hidden="false" customHeight="false" outlineLevel="0" collapsed="false">
      <c r="A7" s="2" t="n">
        <v>6</v>
      </c>
      <c r="B7" s="3" t="n">
        <v>0.5</v>
      </c>
    </row>
    <row r="8" customFormat="false" ht="14.25" hidden="false" customHeight="false" outlineLevel="0" collapsed="false">
      <c r="A8" s="2" t="n">
        <v>7</v>
      </c>
      <c r="B8" s="3" t="n">
        <v>0.6</v>
      </c>
    </row>
    <row r="9" customFormat="false" ht="14.25" hidden="false" customHeight="false" outlineLevel="0" collapsed="false">
      <c r="A9" s="2" t="n">
        <v>8</v>
      </c>
      <c r="B9" s="3" t="n">
        <v>0.7</v>
      </c>
    </row>
    <row r="10" customFormat="false" ht="14.25" hidden="false" customHeight="false" outlineLevel="0" collapsed="false">
      <c r="A10" s="2" t="n">
        <v>9</v>
      </c>
      <c r="B10" s="3" t="n">
        <v>0.8</v>
      </c>
    </row>
    <row r="11" customFormat="false" ht="14.25" hidden="false" customHeight="false" outlineLevel="0" collapsed="false">
      <c r="A11" s="2" t="n">
        <v>10</v>
      </c>
      <c r="B11" s="3" t="n">
        <v>0.9</v>
      </c>
    </row>
    <row r="12" customFormat="false" ht="14.25" hidden="false" customHeight="false" outlineLevel="0" collapsed="false">
      <c r="A12" s="2" t="n">
        <v>11</v>
      </c>
      <c r="B12" s="3" t="n">
        <v>1</v>
      </c>
    </row>
    <row r="13" customFormat="false" ht="14.25" hidden="false" customHeight="false" outlineLevel="0" collapsed="false">
      <c r="A13" s="2" t="n">
        <v>12</v>
      </c>
      <c r="B13" s="3" t="n">
        <v>1.1</v>
      </c>
    </row>
    <row r="14" customFormat="false" ht="14.25" hidden="false" customHeight="false" outlineLevel="0" collapsed="false">
      <c r="A14" s="2" t="n">
        <v>13</v>
      </c>
      <c r="B14" s="3" t="n">
        <v>1.2</v>
      </c>
    </row>
    <row r="15" customFormat="false" ht="14.25" hidden="false" customHeight="false" outlineLevel="0" collapsed="false">
      <c r="A15" s="2" t="n">
        <v>14</v>
      </c>
      <c r="B15" s="3" t="n">
        <v>1.3</v>
      </c>
    </row>
    <row r="16" customFormat="false" ht="14.25" hidden="false" customHeight="false" outlineLevel="0" collapsed="false">
      <c r="A16" s="2" t="n">
        <v>15</v>
      </c>
      <c r="B16" s="3" t="n">
        <v>1.4</v>
      </c>
    </row>
    <row r="17" customFormat="false" ht="14.25" hidden="false" customHeight="false" outlineLevel="0" collapsed="false">
      <c r="A17" s="2" t="n">
        <v>16</v>
      </c>
      <c r="B17" s="3" t="n">
        <v>1.5</v>
      </c>
    </row>
    <row r="18" customFormat="false" ht="14.25" hidden="false" customHeight="false" outlineLevel="0" collapsed="false">
      <c r="A18" s="2" t="n">
        <v>17</v>
      </c>
      <c r="B18" s="3" t="n">
        <v>1.6</v>
      </c>
    </row>
    <row r="19" customFormat="false" ht="14.25" hidden="false" customHeight="false" outlineLevel="0" collapsed="false">
      <c r="A19" s="2" t="n">
        <v>18</v>
      </c>
      <c r="B19" s="3" t="n">
        <v>1.7</v>
      </c>
    </row>
    <row r="20" customFormat="false" ht="14.25" hidden="false" customHeight="false" outlineLevel="0" collapsed="false">
      <c r="A20" s="2" t="n">
        <v>19</v>
      </c>
      <c r="B20" s="3" t="n">
        <v>1.8</v>
      </c>
    </row>
    <row r="21" customFormat="false" ht="14.25" hidden="false" customHeight="false" outlineLevel="0" collapsed="false">
      <c r="A21" s="2" t="n">
        <v>20</v>
      </c>
      <c r="B21" s="3" t="n">
        <v>1.9</v>
      </c>
    </row>
    <row r="22" customFormat="false" ht="14.25" hidden="false" customHeight="false" outlineLevel="0" collapsed="false">
      <c r="A22" s="2" t="n">
        <v>21</v>
      </c>
      <c r="B22" s="3" t="n">
        <v>2</v>
      </c>
    </row>
    <row r="23" customFormat="false" ht="14.25" hidden="false" customHeight="false" outlineLevel="0" collapsed="false">
      <c r="A23" s="2" t="n">
        <v>22</v>
      </c>
      <c r="B23" s="3" t="n">
        <v>2.1</v>
      </c>
    </row>
    <row r="24" customFormat="false" ht="14.25" hidden="false" customHeight="false" outlineLevel="0" collapsed="false">
      <c r="A24" s="2" t="n">
        <v>23</v>
      </c>
      <c r="B24" s="3" t="n">
        <v>2.2</v>
      </c>
    </row>
    <row r="25" customFormat="false" ht="14.25" hidden="false" customHeight="false" outlineLevel="0" collapsed="false">
      <c r="A25" s="2" t="n">
        <v>24</v>
      </c>
      <c r="B25" s="3" t="n">
        <v>2.3</v>
      </c>
    </row>
    <row r="26" customFormat="false" ht="14.25" hidden="false" customHeight="false" outlineLevel="0" collapsed="false">
      <c r="A26" s="2" t="n">
        <v>25</v>
      </c>
      <c r="B26" s="3" t="n">
        <v>2.4</v>
      </c>
    </row>
    <row r="27" customFormat="false" ht="14.25" hidden="false" customHeight="false" outlineLevel="0" collapsed="false">
      <c r="A27" s="2" t="n">
        <v>26</v>
      </c>
      <c r="B27" s="3" t="n">
        <v>2.5</v>
      </c>
    </row>
    <row r="28" customFormat="false" ht="14.25" hidden="false" customHeight="false" outlineLevel="0" collapsed="false">
      <c r="A28" s="2" t="n">
        <v>27</v>
      </c>
      <c r="B28" s="3" t="n">
        <v>2.6</v>
      </c>
    </row>
    <row r="29" customFormat="false" ht="14.25" hidden="false" customHeight="false" outlineLevel="0" collapsed="false">
      <c r="A29" s="2" t="n">
        <v>28</v>
      </c>
      <c r="B29" s="3" t="n">
        <v>2.7</v>
      </c>
    </row>
    <row r="30" customFormat="false" ht="14.25" hidden="false" customHeight="false" outlineLevel="0" collapsed="false">
      <c r="A30" s="2" t="n">
        <v>29</v>
      </c>
      <c r="B30" s="3" t="n">
        <v>2.8</v>
      </c>
    </row>
    <row r="31" customFormat="false" ht="14.25" hidden="false" customHeight="false" outlineLevel="0" collapsed="false">
      <c r="A31" s="2" t="n">
        <v>30</v>
      </c>
      <c r="B31" s="3" t="n">
        <v>2.9</v>
      </c>
    </row>
    <row r="32" customFormat="false" ht="14.25" hidden="false" customHeight="false" outlineLevel="0" collapsed="false">
      <c r="A32" s="2" t="n">
        <v>31</v>
      </c>
      <c r="B32" s="3" t="n">
        <v>3</v>
      </c>
    </row>
    <row r="33" customFormat="false" ht="14.25" hidden="false" customHeight="false" outlineLevel="0" collapsed="false">
      <c r="A33" s="2" t="n">
        <v>32</v>
      </c>
      <c r="B33" s="3" t="n">
        <v>3.1</v>
      </c>
    </row>
    <row r="34" customFormat="false" ht="14.25" hidden="false" customHeight="false" outlineLevel="0" collapsed="false">
      <c r="A34" s="2" t="n">
        <v>33</v>
      </c>
      <c r="B34" s="3" t="n">
        <v>3.2</v>
      </c>
    </row>
    <row r="35" customFormat="false" ht="14.25" hidden="false" customHeight="false" outlineLevel="0" collapsed="false">
      <c r="A35" s="2" t="n">
        <v>34</v>
      </c>
      <c r="B35" s="3" t="n">
        <v>3.3</v>
      </c>
    </row>
    <row r="36" customFormat="false" ht="14.25" hidden="false" customHeight="false" outlineLevel="0" collapsed="false">
      <c r="A36" s="2" t="n">
        <v>35</v>
      </c>
      <c r="B36" s="3" t="n">
        <v>3.4</v>
      </c>
    </row>
    <row r="37" customFormat="false" ht="14.25" hidden="false" customHeight="false" outlineLevel="0" collapsed="false">
      <c r="A37" s="2" t="n">
        <v>36</v>
      </c>
      <c r="B37" s="3" t="n">
        <v>3.5</v>
      </c>
    </row>
    <row r="38" customFormat="false" ht="14.25" hidden="false" customHeight="false" outlineLevel="0" collapsed="false">
      <c r="A38" s="2" t="n">
        <v>37</v>
      </c>
      <c r="B38" s="3" t="n">
        <v>3.6</v>
      </c>
    </row>
    <row r="39" customFormat="false" ht="14.25" hidden="false" customHeight="false" outlineLevel="0" collapsed="false">
      <c r="A39" s="2" t="n">
        <v>38</v>
      </c>
      <c r="B39" s="3" t="n">
        <v>3.7</v>
      </c>
    </row>
    <row r="40" customFormat="false" ht="14.25" hidden="false" customHeight="false" outlineLevel="0" collapsed="false">
      <c r="A40" s="2" t="n">
        <v>39</v>
      </c>
      <c r="B40" s="3" t="n">
        <v>3.8</v>
      </c>
    </row>
    <row r="41" customFormat="false" ht="14.25" hidden="false" customHeight="false" outlineLevel="0" collapsed="false">
      <c r="A41" s="2" t="n">
        <v>40</v>
      </c>
      <c r="B41" s="3" t="n">
        <v>3.9</v>
      </c>
    </row>
    <row r="42" customFormat="false" ht="14.25" hidden="false" customHeight="false" outlineLevel="0" collapsed="false">
      <c r="A42" s="2" t="n">
        <v>41</v>
      </c>
      <c r="B42" s="3" t="n">
        <v>4</v>
      </c>
    </row>
    <row r="43" customFormat="false" ht="13.8" hidden="false" customHeight="false" outlineLevel="0" collapsed="false">
      <c r="A43" s="2"/>
      <c r="B43" s="3"/>
    </row>
    <row r="44" customFormat="false" ht="13.8" hidden="false" customHeight="false" outlineLevel="0" collapsed="false">
      <c r="A44" s="2"/>
      <c r="B44" s="3"/>
    </row>
    <row r="45" customFormat="false" ht="13.8" hidden="false" customHeight="false" outlineLevel="0" collapsed="false">
      <c r="A45" s="2"/>
      <c r="B45" s="3"/>
    </row>
    <row r="46" customFormat="false" ht="13.8" hidden="false" customHeight="false" outlineLevel="0" collapsed="false">
      <c r="A46" s="2"/>
      <c r="B46" s="3"/>
    </row>
    <row r="47" customFormat="false" ht="13.8" hidden="false" customHeight="false" outlineLevel="0" collapsed="false">
      <c r="A47" s="2"/>
      <c r="B47" s="3"/>
    </row>
    <row r="48" customFormat="false" ht="13.8" hidden="false" customHeight="false" outlineLevel="0" collapsed="false">
      <c r="A48" s="2"/>
      <c r="B48" s="3"/>
    </row>
    <row r="49" customFormat="false" ht="13.8" hidden="false" customHeight="false" outlineLevel="0" collapsed="false">
      <c r="A49" s="2"/>
      <c r="B49" s="3"/>
    </row>
    <row r="50" customFormat="false" ht="13.8" hidden="false" customHeight="false" outlineLevel="0" collapsed="false">
      <c r="A50" s="2"/>
      <c r="B50" s="3"/>
    </row>
    <row r="51" customFormat="false" ht="13.8" hidden="false" customHeight="false" outlineLevel="0" collapsed="false">
      <c r="A51" s="2"/>
      <c r="B51" s="3"/>
    </row>
    <row r="52" customFormat="false" ht="13.8" hidden="false" customHeight="false" outlineLevel="0" collapsed="false">
      <c r="A52" s="2"/>
      <c r="B52" s="3"/>
    </row>
    <row r="53" customFormat="false" ht="13.8" hidden="false" customHeight="false" outlineLevel="0" collapsed="false">
      <c r="A53" s="2"/>
      <c r="B53" s="3"/>
    </row>
    <row r="54" customFormat="false" ht="13.8" hidden="false" customHeight="false" outlineLevel="0" collapsed="false">
      <c r="A54" s="2"/>
      <c r="B54" s="3"/>
    </row>
    <row r="55" customFormat="false" ht="13.8" hidden="false" customHeight="false" outlineLevel="0" collapsed="false">
      <c r="A55" s="2"/>
      <c r="B55" s="3"/>
    </row>
    <row r="56" customFormat="false" ht="13.8" hidden="false" customHeight="false" outlineLevel="0" collapsed="false">
      <c r="A56" s="2"/>
      <c r="B56" s="3"/>
    </row>
    <row r="57" customFormat="false" ht="13.8" hidden="false" customHeight="false" outlineLevel="0" collapsed="false">
      <c r="A57" s="2"/>
      <c r="B57" s="3"/>
    </row>
    <row r="58" customFormat="false" ht="13.8" hidden="false" customHeight="false" outlineLevel="0" collapsed="false">
      <c r="A58" s="2"/>
      <c r="B58" s="3"/>
    </row>
    <row r="59" customFormat="false" ht="13.8" hidden="false" customHeight="false" outlineLevel="0" collapsed="false">
      <c r="A59" s="2"/>
      <c r="B59" s="3"/>
    </row>
    <row r="60" customFormat="false" ht="13.8" hidden="false" customHeight="false" outlineLevel="0" collapsed="false">
      <c r="A60" s="2"/>
      <c r="B60" s="3"/>
    </row>
    <row r="61" customFormat="false" ht="13.8" hidden="false" customHeight="false" outlineLevel="0" collapsed="false">
      <c r="A61" s="2"/>
      <c r="B61" s="3"/>
    </row>
    <row r="62" customFormat="false" ht="13.8" hidden="false" customHeight="false" outlineLevel="0" collapsed="false">
      <c r="A62" s="2"/>
      <c r="B62" s="3"/>
    </row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61328125" defaultRowHeight="13.8" zeroHeight="false" outlineLevelRow="0" outlineLevelCol="0"/>
  <cols>
    <col collapsed="false" customWidth="true" hidden="false" outlineLevel="0" max="4" min="4" style="2" width="10.34"/>
    <col collapsed="false" customWidth="true" hidden="false" outlineLevel="0" max="5" min="5" style="2" width="9.23"/>
    <col collapsed="false" customWidth="true" hidden="false" outlineLevel="0" max="6" min="6" style="2" width="11.72"/>
    <col collapsed="false" customWidth="true" hidden="false" outlineLevel="0" max="10" min="10" style="0" width="10.69"/>
    <col collapsed="false" customWidth="true" hidden="false" outlineLevel="0" max="12" min="12" style="0" width="9.86"/>
    <col collapsed="false" customWidth="true" hidden="false" outlineLevel="0" max="13" min="13" style="2" width="9.23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2</v>
      </c>
      <c r="D2" s="2" t="n">
        <f aca="false">E</f>
        <v>210000000</v>
      </c>
      <c r="E2" s="2" t="n">
        <f aca="false">b*h^3/12</f>
        <v>3.33333333333333E-006</v>
      </c>
      <c r="F2" s="2" t="n">
        <f aca="false">G</f>
        <v>105000000</v>
      </c>
      <c r="G2" s="2" t="n">
        <f aca="false">alpha*b*h</f>
        <v>0.000833333333333333</v>
      </c>
      <c r="H2" s="0" t="n">
        <v>-1</v>
      </c>
      <c r="I2" s="0" t="n">
        <v>-1</v>
      </c>
      <c r="J2" s="0" t="n">
        <v>500</v>
      </c>
      <c r="L2" s="2" t="s">
        <v>13</v>
      </c>
      <c r="M2" s="2" t="n">
        <v>0.005</v>
      </c>
      <c r="N2" s="2" t="s">
        <v>14</v>
      </c>
    </row>
    <row r="3" customFormat="false" ht="13.8" hidden="false" customHeight="false" outlineLevel="0" collapsed="false">
      <c r="A3" s="2" t="n">
        <v>2</v>
      </c>
      <c r="B3" s="2" t="n">
        <v>2</v>
      </c>
      <c r="C3" s="2" t="n">
        <v>3</v>
      </c>
      <c r="D3" s="2" t="n">
        <f aca="false">E</f>
        <v>210000000</v>
      </c>
      <c r="E3" s="2" t="n">
        <f aca="false">b*h^3/12</f>
        <v>3.33333333333333E-006</v>
      </c>
      <c r="F3" s="2" t="n">
        <f aca="false">G</f>
        <v>105000000</v>
      </c>
      <c r="G3" s="2" t="n">
        <f aca="false">alpha*b*h</f>
        <v>0.000833333333333333</v>
      </c>
      <c r="H3" s="0" t="n">
        <v>-1</v>
      </c>
      <c r="I3" s="0" t="n">
        <v>-1</v>
      </c>
      <c r="J3" s="0" t="n">
        <v>500</v>
      </c>
      <c r="L3" s="2" t="s">
        <v>15</v>
      </c>
      <c r="M3" s="2" t="n">
        <v>0.2</v>
      </c>
      <c r="N3" s="2" t="s">
        <v>14</v>
      </c>
    </row>
    <row r="4" customFormat="false" ht="13.8" hidden="false" customHeight="false" outlineLevel="0" collapsed="false">
      <c r="A4" s="2" t="n">
        <v>3</v>
      </c>
      <c r="B4" s="2" t="n">
        <v>3</v>
      </c>
      <c r="C4" s="2" t="n">
        <v>4</v>
      </c>
      <c r="D4" s="2" t="n">
        <f aca="false">E</f>
        <v>210000000</v>
      </c>
      <c r="E4" s="2" t="n">
        <f aca="false">b*h^3/12</f>
        <v>3.33333333333333E-006</v>
      </c>
      <c r="F4" s="2" t="n">
        <f aca="false">G</f>
        <v>105000000</v>
      </c>
      <c r="G4" s="2" t="n">
        <f aca="false">alpha*b*h</f>
        <v>0.000833333333333333</v>
      </c>
      <c r="H4" s="0" t="n">
        <v>-1</v>
      </c>
      <c r="I4" s="0" t="n">
        <v>-1</v>
      </c>
      <c r="J4" s="0" t="n">
        <v>500</v>
      </c>
      <c r="L4" s="2" t="s">
        <v>16</v>
      </c>
      <c r="M4" s="4" t="n">
        <v>210000000</v>
      </c>
      <c r="N4" s="2" t="s">
        <v>17</v>
      </c>
    </row>
    <row r="5" customFormat="false" ht="13.8" hidden="false" customHeight="false" outlineLevel="0" collapsed="false">
      <c r="A5" s="2" t="n">
        <v>4</v>
      </c>
      <c r="B5" s="2" t="n">
        <v>4</v>
      </c>
      <c r="C5" s="2" t="n">
        <v>5</v>
      </c>
      <c r="D5" s="2" t="n">
        <f aca="false">E</f>
        <v>210000000</v>
      </c>
      <c r="E5" s="2" t="n">
        <f aca="false">b*h^3/12</f>
        <v>3.33333333333333E-006</v>
      </c>
      <c r="F5" s="2" t="n">
        <f aca="false">G</f>
        <v>105000000</v>
      </c>
      <c r="G5" s="2" t="n">
        <f aca="false">alpha*b*h</f>
        <v>0.000833333333333333</v>
      </c>
      <c r="H5" s="0" t="n">
        <v>-1</v>
      </c>
      <c r="I5" s="0" t="n">
        <v>-1</v>
      </c>
      <c r="J5" s="0" t="n">
        <v>500</v>
      </c>
      <c r="L5" s="2" t="s">
        <v>18</v>
      </c>
      <c r="M5" s="2" t="n">
        <f aca="false">(E-2*G)/(2*G)</f>
        <v>0</v>
      </c>
    </row>
    <row r="6" customFormat="false" ht="13.8" hidden="false" customHeight="false" outlineLevel="0" collapsed="false">
      <c r="A6" s="2" t="n">
        <v>5</v>
      </c>
      <c r="B6" s="2" t="n">
        <v>5</v>
      </c>
      <c r="C6" s="2" t="n">
        <v>6</v>
      </c>
      <c r="D6" s="2" t="n">
        <f aca="false">E</f>
        <v>210000000</v>
      </c>
      <c r="E6" s="2" t="n">
        <f aca="false">b*h^3/12</f>
        <v>3.33333333333333E-006</v>
      </c>
      <c r="F6" s="2" t="n">
        <f aca="false">G</f>
        <v>105000000</v>
      </c>
      <c r="G6" s="2" t="n">
        <f aca="false">alpha*b*h</f>
        <v>0.000833333333333333</v>
      </c>
      <c r="H6" s="0" t="n">
        <v>-1</v>
      </c>
      <c r="I6" s="0" t="n">
        <v>-1</v>
      </c>
      <c r="J6" s="0" t="n">
        <v>500</v>
      </c>
      <c r="L6" s="2" t="s">
        <v>19</v>
      </c>
      <c r="M6" s="4" t="n">
        <v>105000000</v>
      </c>
      <c r="N6" s="0" t="s">
        <v>17</v>
      </c>
    </row>
    <row r="7" customFormat="false" ht="13.8" hidden="false" customHeight="false" outlineLevel="0" collapsed="false">
      <c r="A7" s="2" t="n">
        <v>6</v>
      </c>
      <c r="B7" s="2" t="n">
        <v>6</v>
      </c>
      <c r="C7" s="2" t="n">
        <v>7</v>
      </c>
      <c r="D7" s="2" t="n">
        <f aca="false">E</f>
        <v>210000000</v>
      </c>
      <c r="E7" s="2" t="n">
        <f aca="false">b*h^3/12</f>
        <v>3.33333333333333E-006</v>
      </c>
      <c r="F7" s="2" t="n">
        <f aca="false">G</f>
        <v>105000000</v>
      </c>
      <c r="G7" s="2" t="n">
        <f aca="false">alpha*b*h</f>
        <v>0.000833333333333333</v>
      </c>
      <c r="H7" s="0" t="n">
        <v>-1</v>
      </c>
      <c r="I7" s="0" t="n">
        <v>-1</v>
      </c>
      <c r="J7" s="0" t="n">
        <v>500</v>
      </c>
      <c r="L7" s="2" t="s">
        <v>20</v>
      </c>
      <c r="M7" s="2" t="n">
        <f aca="false">5/6</f>
        <v>0.833333333333333</v>
      </c>
    </row>
    <row r="8" customFormat="false" ht="13.8" hidden="false" customHeight="false" outlineLevel="0" collapsed="false">
      <c r="A8" s="2" t="n">
        <v>7</v>
      </c>
      <c r="B8" s="2" t="n">
        <v>7</v>
      </c>
      <c r="C8" s="2" t="n">
        <v>8</v>
      </c>
      <c r="D8" s="2" t="n">
        <f aca="false">E</f>
        <v>210000000</v>
      </c>
      <c r="E8" s="2" t="n">
        <f aca="false">b*h^3/12</f>
        <v>3.33333333333333E-006</v>
      </c>
      <c r="F8" s="2" t="n">
        <f aca="false">G</f>
        <v>105000000</v>
      </c>
      <c r="G8" s="2" t="n">
        <f aca="false">alpha*b*h</f>
        <v>0.000833333333333333</v>
      </c>
      <c r="H8" s="0" t="n">
        <v>-1</v>
      </c>
      <c r="I8" s="0" t="n">
        <v>-1</v>
      </c>
      <c r="J8" s="0" t="n">
        <v>500</v>
      </c>
      <c r="L8" s="0" t="s">
        <v>21</v>
      </c>
      <c r="M8" s="2" t="n">
        <v>500</v>
      </c>
      <c r="N8" s="0" t="s">
        <v>22</v>
      </c>
    </row>
    <row r="9" customFormat="false" ht="13.8" hidden="false" customHeight="false" outlineLevel="0" collapsed="false">
      <c r="A9" s="2" t="n">
        <v>8</v>
      </c>
      <c r="B9" s="2" t="n">
        <v>8</v>
      </c>
      <c r="C9" s="2" t="n">
        <v>9</v>
      </c>
      <c r="D9" s="2" t="n">
        <f aca="false">E</f>
        <v>210000000</v>
      </c>
      <c r="E9" s="2" t="n">
        <f aca="false">b*h^3/12</f>
        <v>3.33333333333333E-006</v>
      </c>
      <c r="F9" s="2" t="n">
        <f aca="false">G</f>
        <v>105000000</v>
      </c>
      <c r="G9" s="2" t="n">
        <f aca="false">alpha*b*h</f>
        <v>0.000833333333333333</v>
      </c>
      <c r="H9" s="0" t="n">
        <v>-1</v>
      </c>
      <c r="I9" s="0" t="n">
        <v>-1</v>
      </c>
      <c r="J9" s="0" t="n">
        <v>500</v>
      </c>
    </row>
    <row r="10" customFormat="false" ht="13.8" hidden="false" customHeight="false" outlineLevel="0" collapsed="false">
      <c r="A10" s="2" t="n">
        <v>9</v>
      </c>
      <c r="B10" s="2" t="n">
        <v>9</v>
      </c>
      <c r="C10" s="2" t="n">
        <v>10</v>
      </c>
      <c r="D10" s="2" t="n">
        <f aca="false">E</f>
        <v>210000000</v>
      </c>
      <c r="E10" s="2" t="n">
        <f aca="false">b*h^3/12</f>
        <v>3.33333333333333E-006</v>
      </c>
      <c r="F10" s="2" t="n">
        <f aca="false">G</f>
        <v>105000000</v>
      </c>
      <c r="G10" s="2" t="n">
        <f aca="false">alpha*b*h</f>
        <v>0.000833333333333333</v>
      </c>
      <c r="H10" s="0" t="n">
        <v>-1</v>
      </c>
      <c r="I10" s="0" t="n">
        <v>-1</v>
      </c>
      <c r="J10" s="0" t="n">
        <v>500</v>
      </c>
    </row>
    <row r="11" customFormat="false" ht="13.8" hidden="false" customHeight="false" outlineLevel="0" collapsed="false">
      <c r="A11" s="2" t="n">
        <v>10</v>
      </c>
      <c r="B11" s="2" t="n">
        <v>10</v>
      </c>
      <c r="C11" s="2" t="n">
        <v>11</v>
      </c>
      <c r="D11" s="2" t="n">
        <f aca="false">E</f>
        <v>210000000</v>
      </c>
      <c r="E11" s="2" t="n">
        <f aca="false">b*h^3/12</f>
        <v>3.33333333333333E-006</v>
      </c>
      <c r="F11" s="2" t="n">
        <f aca="false">G</f>
        <v>105000000</v>
      </c>
      <c r="G11" s="2" t="n">
        <f aca="false">alpha*b*h</f>
        <v>0.000833333333333333</v>
      </c>
      <c r="H11" s="0" t="n">
        <v>-1</v>
      </c>
      <c r="I11" s="0" t="n">
        <v>-1</v>
      </c>
      <c r="J11" s="0" t="n">
        <v>500</v>
      </c>
    </row>
    <row r="12" customFormat="false" ht="13.8" hidden="false" customHeight="false" outlineLevel="0" collapsed="false">
      <c r="A12" s="2" t="n">
        <v>11</v>
      </c>
      <c r="B12" s="2" t="n">
        <v>11</v>
      </c>
      <c r="C12" s="2" t="n">
        <v>12</v>
      </c>
      <c r="D12" s="2" t="n">
        <f aca="false">E</f>
        <v>210000000</v>
      </c>
      <c r="E12" s="2" t="n">
        <f aca="false">b*h^3/12</f>
        <v>3.33333333333333E-006</v>
      </c>
      <c r="F12" s="2" t="n">
        <f aca="false">G</f>
        <v>105000000</v>
      </c>
      <c r="G12" s="2" t="n">
        <f aca="false">alpha*b*h</f>
        <v>0.000833333333333333</v>
      </c>
      <c r="H12" s="0" t="n">
        <v>-1</v>
      </c>
      <c r="I12" s="0" t="n">
        <v>-1</v>
      </c>
      <c r="J12" s="0" t="n">
        <v>500</v>
      </c>
    </row>
    <row r="13" customFormat="false" ht="13.8" hidden="false" customHeight="false" outlineLevel="0" collapsed="false">
      <c r="A13" s="2" t="n">
        <v>12</v>
      </c>
      <c r="B13" s="2" t="n">
        <v>12</v>
      </c>
      <c r="C13" s="2" t="n">
        <v>13</v>
      </c>
      <c r="D13" s="2" t="n">
        <f aca="false">E</f>
        <v>210000000</v>
      </c>
      <c r="E13" s="2" t="n">
        <f aca="false">b*h^3/12</f>
        <v>3.33333333333333E-006</v>
      </c>
      <c r="F13" s="2" t="n">
        <f aca="false">G</f>
        <v>105000000</v>
      </c>
      <c r="G13" s="2" t="n">
        <f aca="false">alpha*b*h</f>
        <v>0.000833333333333333</v>
      </c>
      <c r="H13" s="0" t="n">
        <v>-1</v>
      </c>
      <c r="I13" s="0" t="n">
        <v>-1</v>
      </c>
      <c r="J13" s="0" t="n">
        <v>500</v>
      </c>
    </row>
    <row r="14" customFormat="false" ht="13.8" hidden="false" customHeight="false" outlineLevel="0" collapsed="false">
      <c r="A14" s="2" t="n">
        <v>13</v>
      </c>
      <c r="B14" s="2" t="n">
        <v>13</v>
      </c>
      <c r="C14" s="2" t="n">
        <v>14</v>
      </c>
      <c r="D14" s="2" t="n">
        <f aca="false">E</f>
        <v>210000000</v>
      </c>
      <c r="E14" s="2" t="n">
        <f aca="false">b*h^3/12</f>
        <v>3.33333333333333E-006</v>
      </c>
      <c r="F14" s="2" t="n">
        <f aca="false">G</f>
        <v>105000000</v>
      </c>
      <c r="G14" s="2" t="n">
        <f aca="false">alpha*b*h</f>
        <v>0.000833333333333333</v>
      </c>
      <c r="H14" s="0" t="n">
        <v>-1</v>
      </c>
      <c r="I14" s="0" t="n">
        <v>-1</v>
      </c>
      <c r="J14" s="0" t="n">
        <v>500</v>
      </c>
    </row>
    <row r="15" customFormat="false" ht="13.8" hidden="false" customHeight="false" outlineLevel="0" collapsed="false">
      <c r="A15" s="2" t="n">
        <v>14</v>
      </c>
      <c r="B15" s="2" t="n">
        <v>14</v>
      </c>
      <c r="C15" s="2" t="n">
        <v>15</v>
      </c>
      <c r="D15" s="2" t="n">
        <f aca="false">E</f>
        <v>210000000</v>
      </c>
      <c r="E15" s="2" t="n">
        <f aca="false">b*h^3/12</f>
        <v>3.33333333333333E-006</v>
      </c>
      <c r="F15" s="2" t="n">
        <f aca="false">G</f>
        <v>105000000</v>
      </c>
      <c r="G15" s="2" t="n">
        <f aca="false">alpha*b*h</f>
        <v>0.000833333333333333</v>
      </c>
      <c r="H15" s="0" t="n">
        <v>-1</v>
      </c>
      <c r="I15" s="0" t="n">
        <v>-1</v>
      </c>
      <c r="J15" s="0" t="n">
        <v>500</v>
      </c>
    </row>
    <row r="16" customFormat="false" ht="13.8" hidden="false" customHeight="false" outlineLevel="0" collapsed="false">
      <c r="A16" s="2" t="n">
        <v>15</v>
      </c>
      <c r="B16" s="2" t="n">
        <v>15</v>
      </c>
      <c r="C16" s="2" t="n">
        <v>16</v>
      </c>
      <c r="D16" s="2" t="n">
        <f aca="false">E</f>
        <v>210000000</v>
      </c>
      <c r="E16" s="2" t="n">
        <f aca="false">b*h^3/12</f>
        <v>3.33333333333333E-006</v>
      </c>
      <c r="F16" s="2" t="n">
        <f aca="false">G</f>
        <v>105000000</v>
      </c>
      <c r="G16" s="2" t="n">
        <f aca="false">alpha*b*h</f>
        <v>0.000833333333333333</v>
      </c>
      <c r="H16" s="0" t="n">
        <v>-1</v>
      </c>
      <c r="I16" s="0" t="n">
        <v>-1</v>
      </c>
      <c r="J16" s="0" t="n">
        <v>500</v>
      </c>
    </row>
    <row r="17" customFormat="false" ht="13.8" hidden="false" customHeight="false" outlineLevel="0" collapsed="false">
      <c r="A17" s="2" t="n">
        <v>16</v>
      </c>
      <c r="B17" s="2" t="n">
        <v>16</v>
      </c>
      <c r="C17" s="2" t="n">
        <v>17</v>
      </c>
      <c r="D17" s="2" t="n">
        <f aca="false">E</f>
        <v>210000000</v>
      </c>
      <c r="E17" s="2" t="n">
        <f aca="false">b*h^3/12</f>
        <v>3.33333333333333E-006</v>
      </c>
      <c r="F17" s="2" t="n">
        <f aca="false">G</f>
        <v>105000000</v>
      </c>
      <c r="G17" s="2" t="n">
        <f aca="false">alpha*b*h</f>
        <v>0.000833333333333333</v>
      </c>
      <c r="H17" s="0" t="n">
        <v>-1</v>
      </c>
      <c r="I17" s="0" t="n">
        <v>-1</v>
      </c>
      <c r="J17" s="0" t="n">
        <v>500</v>
      </c>
    </row>
    <row r="18" customFormat="false" ht="13.8" hidden="false" customHeight="false" outlineLevel="0" collapsed="false">
      <c r="A18" s="2" t="n">
        <v>17</v>
      </c>
      <c r="B18" s="2" t="n">
        <v>17</v>
      </c>
      <c r="C18" s="2" t="n">
        <v>18</v>
      </c>
      <c r="D18" s="2" t="n">
        <f aca="false">E</f>
        <v>210000000</v>
      </c>
      <c r="E18" s="2" t="n">
        <f aca="false">b*h^3/12</f>
        <v>3.33333333333333E-006</v>
      </c>
      <c r="F18" s="2" t="n">
        <f aca="false">G</f>
        <v>105000000</v>
      </c>
      <c r="G18" s="2" t="n">
        <f aca="false">alpha*b*h</f>
        <v>0.000833333333333333</v>
      </c>
      <c r="H18" s="0" t="n">
        <v>-1</v>
      </c>
      <c r="I18" s="0" t="n">
        <v>-1</v>
      </c>
      <c r="J18" s="0" t="n">
        <v>500</v>
      </c>
    </row>
    <row r="19" customFormat="false" ht="13.8" hidden="false" customHeight="false" outlineLevel="0" collapsed="false">
      <c r="A19" s="2" t="n">
        <v>18</v>
      </c>
      <c r="B19" s="2" t="n">
        <v>18</v>
      </c>
      <c r="C19" s="2" t="n">
        <v>19</v>
      </c>
      <c r="D19" s="2" t="n">
        <f aca="false">E</f>
        <v>210000000</v>
      </c>
      <c r="E19" s="2" t="n">
        <f aca="false">b*h^3/12</f>
        <v>3.33333333333333E-006</v>
      </c>
      <c r="F19" s="2" t="n">
        <f aca="false">G</f>
        <v>105000000</v>
      </c>
      <c r="G19" s="2" t="n">
        <f aca="false">alpha*b*h</f>
        <v>0.000833333333333333</v>
      </c>
      <c r="H19" s="0" t="n">
        <v>-1</v>
      </c>
      <c r="I19" s="0" t="n">
        <v>-1</v>
      </c>
      <c r="J19" s="0" t="n">
        <v>500</v>
      </c>
    </row>
    <row r="20" customFormat="false" ht="13.8" hidden="false" customHeight="false" outlineLevel="0" collapsed="false">
      <c r="A20" s="2" t="n">
        <v>19</v>
      </c>
      <c r="B20" s="2" t="n">
        <v>19</v>
      </c>
      <c r="C20" s="2" t="n">
        <v>20</v>
      </c>
      <c r="D20" s="2" t="n">
        <f aca="false">E</f>
        <v>210000000</v>
      </c>
      <c r="E20" s="2" t="n">
        <f aca="false">b*h^3/12</f>
        <v>3.33333333333333E-006</v>
      </c>
      <c r="F20" s="2" t="n">
        <f aca="false">G</f>
        <v>105000000</v>
      </c>
      <c r="G20" s="2" t="n">
        <f aca="false">alpha*b*h</f>
        <v>0.000833333333333333</v>
      </c>
      <c r="H20" s="0" t="n">
        <v>-1</v>
      </c>
      <c r="I20" s="0" t="n">
        <v>-1</v>
      </c>
      <c r="J20" s="0" t="n">
        <v>500</v>
      </c>
    </row>
    <row r="21" customFormat="false" ht="13.8" hidden="false" customHeight="false" outlineLevel="0" collapsed="false">
      <c r="A21" s="2" t="n">
        <v>20</v>
      </c>
      <c r="B21" s="2" t="n">
        <v>20</v>
      </c>
      <c r="C21" s="2" t="n">
        <v>21</v>
      </c>
      <c r="D21" s="2" t="n">
        <f aca="false">E</f>
        <v>210000000</v>
      </c>
      <c r="E21" s="2" t="n">
        <f aca="false">b*h^3/12</f>
        <v>3.33333333333333E-006</v>
      </c>
      <c r="F21" s="2" t="n">
        <f aca="false">G</f>
        <v>105000000</v>
      </c>
      <c r="G21" s="2" t="n">
        <f aca="false">alpha*b*h</f>
        <v>0.000833333333333333</v>
      </c>
      <c r="H21" s="0" t="n">
        <v>-1</v>
      </c>
      <c r="I21" s="0" t="n">
        <v>-1</v>
      </c>
      <c r="J21" s="0" t="n">
        <v>500</v>
      </c>
    </row>
    <row r="22" customFormat="false" ht="13.8" hidden="false" customHeight="false" outlineLevel="0" collapsed="false">
      <c r="A22" s="2" t="n">
        <v>21</v>
      </c>
      <c r="B22" s="2" t="n">
        <v>21</v>
      </c>
      <c r="C22" s="2" t="n">
        <v>22</v>
      </c>
      <c r="D22" s="2" t="n">
        <f aca="false">E</f>
        <v>210000000</v>
      </c>
      <c r="E22" s="2" t="n">
        <f aca="false">b*h^3/12</f>
        <v>3.33333333333333E-006</v>
      </c>
      <c r="F22" s="2" t="n">
        <f aca="false">G</f>
        <v>105000000</v>
      </c>
      <c r="G22" s="2" t="n">
        <f aca="false">alpha*b*h</f>
        <v>0.000833333333333333</v>
      </c>
      <c r="H22" s="0" t="n">
        <v>-1</v>
      </c>
      <c r="I22" s="0" t="n">
        <v>-1</v>
      </c>
      <c r="J22" s="0" t="n">
        <v>500</v>
      </c>
    </row>
    <row r="23" customFormat="false" ht="13.8" hidden="false" customHeight="false" outlineLevel="0" collapsed="false">
      <c r="A23" s="2" t="n">
        <v>22</v>
      </c>
      <c r="B23" s="2" t="n">
        <v>22</v>
      </c>
      <c r="C23" s="2" t="n">
        <v>23</v>
      </c>
      <c r="D23" s="2" t="n">
        <f aca="false">E</f>
        <v>210000000</v>
      </c>
      <c r="E23" s="2" t="n">
        <f aca="false">b*h^3/12</f>
        <v>3.33333333333333E-006</v>
      </c>
      <c r="F23" s="2" t="n">
        <f aca="false">G</f>
        <v>105000000</v>
      </c>
      <c r="G23" s="2" t="n">
        <f aca="false">alpha*b*h</f>
        <v>0.000833333333333333</v>
      </c>
      <c r="H23" s="0" t="n">
        <v>-1</v>
      </c>
      <c r="I23" s="0" t="n">
        <v>-1</v>
      </c>
      <c r="J23" s="0" t="n">
        <v>500</v>
      </c>
    </row>
    <row r="24" customFormat="false" ht="13.8" hidden="false" customHeight="false" outlineLevel="0" collapsed="false">
      <c r="A24" s="2" t="n">
        <v>23</v>
      </c>
      <c r="B24" s="2" t="n">
        <v>23</v>
      </c>
      <c r="C24" s="2" t="n">
        <v>24</v>
      </c>
      <c r="D24" s="2" t="n">
        <f aca="false">E</f>
        <v>210000000</v>
      </c>
      <c r="E24" s="2" t="n">
        <f aca="false">b*h^3/12</f>
        <v>3.33333333333333E-006</v>
      </c>
      <c r="F24" s="2" t="n">
        <f aca="false">G</f>
        <v>105000000</v>
      </c>
      <c r="G24" s="2" t="n">
        <f aca="false">alpha*b*h</f>
        <v>0.000833333333333333</v>
      </c>
      <c r="H24" s="0" t="n">
        <v>-1</v>
      </c>
      <c r="I24" s="0" t="n">
        <v>-1</v>
      </c>
      <c r="J24" s="0" t="n">
        <v>500</v>
      </c>
    </row>
    <row r="25" customFormat="false" ht="13.8" hidden="false" customHeight="false" outlineLevel="0" collapsed="false">
      <c r="A25" s="2" t="n">
        <v>24</v>
      </c>
      <c r="B25" s="2" t="n">
        <v>24</v>
      </c>
      <c r="C25" s="2" t="n">
        <v>25</v>
      </c>
      <c r="D25" s="2" t="n">
        <f aca="false">E</f>
        <v>210000000</v>
      </c>
      <c r="E25" s="2" t="n">
        <f aca="false">b*h^3/12</f>
        <v>3.33333333333333E-006</v>
      </c>
      <c r="F25" s="2" t="n">
        <f aca="false">G</f>
        <v>105000000</v>
      </c>
      <c r="G25" s="2" t="n">
        <f aca="false">alpha*b*h</f>
        <v>0.000833333333333333</v>
      </c>
      <c r="H25" s="0" t="n">
        <v>-1</v>
      </c>
      <c r="I25" s="0" t="n">
        <v>-1</v>
      </c>
      <c r="J25" s="0" t="n">
        <v>500</v>
      </c>
      <c r="L25" s="2"/>
    </row>
    <row r="26" customFormat="false" ht="13.8" hidden="false" customHeight="false" outlineLevel="0" collapsed="false">
      <c r="A26" s="2" t="n">
        <v>25</v>
      </c>
      <c r="B26" s="2" t="n">
        <v>25</v>
      </c>
      <c r="C26" s="2" t="n">
        <v>26</v>
      </c>
      <c r="D26" s="2" t="n">
        <f aca="false">E</f>
        <v>210000000</v>
      </c>
      <c r="E26" s="2" t="n">
        <f aca="false">b*h^3/12</f>
        <v>3.33333333333333E-006</v>
      </c>
      <c r="F26" s="2" t="n">
        <f aca="false">G</f>
        <v>105000000</v>
      </c>
      <c r="G26" s="2" t="n">
        <f aca="false">alpha*b*h</f>
        <v>0.000833333333333333</v>
      </c>
      <c r="H26" s="0" t="n">
        <v>-1</v>
      </c>
      <c r="I26" s="0" t="n">
        <v>-1</v>
      </c>
      <c r="J26" s="0" t="n">
        <v>500</v>
      </c>
    </row>
    <row r="27" customFormat="false" ht="13.8" hidden="false" customHeight="false" outlineLevel="0" collapsed="false">
      <c r="A27" s="2" t="n">
        <v>26</v>
      </c>
      <c r="B27" s="2" t="n">
        <v>26</v>
      </c>
      <c r="C27" s="2" t="n">
        <v>27</v>
      </c>
      <c r="D27" s="2" t="n">
        <f aca="false">E</f>
        <v>210000000</v>
      </c>
      <c r="E27" s="2" t="n">
        <f aca="false">b*h^3/12</f>
        <v>3.33333333333333E-006</v>
      </c>
      <c r="F27" s="2" t="n">
        <f aca="false">G</f>
        <v>105000000</v>
      </c>
      <c r="G27" s="2" t="n">
        <f aca="false">alpha*b*h</f>
        <v>0.000833333333333333</v>
      </c>
      <c r="H27" s="0" t="n">
        <v>-1</v>
      </c>
      <c r="I27" s="0" t="n">
        <v>-1</v>
      </c>
      <c r="J27" s="0" t="n">
        <v>500</v>
      </c>
    </row>
    <row r="28" customFormat="false" ht="13.8" hidden="false" customHeight="false" outlineLevel="0" collapsed="false">
      <c r="A28" s="2" t="n">
        <v>27</v>
      </c>
      <c r="B28" s="2" t="n">
        <v>27</v>
      </c>
      <c r="C28" s="2" t="n">
        <v>28</v>
      </c>
      <c r="D28" s="2" t="n">
        <f aca="false">E</f>
        <v>210000000</v>
      </c>
      <c r="E28" s="2" t="n">
        <f aca="false">b*h^3/12</f>
        <v>3.33333333333333E-006</v>
      </c>
      <c r="F28" s="2" t="n">
        <f aca="false">G</f>
        <v>105000000</v>
      </c>
      <c r="G28" s="2" t="n">
        <f aca="false">alpha*b*h</f>
        <v>0.000833333333333333</v>
      </c>
      <c r="H28" s="0" t="n">
        <v>-1</v>
      </c>
      <c r="I28" s="0" t="n">
        <v>-1</v>
      </c>
      <c r="J28" s="0" t="n">
        <v>500</v>
      </c>
    </row>
    <row r="29" customFormat="false" ht="13.8" hidden="false" customHeight="false" outlineLevel="0" collapsed="false">
      <c r="A29" s="2" t="n">
        <v>28</v>
      </c>
      <c r="B29" s="2" t="n">
        <v>28</v>
      </c>
      <c r="C29" s="2" t="n">
        <v>29</v>
      </c>
      <c r="D29" s="2" t="n">
        <f aca="false">E</f>
        <v>210000000</v>
      </c>
      <c r="E29" s="2" t="n">
        <f aca="false">b*h^3/12</f>
        <v>3.33333333333333E-006</v>
      </c>
      <c r="F29" s="2" t="n">
        <f aca="false">G</f>
        <v>105000000</v>
      </c>
      <c r="G29" s="2" t="n">
        <f aca="false">alpha*b*h</f>
        <v>0.000833333333333333</v>
      </c>
      <c r="H29" s="0" t="n">
        <v>-1</v>
      </c>
      <c r="I29" s="0" t="n">
        <v>-1</v>
      </c>
      <c r="J29" s="0" t="n">
        <v>500</v>
      </c>
    </row>
    <row r="30" customFormat="false" ht="13.8" hidden="false" customHeight="false" outlineLevel="0" collapsed="false">
      <c r="A30" s="2" t="n">
        <v>29</v>
      </c>
      <c r="B30" s="2" t="n">
        <v>29</v>
      </c>
      <c r="C30" s="2" t="n">
        <v>30</v>
      </c>
      <c r="D30" s="2" t="n">
        <f aca="false">E</f>
        <v>210000000</v>
      </c>
      <c r="E30" s="2" t="n">
        <f aca="false">b*h^3/12</f>
        <v>3.33333333333333E-006</v>
      </c>
      <c r="F30" s="2" t="n">
        <f aca="false">G</f>
        <v>105000000</v>
      </c>
      <c r="G30" s="2" t="n">
        <f aca="false">alpha*b*h</f>
        <v>0.000833333333333333</v>
      </c>
      <c r="H30" s="0" t="n">
        <v>-1</v>
      </c>
      <c r="I30" s="0" t="n">
        <v>-1</v>
      </c>
      <c r="J30" s="0" t="n">
        <v>500</v>
      </c>
    </row>
    <row r="31" customFormat="false" ht="13.8" hidden="false" customHeight="false" outlineLevel="0" collapsed="false">
      <c r="A31" s="2" t="n">
        <v>30</v>
      </c>
      <c r="B31" s="2" t="n">
        <v>30</v>
      </c>
      <c r="C31" s="2" t="n">
        <v>31</v>
      </c>
      <c r="D31" s="2" t="n">
        <f aca="false">E</f>
        <v>210000000</v>
      </c>
      <c r="E31" s="2" t="n">
        <f aca="false">b*h^3/12</f>
        <v>3.33333333333333E-006</v>
      </c>
      <c r="F31" s="2" t="n">
        <f aca="false">G</f>
        <v>105000000</v>
      </c>
      <c r="G31" s="2" t="n">
        <f aca="false">alpha*b*h</f>
        <v>0.000833333333333333</v>
      </c>
      <c r="H31" s="0" t="n">
        <v>-1</v>
      </c>
      <c r="I31" s="0" t="n">
        <v>-1</v>
      </c>
      <c r="J31" s="0" t="n">
        <v>500</v>
      </c>
    </row>
    <row r="32" customFormat="false" ht="13.8" hidden="false" customHeight="false" outlineLevel="0" collapsed="false">
      <c r="A32" s="2" t="n">
        <v>31</v>
      </c>
      <c r="B32" s="2" t="n">
        <v>31</v>
      </c>
      <c r="C32" s="2" t="n">
        <v>32</v>
      </c>
      <c r="D32" s="2" t="n">
        <f aca="false">E</f>
        <v>210000000</v>
      </c>
      <c r="E32" s="2" t="n">
        <f aca="false">b*h^3/12</f>
        <v>3.33333333333333E-006</v>
      </c>
      <c r="F32" s="2" t="n">
        <f aca="false">G</f>
        <v>105000000</v>
      </c>
      <c r="G32" s="2" t="n">
        <f aca="false">alpha*b*h</f>
        <v>0.000833333333333333</v>
      </c>
      <c r="H32" s="0" t="n">
        <v>-1</v>
      </c>
      <c r="I32" s="0" t="n">
        <v>-1</v>
      </c>
      <c r="J32" s="0" t="n">
        <v>500</v>
      </c>
    </row>
    <row r="33" customFormat="false" ht="13.8" hidden="false" customHeight="false" outlineLevel="0" collapsed="false">
      <c r="A33" s="2" t="n">
        <v>32</v>
      </c>
      <c r="B33" s="2" t="n">
        <v>32</v>
      </c>
      <c r="C33" s="2" t="n">
        <v>33</v>
      </c>
      <c r="D33" s="2" t="n">
        <f aca="false">E</f>
        <v>210000000</v>
      </c>
      <c r="E33" s="2" t="n">
        <f aca="false">b*h^3/12</f>
        <v>3.33333333333333E-006</v>
      </c>
      <c r="F33" s="2" t="n">
        <f aca="false">G</f>
        <v>105000000</v>
      </c>
      <c r="G33" s="2" t="n">
        <f aca="false">alpha*b*h</f>
        <v>0.000833333333333333</v>
      </c>
      <c r="H33" s="0" t="n">
        <v>-1</v>
      </c>
      <c r="I33" s="0" t="n">
        <v>-1</v>
      </c>
      <c r="J33" s="0" t="n">
        <v>500</v>
      </c>
    </row>
    <row r="34" customFormat="false" ht="13.8" hidden="false" customHeight="false" outlineLevel="0" collapsed="false">
      <c r="A34" s="2" t="n">
        <v>33</v>
      </c>
      <c r="B34" s="2" t="n">
        <v>33</v>
      </c>
      <c r="C34" s="2" t="n">
        <v>34</v>
      </c>
      <c r="D34" s="2" t="n">
        <f aca="false">E</f>
        <v>210000000</v>
      </c>
      <c r="E34" s="2" t="n">
        <f aca="false">b*h^3/12</f>
        <v>3.33333333333333E-006</v>
      </c>
      <c r="F34" s="2" t="n">
        <f aca="false">G</f>
        <v>105000000</v>
      </c>
      <c r="G34" s="2" t="n">
        <f aca="false">alpha*b*h</f>
        <v>0.000833333333333333</v>
      </c>
      <c r="H34" s="0" t="n">
        <v>-1</v>
      </c>
      <c r="I34" s="0" t="n">
        <v>-1</v>
      </c>
      <c r="J34" s="0" t="n">
        <v>500</v>
      </c>
    </row>
    <row r="35" customFormat="false" ht="13.8" hidden="false" customHeight="false" outlineLevel="0" collapsed="false">
      <c r="A35" s="2" t="n">
        <v>34</v>
      </c>
      <c r="B35" s="2" t="n">
        <v>34</v>
      </c>
      <c r="C35" s="2" t="n">
        <v>35</v>
      </c>
      <c r="D35" s="2" t="n">
        <f aca="false">E</f>
        <v>210000000</v>
      </c>
      <c r="E35" s="2" t="n">
        <f aca="false">b*h^3/12</f>
        <v>3.33333333333333E-006</v>
      </c>
      <c r="F35" s="2" t="n">
        <f aca="false">G</f>
        <v>105000000</v>
      </c>
      <c r="G35" s="2" t="n">
        <f aca="false">alpha*b*h</f>
        <v>0.000833333333333333</v>
      </c>
      <c r="H35" s="0" t="n">
        <v>-1</v>
      </c>
      <c r="I35" s="0" t="n">
        <v>-1</v>
      </c>
      <c r="J35" s="0" t="n">
        <v>500</v>
      </c>
    </row>
    <row r="36" customFormat="false" ht="13.8" hidden="false" customHeight="false" outlineLevel="0" collapsed="false">
      <c r="A36" s="2" t="n">
        <v>35</v>
      </c>
      <c r="B36" s="2" t="n">
        <v>35</v>
      </c>
      <c r="C36" s="2" t="n">
        <v>36</v>
      </c>
      <c r="D36" s="2" t="n">
        <f aca="false">E</f>
        <v>210000000</v>
      </c>
      <c r="E36" s="2" t="n">
        <f aca="false">b*h^3/12</f>
        <v>3.33333333333333E-006</v>
      </c>
      <c r="F36" s="2" t="n">
        <f aca="false">G</f>
        <v>105000000</v>
      </c>
      <c r="G36" s="2" t="n">
        <f aca="false">alpha*b*h</f>
        <v>0.000833333333333333</v>
      </c>
      <c r="H36" s="0" t="n">
        <v>-1</v>
      </c>
      <c r="I36" s="0" t="n">
        <v>-1</v>
      </c>
      <c r="J36" s="0" t="n">
        <v>500</v>
      </c>
    </row>
    <row r="37" customFormat="false" ht="13.8" hidden="false" customHeight="false" outlineLevel="0" collapsed="false">
      <c r="A37" s="2" t="n">
        <v>36</v>
      </c>
      <c r="B37" s="2" t="n">
        <v>36</v>
      </c>
      <c r="C37" s="2" t="n">
        <v>37</v>
      </c>
      <c r="D37" s="2" t="n">
        <f aca="false">E</f>
        <v>210000000</v>
      </c>
      <c r="E37" s="2" t="n">
        <f aca="false">b*h^3/12</f>
        <v>3.33333333333333E-006</v>
      </c>
      <c r="F37" s="2" t="n">
        <f aca="false">G</f>
        <v>105000000</v>
      </c>
      <c r="G37" s="2" t="n">
        <f aca="false">alpha*b*h</f>
        <v>0.000833333333333333</v>
      </c>
      <c r="H37" s="0" t="n">
        <v>-1</v>
      </c>
      <c r="I37" s="0" t="n">
        <v>-1</v>
      </c>
      <c r="J37" s="0" t="n">
        <v>500</v>
      </c>
    </row>
    <row r="38" customFormat="false" ht="13.8" hidden="false" customHeight="false" outlineLevel="0" collapsed="false">
      <c r="A38" s="2" t="n">
        <v>37</v>
      </c>
      <c r="B38" s="2" t="n">
        <v>37</v>
      </c>
      <c r="C38" s="2" t="n">
        <v>38</v>
      </c>
      <c r="D38" s="2" t="n">
        <f aca="false">E</f>
        <v>210000000</v>
      </c>
      <c r="E38" s="2" t="n">
        <f aca="false">b*h^3/12</f>
        <v>3.33333333333333E-006</v>
      </c>
      <c r="F38" s="2" t="n">
        <f aca="false">G</f>
        <v>105000000</v>
      </c>
      <c r="G38" s="2" t="n">
        <f aca="false">alpha*b*h</f>
        <v>0.000833333333333333</v>
      </c>
      <c r="H38" s="0" t="n">
        <v>-1</v>
      </c>
      <c r="I38" s="0" t="n">
        <v>-1</v>
      </c>
      <c r="J38" s="0" t="n">
        <v>500</v>
      </c>
    </row>
    <row r="39" customFormat="false" ht="13.8" hidden="false" customHeight="false" outlineLevel="0" collapsed="false">
      <c r="A39" s="2" t="n">
        <v>38</v>
      </c>
      <c r="B39" s="2" t="n">
        <v>38</v>
      </c>
      <c r="C39" s="2" t="n">
        <v>39</v>
      </c>
      <c r="D39" s="2" t="n">
        <f aca="false">E</f>
        <v>210000000</v>
      </c>
      <c r="E39" s="2" t="n">
        <f aca="false">b*h^3/12</f>
        <v>3.33333333333333E-006</v>
      </c>
      <c r="F39" s="2" t="n">
        <f aca="false">G</f>
        <v>105000000</v>
      </c>
      <c r="G39" s="2" t="n">
        <f aca="false">alpha*b*h</f>
        <v>0.000833333333333333</v>
      </c>
      <c r="H39" s="0" t="n">
        <v>-1</v>
      </c>
      <c r="I39" s="0" t="n">
        <v>-1</v>
      </c>
      <c r="J39" s="0" t="n">
        <v>500</v>
      </c>
    </row>
    <row r="40" customFormat="false" ht="13.8" hidden="false" customHeight="false" outlineLevel="0" collapsed="false">
      <c r="A40" s="2" t="n">
        <v>39</v>
      </c>
      <c r="B40" s="2" t="n">
        <v>39</v>
      </c>
      <c r="C40" s="2" t="n">
        <v>40</v>
      </c>
      <c r="D40" s="2" t="n">
        <f aca="false">E</f>
        <v>210000000</v>
      </c>
      <c r="E40" s="2" t="n">
        <f aca="false">b*h^3/12</f>
        <v>3.33333333333333E-006</v>
      </c>
      <c r="F40" s="2" t="n">
        <f aca="false">G</f>
        <v>105000000</v>
      </c>
      <c r="G40" s="2" t="n">
        <f aca="false">alpha*b*h</f>
        <v>0.000833333333333333</v>
      </c>
      <c r="H40" s="0" t="n">
        <v>-1</v>
      </c>
      <c r="I40" s="0" t="n">
        <v>-1</v>
      </c>
      <c r="J40" s="0" t="n">
        <v>500</v>
      </c>
    </row>
    <row r="41" customFormat="false" ht="13.8" hidden="false" customHeight="false" outlineLevel="0" collapsed="false">
      <c r="A41" s="2" t="n">
        <v>40</v>
      </c>
      <c r="B41" s="2" t="n">
        <v>40</v>
      </c>
      <c r="C41" s="2" t="n">
        <v>41</v>
      </c>
      <c r="D41" s="2" t="n">
        <f aca="false">E</f>
        <v>210000000</v>
      </c>
      <c r="E41" s="2" t="n">
        <f aca="false">b*h^3/12</f>
        <v>3.33333333333333E-006</v>
      </c>
      <c r="F41" s="2" t="n">
        <f aca="false">G</f>
        <v>105000000</v>
      </c>
      <c r="G41" s="2" t="n">
        <f aca="false">alpha*b*h</f>
        <v>0.000833333333333333</v>
      </c>
      <c r="H41" s="0" t="n">
        <v>-1</v>
      </c>
      <c r="I41" s="0" t="n">
        <v>-1</v>
      </c>
      <c r="J41" s="0" t="n">
        <v>500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1328125" defaultRowHeight="14.25" zeroHeight="false" outlineLevelRow="0" outlineLevelCol="0"/>
  <sheetData>
    <row r="1" customFormat="false" ht="14.25" hidden="false" customHeight="false" outlineLevel="0" collapsed="false">
      <c r="A1" s="5" t="s">
        <v>0</v>
      </c>
      <c r="B1" s="5" t="s">
        <v>23</v>
      </c>
      <c r="C1" s="5" t="s">
        <v>24</v>
      </c>
      <c r="F1" s="2" t="s">
        <v>25</v>
      </c>
      <c r="G1" s="2" t="s">
        <v>26</v>
      </c>
    </row>
    <row r="2" customFormat="false" ht="14.25" hidden="false" customHeight="false" outlineLevel="0" collapsed="false">
      <c r="A2" s="2" t="n">
        <v>1</v>
      </c>
      <c r="B2" s="2" t="n">
        <v>1</v>
      </c>
      <c r="C2" s="2" t="n">
        <v>0</v>
      </c>
      <c r="D2" s="2" t="s">
        <v>14</v>
      </c>
      <c r="F2" s="2"/>
      <c r="G2" s="2"/>
    </row>
    <row r="3" customFormat="false" ht="14.25" hidden="false" customHeight="false" outlineLevel="0" collapsed="false">
      <c r="A3" s="2" t="n">
        <v>1</v>
      </c>
      <c r="B3" s="2" t="n">
        <v>2</v>
      </c>
      <c r="C3" s="2" t="n">
        <v>0</v>
      </c>
      <c r="D3" s="2" t="s">
        <v>27</v>
      </c>
      <c r="F3" s="2"/>
      <c r="G3" s="2"/>
    </row>
    <row r="4" customFormat="false" ht="13.8" hidden="false" customHeight="false" outlineLevel="0" collapsed="false">
      <c r="A4" s="2"/>
      <c r="B4" s="2"/>
      <c r="C4" s="2"/>
      <c r="D4" s="2"/>
    </row>
    <row r="5" customFormat="false" ht="13.8" hidden="false" customHeight="false" outlineLevel="0" collapsed="false">
      <c r="A5" s="2"/>
      <c r="B5" s="2"/>
      <c r="C5" s="2"/>
      <c r="D5" s="2"/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625" defaultRowHeight="14.25" zeroHeight="false" outlineLevelRow="0" outlineLevelCol="0"/>
  <cols>
    <col collapsed="false" customWidth="false" hidden="false" outlineLevel="0" max="2" min="1" style="2" width="8.55"/>
    <col collapsed="false" customWidth="true" hidden="false" outlineLevel="0" max="3" min="3" style="2" width="14.75"/>
    <col collapsed="false" customWidth="false" hidden="false" outlineLevel="0" max="1024" min="4" style="2" width="8.55"/>
  </cols>
  <sheetData>
    <row r="1" customFormat="false" ht="28.5" hidden="false" customHeight="false" outlineLevel="0" collapsed="false">
      <c r="A1" s="6" t="s">
        <v>0</v>
      </c>
      <c r="B1" s="7" t="s">
        <v>23</v>
      </c>
      <c r="C1" s="7" t="s">
        <v>28</v>
      </c>
      <c r="E1" s="2" t="s">
        <v>25</v>
      </c>
      <c r="F1" s="2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61328125" defaultRowHeight="14.25" zeroHeight="false" outlineLevelRow="0" outlineLevelCol="0"/>
  <sheetData>
    <row r="1" customFormat="false" ht="14.25" hidden="false" customHeight="false" outlineLevel="0" collapsed="false">
      <c r="A1" s="6" t="s">
        <v>0</v>
      </c>
      <c r="B1" s="7" t="s">
        <v>29</v>
      </c>
      <c r="C1" s="7" t="s">
        <v>30</v>
      </c>
      <c r="D1" s="2"/>
      <c r="E1" s="2" t="s">
        <v>25</v>
      </c>
      <c r="F1" s="2" t="s">
        <v>26</v>
      </c>
      <c r="G1" s="2"/>
    </row>
    <row r="2" customFormat="false" ht="13.8" hidden="false" customHeight="false" outlineLevel="0" collapsed="false">
      <c r="A2" s="8"/>
      <c r="B2" s="8"/>
      <c r="C2" s="8"/>
      <c r="D2" s="2"/>
      <c r="E2" s="2"/>
      <c r="F2" s="2"/>
      <c r="G2" s="2"/>
    </row>
    <row r="3" customFormat="false" ht="13.8" hidden="false" customHeight="false" outlineLevel="0" collapsed="false">
      <c r="A3" s="8"/>
      <c r="B3" s="8"/>
      <c r="C3" s="8"/>
      <c r="D3" s="2"/>
      <c r="E3" s="2"/>
      <c r="F3" s="2"/>
      <c r="G3" s="2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2022-08-13T22:34:51Z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