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prop_mat" sheetId="6" state="visible" r:id="rId7"/>
    <sheet name="config" sheetId="7" state="visible" r:id="rId8"/>
    <sheet name="varios" sheetId="8" state="visible" r:id="rId9"/>
  </sheets>
  <definedNames>
    <definedName function="false" hidden="false" name="ang1" vbProcedure="false">varios!$B$1</definedName>
    <definedName function="false" hidden="false" name="X" vbProcedure="false">1</definedName>
    <definedName function="false" hidden="false" name="Y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Y=2, TH=3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grados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se debe meter en coordenadas locales
kN/m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fuerzas en kN
momentos en kN/m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kPa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m^4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Mg/m^3</t>
        </r>
      </text>
    </comment>
  </commentList>
</comments>
</file>

<file path=xl/sharedStrings.xml><?xml version="1.0" encoding="utf-8"?>
<sst xmlns="http://schemas.openxmlformats.org/spreadsheetml/2006/main" count="60" uniqueCount="41">
  <si>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</si>
  <si>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</si>
  <si>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</si>
  <si>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</si>
  <si>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</si>
  <si>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</si>
  <si>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material</t>
  </si>
  <si>
    <t xml:space="preserve">tipo</t>
  </si>
  <si>
    <t xml:space="preserve">EE</t>
  </si>
  <si>
    <t xml:space="preserve">dirección</t>
  </si>
  <si>
    <t xml:space="preserve">desplazamiento</t>
  </si>
  <si>
    <t xml:space="preserve">rotación</t>
  </si>
  <si>
    <t xml:space="preserve">b1</t>
  </si>
  <si>
    <t xml:space="preserve">b2</t>
  </si>
  <si>
    <t xml:space="preserve">q1</t>
  </si>
  <si>
    <t xml:space="preserve">q2</t>
  </si>
  <si>
    <t xml:space="preserve">fuerza puntual</t>
  </si>
  <si>
    <t xml:space="preserve">E</t>
  </si>
  <si>
    <t xml:space="preserve">A</t>
  </si>
  <si>
    <t xml:space="preserve">I</t>
  </si>
  <si>
    <t xml:space="preserve">rho</t>
  </si>
  <si>
    <t xml:space="preserve">variable</t>
  </si>
  <si>
    <t xml:space="preserve">valor</t>
  </si>
  <si>
    <t xml:space="preserve">esc_def</t>
  </si>
  <si>
    <t xml:space="preserve">esc_faxial</t>
  </si>
  <si>
    <t xml:space="preserve">esc_V</t>
  </si>
  <si>
    <t xml:space="preserve">esc_M</t>
  </si>
  <si>
    <t xml:space="preserve">U_FUER</t>
  </si>
  <si>
    <t xml:space="preserve">kN</t>
  </si>
  <si>
    <t xml:space="preserve">U_LONG</t>
  </si>
  <si>
    <t xml:space="preserve">m</t>
  </si>
  <si>
    <t xml:space="preserve">ang1 = </t>
  </si>
  <si>
    <t xml:space="preserve">rad           =</t>
  </si>
  <si>
    <t xml:space="preserve">grados</t>
  </si>
  <si>
    <t xml:space="preserve">https://stackoverflow.com/questions/47432132/define-global-variables</t>
  </si>
  <si>
    <t xml:space="preserve">empotrado</t>
  </si>
  <si>
    <t xml:space="preserve">esto es una barra tipo pórtico</t>
  </si>
  <si>
    <t xml:space="preserve">ER</t>
  </si>
  <si>
    <t xml:space="preserve">RR</t>
  </si>
  <si>
    <t xml:space="preserve">rótula</t>
  </si>
  <si>
    <t xml:space="preserve">esto es una barra tipo cercha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</si>
</sst>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000"/>
    <numFmt numFmtId="167" formatCode="General"/>
    <numFmt numFmtId="168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283680</xdr:colOff>
      <xdr:row>58</xdr:row>
      <xdr:rowOff>101520</xdr:rowOff>
    </xdr:to>
    <xdr:sp>
      <xdr:nvSpPr>
        <xdr:cNvPr id="0" name="CustomShape 1" hidden="1"/>
        <xdr:cNvSpPr/>
      </xdr:nvSpPr>
      <xdr:spPr>
        <a:xfrm>
          <a:off x="27000" y="0"/>
          <a:ext cx="10200600" cy="9514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283680</xdr:colOff>
      <xdr:row>58</xdr:row>
      <xdr:rowOff>101520</xdr:rowOff>
    </xdr:to>
    <xdr:sp>
      <xdr:nvSpPr>
        <xdr:cNvPr id="1" name="CustomShape 1" hidden="1"/>
        <xdr:cNvSpPr/>
      </xdr:nvSpPr>
      <xdr:spPr>
        <a:xfrm>
          <a:off x="27000" y="0"/>
          <a:ext cx="10200600" cy="9514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683640</xdr:colOff>
      <xdr:row>58</xdr:row>
      <xdr:rowOff>112680</xdr:rowOff>
    </xdr:to>
    <xdr:sp>
      <xdr:nvSpPr>
        <xdr:cNvPr id="2" name="CustomShape 1" hidden="1"/>
        <xdr:cNvSpPr/>
      </xdr:nvSpPr>
      <xdr:spPr>
        <a:xfrm>
          <a:off x="27000" y="0"/>
          <a:ext cx="10143360" cy="9514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683640</xdr:colOff>
      <xdr:row>58</xdr:row>
      <xdr:rowOff>112680</xdr:rowOff>
    </xdr:to>
    <xdr:sp>
      <xdr:nvSpPr>
        <xdr:cNvPr id="3" name="CustomShape 1" hidden="1"/>
        <xdr:cNvSpPr/>
      </xdr:nvSpPr>
      <xdr:spPr>
        <a:xfrm>
          <a:off x="27000" y="0"/>
          <a:ext cx="10143360" cy="9514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283680</xdr:colOff>
      <xdr:row>58</xdr:row>
      <xdr:rowOff>86040</xdr:rowOff>
    </xdr:to>
    <xdr:sp>
      <xdr:nvSpPr>
        <xdr:cNvPr id="4" name="CustomShape 1" hidden="1"/>
        <xdr:cNvSpPr/>
      </xdr:nvSpPr>
      <xdr:spPr>
        <a:xfrm>
          <a:off x="27000" y="0"/>
          <a:ext cx="10200600" cy="9514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283680</xdr:colOff>
      <xdr:row>58</xdr:row>
      <xdr:rowOff>86040</xdr:rowOff>
    </xdr:to>
    <xdr:sp>
      <xdr:nvSpPr>
        <xdr:cNvPr id="5" name="CustomShape 1" hidden="1"/>
        <xdr:cNvSpPr/>
      </xdr:nvSpPr>
      <xdr:spPr>
        <a:xfrm>
          <a:off x="27000" y="0"/>
          <a:ext cx="10200600" cy="9514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283680</xdr:colOff>
      <xdr:row>58</xdr:row>
      <xdr:rowOff>86040</xdr:rowOff>
    </xdr:to>
    <xdr:sp>
      <xdr:nvSpPr>
        <xdr:cNvPr id="6" name="CustomShape 1" hidden="1"/>
        <xdr:cNvSpPr/>
      </xdr:nvSpPr>
      <xdr:spPr>
        <a:xfrm>
          <a:off x="27000" y="0"/>
          <a:ext cx="10200600" cy="9514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283680</xdr:colOff>
      <xdr:row>58</xdr:row>
      <xdr:rowOff>86040</xdr:rowOff>
    </xdr:to>
    <xdr:sp>
      <xdr:nvSpPr>
        <xdr:cNvPr id="7" name="CustomShape 1" hidden="1"/>
        <xdr:cNvSpPr/>
      </xdr:nvSpPr>
      <xdr:spPr>
        <a:xfrm>
          <a:off x="27000" y="0"/>
          <a:ext cx="10200600" cy="9514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283680</xdr:colOff>
      <xdr:row>57</xdr:row>
      <xdr:rowOff>117360</xdr:rowOff>
    </xdr:to>
    <xdr:sp>
      <xdr:nvSpPr>
        <xdr:cNvPr id="8" name="CustomShape 1" hidden="1"/>
        <xdr:cNvSpPr/>
      </xdr:nvSpPr>
      <xdr:spPr>
        <a:xfrm>
          <a:off x="27000" y="0"/>
          <a:ext cx="10200600" cy="9514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283680</xdr:colOff>
      <xdr:row>57</xdr:row>
      <xdr:rowOff>117360</xdr:rowOff>
    </xdr:to>
    <xdr:sp>
      <xdr:nvSpPr>
        <xdr:cNvPr id="9" name="CustomShape 1" hidden="1"/>
        <xdr:cNvSpPr/>
      </xdr:nvSpPr>
      <xdr:spPr>
        <a:xfrm>
          <a:off x="27000" y="0"/>
          <a:ext cx="10200600" cy="9514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757812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0</v>
      </c>
    </row>
    <row r="3" customFormat="false" ht="12.8" hidden="false" customHeight="false" outlineLevel="0" collapsed="false">
      <c r="A3" s="0" t="n">
        <f aca="false">A2+1</f>
        <v>2</v>
      </c>
      <c r="B3" s="0" t="n">
        <v>6</v>
      </c>
      <c r="C3" s="0" t="n">
        <v>0</v>
      </c>
    </row>
    <row r="4" customFormat="false" ht="12.8" hidden="false" customHeight="false" outlineLevel="0" collapsed="false">
      <c r="A4" s="0" t="n">
        <f aca="false">A3+1</f>
        <v>3</v>
      </c>
      <c r="B4" s="0" t="n">
        <v>12</v>
      </c>
      <c r="C4" s="0" t="n">
        <v>0</v>
      </c>
    </row>
    <row r="5" customFormat="false" ht="12.8" hidden="false" customHeight="false" outlineLevel="0" collapsed="false">
      <c r="A5" s="0" t="n">
        <f aca="false">A4+1</f>
        <v>4</v>
      </c>
      <c r="B5" s="0" t="n">
        <v>18</v>
      </c>
      <c r="C5" s="0" t="n">
        <v>0</v>
      </c>
    </row>
    <row r="6" customFormat="false" ht="12.8" hidden="false" customHeight="false" outlineLevel="0" collapsed="false">
      <c r="A6" s="0" t="n">
        <f aca="false">A5+1</f>
        <v>5</v>
      </c>
      <c r="B6" s="0" t="n">
        <v>4.5</v>
      </c>
      <c r="C6" s="0" t="n">
        <v>2.25</v>
      </c>
    </row>
    <row r="7" customFormat="false" ht="12.8" hidden="false" customHeight="false" outlineLevel="0" collapsed="false">
      <c r="A7" s="0" t="n">
        <f aca="false">A6+1</f>
        <v>6</v>
      </c>
      <c r="B7" s="0" t="n">
        <v>9</v>
      </c>
      <c r="C7" s="0" t="n">
        <v>4.5</v>
      </c>
    </row>
    <row r="8" customFormat="false" ht="12.8" hidden="false" customHeight="false" outlineLevel="0" collapsed="false">
      <c r="A8" s="0" t="n">
        <f aca="false">A7+1</f>
        <v>7</v>
      </c>
      <c r="B8" s="0" t="n">
        <v>13.5</v>
      </c>
      <c r="C8" s="0" t="n">
        <v>2.25</v>
      </c>
    </row>
    <row r="9" customFormat="false" ht="12.8" hidden="false" customHeight="false" outlineLevel="0" collapsed="false">
      <c r="B9" s="2"/>
      <c r="C9" s="2"/>
    </row>
    <row r="10" customFormat="false" ht="12.8" hidden="false" customHeight="false" outlineLevel="0" collapsed="false">
      <c r="B10" s="2"/>
      <c r="C10" s="2"/>
    </row>
    <row r="11" customFormat="false" ht="12.8" hidden="false" customHeight="false" outlineLevel="0" collapsed="false">
      <c r="B11" s="2"/>
      <c r="C11" s="2"/>
    </row>
    <row r="12" customFormat="false" ht="12.8" hidden="false" customHeight="false" outlineLevel="0" collapsed="false">
      <c r="B12" s="2"/>
      <c r="C12" s="2"/>
    </row>
    <row r="13" customFormat="false" ht="12.8" hidden="false" customHeight="false" outlineLevel="0" collapsed="false">
      <c r="B13" s="2"/>
      <c r="C13" s="2"/>
    </row>
    <row r="14" customFormat="false" ht="12.8" hidden="false" customHeight="false" outlineLevel="0" collapsed="false">
      <c r="B14" s="2"/>
      <c r="C14" s="2"/>
    </row>
    <row r="15" customFormat="false" ht="12.8" hidden="false" customHeight="false" outlineLevel="0" collapsed="false">
      <c r="B15" s="2"/>
      <c r="C15" s="2"/>
    </row>
    <row r="16" customFormat="false" ht="12.8" hidden="false" customHeight="false" outlineLevel="0" collapsed="false">
      <c r="B16" s="2"/>
      <c r="C16" s="2"/>
    </row>
    <row r="17" customFormat="false" ht="12.8" hidden="false" customHeight="false" outlineLevel="0" collapsed="false">
      <c r="B17" s="2"/>
      <c r="C17" s="2"/>
    </row>
    <row r="18" customFormat="false" ht="12.8" hidden="false" customHeight="false" outlineLevel="0" collapsed="false">
      <c r="B18" s="2"/>
      <c r="C18" s="2"/>
    </row>
    <row r="19" customFormat="false" ht="12.8" hidden="false" customHeight="false" outlineLevel="0" collapsed="false">
      <c r="B19" s="2"/>
      <c r="C19" s="2"/>
    </row>
    <row r="20" customFormat="false" ht="12.8" hidden="false" customHeight="false" outlineLevel="0" collapsed="false">
      <c r="B20" s="2"/>
      <c r="C20" s="2"/>
    </row>
    <row r="21" customFormat="false" ht="12.8" hidden="false" customHeight="false" outlineLevel="0" collapsed="false">
      <c r="B21" s="2"/>
      <c r="C21" s="2"/>
    </row>
    <row r="22" customFormat="false" ht="12.8" hidden="false" customHeight="false" outlineLevel="0" collapsed="false">
      <c r="B22" s="2"/>
      <c r="C22" s="2"/>
    </row>
    <row r="23" customFormat="false" ht="12.8" hidden="false" customHeight="false" outlineLevel="0" collapsed="false">
      <c r="B23" s="2"/>
      <c r="C23" s="2"/>
    </row>
    <row r="24" customFormat="false" ht="12.8" hidden="false" customHeight="false" outlineLevel="0" collapsed="false">
      <c r="B24" s="2"/>
      <c r="C24" s="2"/>
    </row>
    <row r="25" customFormat="false" ht="12.8" hidden="false" customHeight="false" outlineLevel="0" collapsed="false">
      <c r="B25" s="2"/>
      <c r="C25" s="2"/>
    </row>
    <row r="26" customFormat="false" ht="12.8" hidden="false" customHeight="false" outlineLevel="0" collapsed="false">
      <c r="B26" s="2"/>
      <c r="C26" s="2"/>
    </row>
    <row r="27" customFormat="false" ht="12.8" hidden="false" customHeight="false" outlineLevel="0" collapsed="false">
      <c r="B27" s="2"/>
      <c r="C27" s="2"/>
    </row>
    <row r="28" customFormat="false" ht="12.8" hidden="false" customHeight="false" outlineLevel="0" collapsed="false">
      <c r="B28" s="2"/>
      <c r="C28" s="2"/>
    </row>
    <row r="29" customFormat="false" ht="12.8" hidden="false" customHeight="false" outlineLevel="0" collapsed="false">
      <c r="B29" s="2"/>
      <c r="C29" s="2"/>
    </row>
    <row r="30" customFormat="false" ht="12.8" hidden="false" customHeight="false" outlineLevel="0" collapsed="false">
      <c r="B30" s="2"/>
      <c r="C30" s="2"/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7578125" defaultRowHeight="12.8" zeroHeight="false" outlineLevelRow="0" outlineLevelCol="0"/>
  <cols>
    <col collapsed="false" customWidth="true" hidden="false" outlineLevel="0" max="4" min="4" style="0" width="10.9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v>1</v>
      </c>
      <c r="D2" s="0" t="n">
        <v>2</v>
      </c>
      <c r="E2" s="0" t="s">
        <v>8</v>
      </c>
    </row>
    <row r="3" customFormat="false" ht="12.8" hidden="false" customHeight="false" outlineLevel="0" collapsed="false">
      <c r="A3" s="0" t="n">
        <f aca="false">A2+1</f>
        <v>2</v>
      </c>
      <c r="B3" s="0" t="n">
        <v>2</v>
      </c>
      <c r="C3" s="0" t="n">
        <v>3</v>
      </c>
      <c r="D3" s="0" t="n">
        <v>2</v>
      </c>
      <c r="E3" s="0" t="s">
        <v>8</v>
      </c>
    </row>
    <row r="4" customFormat="false" ht="12.8" hidden="false" customHeight="false" outlineLevel="0" collapsed="false">
      <c r="A4" s="0" t="n">
        <f aca="false">A3+1</f>
        <v>3</v>
      </c>
      <c r="B4" s="0" t="n">
        <v>3</v>
      </c>
      <c r="C4" s="0" t="n">
        <v>4</v>
      </c>
      <c r="D4" s="0" t="n">
        <v>2</v>
      </c>
      <c r="E4" s="0" t="s">
        <v>8</v>
      </c>
    </row>
    <row r="5" customFormat="false" ht="12.8" hidden="false" customHeight="false" outlineLevel="0" collapsed="false">
      <c r="A5" s="0" t="n">
        <f aca="false">A4+1</f>
        <v>4</v>
      </c>
      <c r="B5" s="0" t="n">
        <v>5</v>
      </c>
      <c r="C5" s="0" t="n">
        <v>1</v>
      </c>
      <c r="D5" s="0" t="n">
        <v>1</v>
      </c>
      <c r="E5" s="0" t="s">
        <v>8</v>
      </c>
    </row>
    <row r="6" customFormat="false" ht="12.8" hidden="false" customHeight="false" outlineLevel="0" collapsed="false">
      <c r="A6" s="0" t="n">
        <f aca="false">A5+1</f>
        <v>5</v>
      </c>
      <c r="B6" s="0" t="n">
        <v>5</v>
      </c>
      <c r="C6" s="0" t="n">
        <v>6</v>
      </c>
      <c r="D6" s="0" t="n">
        <v>1</v>
      </c>
      <c r="E6" s="0" t="s">
        <v>8</v>
      </c>
    </row>
    <row r="7" customFormat="false" ht="12.8" hidden="false" customHeight="false" outlineLevel="0" collapsed="false">
      <c r="A7" s="0" t="n">
        <f aca="false">A6+1</f>
        <v>6</v>
      </c>
      <c r="B7" s="0" t="n">
        <v>7</v>
      </c>
      <c r="C7" s="0" t="n">
        <v>6</v>
      </c>
      <c r="D7" s="0" t="n">
        <v>1</v>
      </c>
      <c r="E7" s="0" t="s">
        <v>8</v>
      </c>
    </row>
    <row r="8" customFormat="false" ht="12.8" hidden="false" customHeight="false" outlineLevel="0" collapsed="false">
      <c r="A8" s="0" t="n">
        <f aca="false">A7+1</f>
        <v>7</v>
      </c>
      <c r="B8" s="0" t="n">
        <v>7</v>
      </c>
      <c r="C8" s="0" t="n">
        <v>4</v>
      </c>
      <c r="D8" s="0" t="n">
        <v>1</v>
      </c>
      <c r="E8" s="0" t="s">
        <v>8</v>
      </c>
    </row>
    <row r="9" customFormat="false" ht="12.8" hidden="false" customHeight="false" outlineLevel="0" collapsed="false">
      <c r="A9" s="0" t="n">
        <f aca="false">A8+1</f>
        <v>8</v>
      </c>
      <c r="B9" s="0" t="n">
        <v>5</v>
      </c>
      <c r="C9" s="0" t="n">
        <v>2</v>
      </c>
      <c r="D9" s="0" t="n">
        <v>1</v>
      </c>
      <c r="E9" s="0" t="s">
        <v>8</v>
      </c>
    </row>
    <row r="10" customFormat="false" ht="12.8" hidden="false" customHeight="false" outlineLevel="0" collapsed="false">
      <c r="A10" s="0" t="n">
        <f aca="false">A9+1</f>
        <v>9</v>
      </c>
      <c r="B10" s="0" t="n">
        <v>2</v>
      </c>
      <c r="C10" s="0" t="n">
        <v>6</v>
      </c>
      <c r="D10" s="0" t="n">
        <v>1</v>
      </c>
      <c r="E10" s="0" t="s">
        <v>8</v>
      </c>
    </row>
    <row r="11" customFormat="false" ht="12.8" hidden="false" customHeight="false" outlineLevel="0" collapsed="false">
      <c r="A11" s="0" t="n">
        <f aca="false">A10+1</f>
        <v>10</v>
      </c>
      <c r="B11" s="0" t="n">
        <v>6</v>
      </c>
      <c r="C11" s="0" t="n">
        <v>3</v>
      </c>
      <c r="D11" s="0" t="n">
        <v>1</v>
      </c>
      <c r="E11" s="0" t="s">
        <v>8</v>
      </c>
    </row>
    <row r="12" customFormat="false" ht="12.8" hidden="false" customHeight="false" outlineLevel="0" collapsed="false">
      <c r="A12" s="0" t="n">
        <f aca="false">A11+1</f>
        <v>11</v>
      </c>
      <c r="B12" s="0" t="n">
        <v>3</v>
      </c>
      <c r="C12" s="0" t="n">
        <v>7</v>
      </c>
      <c r="D12" s="0" t="n">
        <v>1</v>
      </c>
      <c r="E12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7578125" defaultRowHeight="12.75" zeroHeight="false" outlineLevelRow="0" outlineLevelCol="0"/>
  <cols>
    <col collapsed="false" customWidth="true" hidden="false" outlineLevel="0" max="3" min="3" style="0" width="17.01"/>
  </cols>
  <sheetData>
    <row r="1" customFormat="false" ht="13.45" hidden="false" customHeight="false" outlineLevel="0" collapsed="false">
      <c r="A1" s="1" t="s">
        <v>0</v>
      </c>
      <c r="B1" s="3" t="s">
        <v>9</v>
      </c>
      <c r="C1" s="1" t="s">
        <v>10</v>
      </c>
      <c r="D1" s="1" t="s">
        <v>11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v>0</v>
      </c>
      <c r="D2" s="0" t="n">
        <v>-30</v>
      </c>
    </row>
    <row r="3" customFormat="false" ht="12.75" hidden="false" customHeight="false" outlineLevel="0" collapsed="false">
      <c r="A3" s="0" t="n">
        <v>4</v>
      </c>
      <c r="B3" s="0" t="n">
        <v>1</v>
      </c>
      <c r="C3" s="0" t="n">
        <v>0</v>
      </c>
      <c r="D3" s="0" t="n">
        <v>0</v>
      </c>
    </row>
    <row r="4" customFormat="false" ht="12.75" hidden="false" customHeight="false" outlineLevel="0" collapsed="false">
      <c r="A4" s="0" t="n">
        <v>4</v>
      </c>
      <c r="B4" s="0" t="n">
        <v>2</v>
      </c>
      <c r="C4" s="0" t="n">
        <v>0</v>
      </c>
      <c r="D4" s="0" t="n">
        <v>0</v>
      </c>
    </row>
    <row r="5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12</v>
      </c>
      <c r="C1" s="1" t="s">
        <v>13</v>
      </c>
      <c r="D1" s="1" t="s">
        <v>14</v>
      </c>
      <c r="E1" s="1" t="s">
        <v>15</v>
      </c>
      <c r="F1" s="1"/>
    </row>
    <row r="2" customFormat="false" ht="12.8" hidden="false" customHeight="false" outlineLevel="0" collapsed="false">
      <c r="A2" s="0" t="n">
        <v>1</v>
      </c>
      <c r="B2" s="4" t="n">
        <v>0</v>
      </c>
      <c r="C2" s="4" t="n">
        <v>0</v>
      </c>
      <c r="D2" s="4" t="n">
        <v>0</v>
      </c>
      <c r="E2" s="4" t="n">
        <v>0</v>
      </c>
    </row>
    <row r="3" customFormat="false" ht="12.8" hidden="false" customHeight="false" outlineLevel="0" collapsed="false">
      <c r="A3" s="0" t="n">
        <v>2</v>
      </c>
      <c r="B3" s="4" t="n">
        <v>0</v>
      </c>
      <c r="C3" s="4" t="n">
        <v>0</v>
      </c>
      <c r="D3" s="4" t="n">
        <v>0</v>
      </c>
      <c r="E3" s="4" t="n">
        <v>0</v>
      </c>
    </row>
    <row r="4" customFormat="false" ht="12.8" hidden="false" customHeight="false" outlineLevel="0" collapsed="false">
      <c r="A4" s="0" t="n">
        <v>3</v>
      </c>
      <c r="B4" s="4" t="n">
        <v>0</v>
      </c>
      <c r="C4" s="4" t="n">
        <v>0</v>
      </c>
      <c r="D4" s="4" t="n">
        <v>0</v>
      </c>
      <c r="E4" s="4" t="n">
        <v>0</v>
      </c>
    </row>
    <row r="5" customFormat="false" ht="12.8" hidden="false" customHeight="false" outlineLevel="0" collapsed="false">
      <c r="A5" s="0" t="n">
        <v>4</v>
      </c>
      <c r="B5" s="4" t="n">
        <v>0</v>
      </c>
      <c r="C5" s="4" t="n">
        <v>0</v>
      </c>
      <c r="D5" s="4" t="n">
        <v>0</v>
      </c>
      <c r="E5" s="4" t="n">
        <v>0</v>
      </c>
    </row>
    <row r="6" customFormat="false" ht="12.8" hidden="false" customHeight="false" outlineLevel="0" collapsed="false">
      <c r="A6" s="0" t="n">
        <v>5</v>
      </c>
      <c r="B6" s="4" t="n">
        <v>0</v>
      </c>
      <c r="C6" s="4" t="n">
        <v>0</v>
      </c>
      <c r="D6" s="4" t="n">
        <v>0</v>
      </c>
      <c r="E6" s="4" t="n">
        <v>0</v>
      </c>
    </row>
    <row r="7" customFormat="false" ht="12.8" hidden="false" customHeight="false" outlineLevel="0" collapsed="false">
      <c r="A7" s="0" t="n">
        <v>6</v>
      </c>
      <c r="B7" s="4" t="n">
        <v>0</v>
      </c>
      <c r="C7" s="4" t="n">
        <v>0</v>
      </c>
      <c r="D7" s="4" t="n">
        <v>0</v>
      </c>
      <c r="E7" s="4" t="n">
        <v>0</v>
      </c>
    </row>
    <row r="8" customFormat="false" ht="12.8" hidden="false" customHeight="false" outlineLevel="0" collapsed="false">
      <c r="A8" s="0" t="n">
        <v>7</v>
      </c>
      <c r="B8" s="4" t="n">
        <v>0</v>
      </c>
      <c r="C8" s="4" t="n">
        <v>0</v>
      </c>
      <c r="D8" s="4" t="n">
        <v>0</v>
      </c>
      <c r="E8" s="4" t="n">
        <v>0</v>
      </c>
    </row>
    <row r="9" customFormat="false" ht="12.8" hidden="false" customHeight="false" outlineLevel="0" collapsed="false">
      <c r="A9" s="0" t="n">
        <v>8</v>
      </c>
      <c r="B9" s="4" t="n">
        <v>0</v>
      </c>
      <c r="C9" s="4" t="n">
        <v>0</v>
      </c>
      <c r="D9" s="4" t="n">
        <v>0</v>
      </c>
      <c r="E9" s="4" t="n">
        <v>0</v>
      </c>
    </row>
    <row r="10" customFormat="false" ht="12.8" hidden="false" customHeight="false" outlineLevel="0" collapsed="false">
      <c r="A10" s="0" t="n">
        <v>9</v>
      </c>
      <c r="B10" s="4" t="n">
        <v>0</v>
      </c>
      <c r="C10" s="4" t="n">
        <v>0</v>
      </c>
      <c r="D10" s="4" t="n">
        <v>0</v>
      </c>
      <c r="E10" s="4" t="n">
        <v>0</v>
      </c>
    </row>
    <row r="11" customFormat="false" ht="12.8" hidden="false" customHeight="false" outlineLevel="0" collapsed="false">
      <c r="A11" s="0" t="n">
        <v>10</v>
      </c>
      <c r="B11" s="4" t="n">
        <v>0</v>
      </c>
      <c r="C11" s="4" t="n">
        <v>0</v>
      </c>
      <c r="D11" s="4" t="n">
        <v>0</v>
      </c>
      <c r="E11" s="4" t="n">
        <v>0</v>
      </c>
    </row>
    <row r="12" customFormat="false" ht="12.8" hidden="false" customHeight="false" outlineLevel="0" collapsed="false">
      <c r="A12" s="0" t="n">
        <v>11</v>
      </c>
      <c r="B12" s="4" t="n">
        <v>0</v>
      </c>
      <c r="C12" s="4" t="n">
        <v>0</v>
      </c>
      <c r="D12" s="4" t="n">
        <v>0</v>
      </c>
      <c r="E12" s="4" t="n">
        <v>0</v>
      </c>
    </row>
    <row r="13" customFormat="false" ht="12.8" hidden="false" customHeight="false" outlineLevel="0" collapsed="false">
      <c r="B13" s="4"/>
      <c r="C13" s="4"/>
      <c r="D13" s="4"/>
      <c r="E13" s="4"/>
    </row>
    <row r="14" customFormat="false" ht="12.8" hidden="false" customHeight="false" outlineLevel="0" collapsed="false">
      <c r="B14" s="4"/>
      <c r="C14" s="4"/>
      <c r="D14" s="4"/>
      <c r="E14" s="4"/>
    </row>
    <row r="15" customFormat="false" ht="12.8" hidden="false" customHeight="false" outlineLevel="0" collapsed="false">
      <c r="B15" s="4"/>
      <c r="C15" s="4"/>
      <c r="D15" s="4"/>
      <c r="E15" s="4"/>
    </row>
    <row r="16" customFormat="false" ht="12.8" hidden="false" customHeight="false" outlineLevel="0" collapsed="false">
      <c r="B16" s="4"/>
      <c r="C16" s="4"/>
      <c r="D16" s="4"/>
      <c r="E16" s="4"/>
    </row>
    <row r="17" customFormat="false" ht="12.8" hidden="false" customHeight="false" outlineLevel="0" collapsed="false">
      <c r="B17" s="4"/>
      <c r="C17" s="4"/>
      <c r="D17" s="4"/>
      <c r="E17" s="4"/>
    </row>
    <row r="18" customFormat="false" ht="12.8" hidden="false" customHeight="false" outlineLevel="0" collapsed="false">
      <c r="B18" s="4"/>
      <c r="C18" s="4"/>
      <c r="D18" s="4"/>
      <c r="E18" s="4"/>
    </row>
    <row r="19" customFormat="false" ht="12.8" hidden="false" customHeight="false" outlineLevel="0" collapsed="false">
      <c r="B19" s="4"/>
      <c r="C19" s="4"/>
      <c r="D19" s="4"/>
      <c r="E1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7578125" defaultRowHeight="12.75" zeroHeight="false" outlineLevelRow="0" outlineLevelCol="0"/>
  <sheetData>
    <row r="1" customFormat="false" ht="25.5" hidden="false" customHeight="false" outlineLevel="0" collapsed="false">
      <c r="A1" s="1" t="s">
        <v>0</v>
      </c>
      <c r="B1" s="3" t="s">
        <v>9</v>
      </c>
      <c r="C1" s="3" t="s">
        <v>16</v>
      </c>
    </row>
    <row r="2" customFormat="false" ht="12.8" hidden="false" customHeight="false" outlineLevel="0" collapsed="false">
      <c r="A2" s="0" t="n">
        <v>2</v>
      </c>
      <c r="B2" s="0" t="n">
        <v>2</v>
      </c>
      <c r="C2" s="0" t="n">
        <v>-20</v>
      </c>
    </row>
    <row r="3" customFormat="false" ht="12.8" hidden="false" customHeight="false" outlineLevel="0" collapsed="false">
      <c r="A3" s="0" t="n">
        <v>3</v>
      </c>
      <c r="B3" s="0" t="n">
        <v>2</v>
      </c>
      <c r="C3" s="0" t="n">
        <v>-40</v>
      </c>
    </row>
    <row r="4" customFormat="false" ht="12.8" hidden="false" customHeight="false" outlineLevel="0" collapsed="false">
      <c r="A4" s="0" t="n">
        <v>5</v>
      </c>
      <c r="B4" s="0" t="n">
        <v>2</v>
      </c>
      <c r="C4" s="0" t="n">
        <v>-12</v>
      </c>
    </row>
    <row r="5" customFormat="false" ht="12.8" hidden="false" customHeight="false" outlineLevel="0" collapsed="false">
      <c r="A5" s="0" t="n">
        <v>6</v>
      </c>
      <c r="B5" s="0" t="n">
        <v>1</v>
      </c>
      <c r="C5" s="5" t="n">
        <f aca="false">-10*COS(ang1)</f>
        <v>-5.54700196225229</v>
      </c>
    </row>
    <row r="6" customFormat="false" ht="12.8" hidden="false" customHeight="false" outlineLevel="0" collapsed="false">
      <c r="A6" s="0" t="n">
        <v>6</v>
      </c>
      <c r="B6" s="0" t="n">
        <v>2</v>
      </c>
      <c r="C6" s="5" t="n">
        <f aca="false">-10*SIN(ang1)</f>
        <v>-8.32050294337844</v>
      </c>
    </row>
    <row r="7" customFormat="false" ht="12.8" hidden="false" customHeight="false" outlineLevel="0" collapsed="false">
      <c r="A7" s="0" t="n">
        <v>7</v>
      </c>
      <c r="B7" s="0" t="n">
        <v>1</v>
      </c>
      <c r="C7" s="5" t="n">
        <f aca="false">-20*COS(ang1)</f>
        <v>-11.0940039245046</v>
      </c>
    </row>
    <row r="8" customFormat="false" ht="12.8" hidden="false" customHeight="false" outlineLevel="0" collapsed="false">
      <c r="A8" s="0" t="n">
        <v>7</v>
      </c>
      <c r="B8" s="0" t="n">
        <v>2</v>
      </c>
      <c r="C8" s="5" t="n">
        <f aca="false">-20*SIN(ang1)</f>
        <v>-16.6410058867569</v>
      </c>
    </row>
    <row r="9" customFormat="false" ht="12.8" hidden="false" customHeight="false" outlineLevel="0" collapsed="false">
      <c r="A9" s="0" t="n">
        <v>4</v>
      </c>
      <c r="B9" s="0" t="n">
        <v>1</v>
      </c>
      <c r="C9" s="5" t="n">
        <f aca="false">-10*COS(ang1)</f>
        <v>-5.54700196225229</v>
      </c>
    </row>
    <row r="10" customFormat="false" ht="12.8" hidden="false" customHeight="false" outlineLevel="0" collapsed="false">
      <c r="A10" s="0" t="n">
        <v>4</v>
      </c>
      <c r="B10" s="0" t="n">
        <v>2</v>
      </c>
      <c r="C10" s="5" t="n">
        <f aca="false">-10*SIN(ang1)</f>
        <v>-8.32050294337844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6" t="s">
        <v>6</v>
      </c>
      <c r="B1" s="6" t="s">
        <v>17</v>
      </c>
      <c r="C1" s="6" t="s">
        <v>18</v>
      </c>
      <c r="D1" s="6" t="s">
        <v>19</v>
      </c>
      <c r="E1" s="6" t="s">
        <v>20</v>
      </c>
      <c r="F1" s="6"/>
    </row>
    <row r="2" customFormat="false" ht="12.8" hidden="false" customHeight="false" outlineLevel="0" collapsed="false">
      <c r="A2" s="0" t="n">
        <v>1</v>
      </c>
      <c r="B2" s="7" t="n">
        <v>200000000</v>
      </c>
      <c r="C2" s="0" t="n">
        <f aca="false">PI()*0.04^2</f>
        <v>0.00502654824574367</v>
      </c>
      <c r="D2" s="5" t="n">
        <f aca="false">PI()*0.04^4/4</f>
        <v>2.01061929829747E-006</v>
      </c>
      <c r="E2" s="0" t="n">
        <v>7.8</v>
      </c>
    </row>
    <row r="3" customFormat="false" ht="12.8" hidden="false" customHeight="false" outlineLevel="0" collapsed="false">
      <c r="A3" s="0" t="n">
        <v>2</v>
      </c>
      <c r="B3" s="7" t="n">
        <v>200000000</v>
      </c>
      <c r="C3" s="0" t="n">
        <f aca="false">0.04*0.04</f>
        <v>0.0016</v>
      </c>
      <c r="D3" s="0" t="n">
        <f aca="false">0.04*0.04^3/12</f>
        <v>2.13333333333333E-007</v>
      </c>
      <c r="E3" s="0" t="n">
        <v>7.8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6" t="s">
        <v>21</v>
      </c>
      <c r="B1" s="6" t="s">
        <v>22</v>
      </c>
    </row>
    <row r="2" customFormat="false" ht="12.8" hidden="false" customHeight="false" outlineLevel="0" collapsed="false">
      <c r="A2" s="0" t="s">
        <v>23</v>
      </c>
      <c r="B2" s="0" t="n">
        <v>50</v>
      </c>
    </row>
    <row r="3" customFormat="false" ht="13.45" hidden="false" customHeight="false" outlineLevel="0" collapsed="false">
      <c r="A3" s="8" t="s">
        <v>24</v>
      </c>
      <c r="B3" s="0" t="n">
        <v>0.05</v>
      </c>
    </row>
    <row r="4" customFormat="false" ht="13.45" hidden="false" customHeight="false" outlineLevel="0" collapsed="false">
      <c r="A4" s="8" t="s">
        <v>25</v>
      </c>
      <c r="B4" s="0" t="n">
        <v>2</v>
      </c>
    </row>
    <row r="5" customFormat="false" ht="13.45" hidden="false" customHeight="false" outlineLevel="0" collapsed="false">
      <c r="A5" s="8" t="s">
        <v>26</v>
      </c>
      <c r="B5" s="0" t="n">
        <v>2</v>
      </c>
    </row>
    <row r="6" customFormat="false" ht="12.8" hidden="false" customHeight="false" outlineLevel="0" collapsed="false">
      <c r="A6" s="0" t="s">
        <v>27</v>
      </c>
      <c r="B6" s="0" t="s">
        <v>28</v>
      </c>
    </row>
    <row r="7" customFormat="false" ht="12.8" hidden="false" customHeight="false" outlineLevel="0" collapsed="false">
      <c r="A7" s="0" t="s">
        <v>29</v>
      </c>
      <c r="B7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31</v>
      </c>
      <c r="B1" s="0" t="n">
        <f aca="false">ATAN2(3,4.5)</f>
        <v>0.982793723247329</v>
      </c>
      <c r="C1" s="0" t="s">
        <v>32</v>
      </c>
      <c r="D1" s="9" t="n">
        <f aca="false">DEGREES(B1)</f>
        <v>56.3099324740202</v>
      </c>
      <c r="E1" s="0" t="s">
        <v>33</v>
      </c>
    </row>
    <row r="3" customFormat="false" ht="12.8" hidden="false" customHeight="false" outlineLevel="0" collapsed="false">
      <c r="A3" s="0" t="s">
        <v>34</v>
      </c>
    </row>
    <row r="5" customFormat="false" ht="12.8" hidden="false" customHeight="false" outlineLevel="0" collapsed="false">
      <c r="A5" s="1" t="s">
        <v>7</v>
      </c>
    </row>
    <row r="6" customFormat="false" ht="12.8" hidden="false" customHeight="false" outlineLevel="0" collapsed="false">
      <c r="A6" s="0" t="s">
        <v>8</v>
      </c>
      <c r="B6" s="0" t="s">
        <v>35</v>
      </c>
      <c r="C6" s="0" t="s">
        <v>35</v>
      </c>
      <c r="D6" s="0" t="s">
        <v>36</v>
      </c>
    </row>
    <row r="7" customFormat="false" ht="12.8" hidden="false" customHeight="false" outlineLevel="0" collapsed="false">
      <c r="A7" s="0" t="s">
        <v>37</v>
      </c>
    </row>
    <row r="8" customFormat="false" ht="12.8" hidden="false" customHeight="false" outlineLevel="0" collapsed="false">
      <c r="A8" s="0" t="s">
        <v>38</v>
      </c>
      <c r="B8" s="0" t="s">
        <v>39</v>
      </c>
      <c r="C8" s="0" t="s">
        <v>39</v>
      </c>
      <c r="D8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2021-03-23T10:18:35Z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