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1315" windowHeight="10035"/>
  </bookViews>
  <sheets>
    <sheet name="airy" sheetId="1" r:id="rId1"/>
    <sheet name="Hoja2" sheetId="2" r:id="rId2"/>
    <sheet name="Hoja3" sheetId="3" r:id="rId3"/>
  </sheets>
  <definedNames>
    <definedName name="delta">airy!$AL$3</definedName>
    <definedName name="sigmax">airy!$D$104:$AH$134</definedName>
    <definedName name="sigmay">airy!$D$137:$AH$167</definedName>
    <definedName name="tauxy">airy!$D$170:$AH$200</definedName>
  </definedNames>
  <calcPr calcId="144525" calcMode="manual" iterate="1" iterateCount="32767" iterateDelta="1E-10" calcCompleted="0" calcOnSave="0"/>
</workbook>
</file>

<file path=xl/calcChain.xml><?xml version="1.0" encoding="utf-8"?>
<calcChain xmlns="http://schemas.openxmlformats.org/spreadsheetml/2006/main">
  <c r="M167" i="1" l="1"/>
  <c r="L167" i="1"/>
  <c r="K167" i="1"/>
  <c r="J167" i="1"/>
  <c r="I167" i="1"/>
  <c r="H167" i="1"/>
  <c r="G167" i="1"/>
  <c r="F167" i="1"/>
  <c r="E16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N133" i="1"/>
  <c r="D133" i="1"/>
  <c r="N132" i="1"/>
  <c r="D132" i="1"/>
  <c r="N131" i="1"/>
  <c r="D131" i="1"/>
  <c r="N130" i="1"/>
  <c r="D130" i="1"/>
  <c r="N129" i="1"/>
  <c r="D129" i="1"/>
  <c r="N128" i="1"/>
  <c r="D128" i="1"/>
  <c r="N127" i="1"/>
  <c r="D127" i="1"/>
  <c r="N126" i="1"/>
  <c r="D126" i="1"/>
  <c r="N125" i="1"/>
  <c r="D125" i="1"/>
  <c r="N124" i="1"/>
  <c r="D124" i="1"/>
  <c r="N123" i="1"/>
  <c r="D123" i="1"/>
  <c r="N122" i="1"/>
  <c r="D122" i="1"/>
  <c r="N121" i="1"/>
  <c r="D121" i="1"/>
  <c r="N120" i="1"/>
  <c r="D120" i="1"/>
  <c r="N119" i="1"/>
  <c r="D119" i="1"/>
  <c r="N118" i="1"/>
  <c r="D118" i="1"/>
  <c r="N117" i="1"/>
  <c r="D117" i="1"/>
  <c r="N116" i="1"/>
  <c r="D116" i="1"/>
  <c r="N115" i="1"/>
  <c r="D115" i="1"/>
  <c r="D114" i="1"/>
  <c r="AH113" i="1"/>
  <c r="D113" i="1"/>
  <c r="AH112" i="1"/>
  <c r="D112" i="1"/>
  <c r="AH111" i="1"/>
  <c r="D111" i="1"/>
  <c r="AH110" i="1"/>
  <c r="D110" i="1"/>
  <c r="AH109" i="1"/>
  <c r="D109" i="1"/>
  <c r="AH108" i="1"/>
  <c r="D108" i="1"/>
  <c r="AH107" i="1"/>
  <c r="D107" i="1"/>
  <c r="AH106" i="1"/>
  <c r="D106" i="1"/>
  <c r="AH105" i="1"/>
  <c r="D105" i="1"/>
  <c r="D104" i="1"/>
  <c r="A199" i="1"/>
  <c r="A198" i="1" s="1"/>
  <c r="A197" i="1" s="1"/>
  <c r="A196" i="1" s="1"/>
  <c r="A195" i="1" s="1"/>
  <c r="A194" i="1" s="1"/>
  <c r="A193" i="1" s="1"/>
  <c r="A192" i="1" s="1"/>
  <c r="A191" i="1" s="1"/>
  <c r="A190" i="1" s="1"/>
  <c r="A189" i="1" s="1"/>
  <c r="A188" i="1" s="1"/>
  <c r="A187" i="1" s="1"/>
  <c r="A186" i="1" s="1"/>
  <c r="A185" i="1" s="1"/>
  <c r="A184" i="1" s="1"/>
  <c r="A183" i="1" s="1"/>
  <c r="A182" i="1" s="1"/>
  <c r="A181" i="1" s="1"/>
  <c r="A180" i="1" s="1"/>
  <c r="A179" i="1" s="1"/>
  <c r="A178" i="1" s="1"/>
  <c r="A177" i="1" s="1"/>
  <c r="A176" i="1" s="1"/>
  <c r="A175" i="1" s="1"/>
  <c r="A174" i="1" s="1"/>
  <c r="A173" i="1" s="1"/>
  <c r="A172" i="1" s="1"/>
  <c r="A171" i="1" s="1"/>
  <c r="A170" i="1" s="1"/>
  <c r="A166" i="1"/>
  <c r="A165" i="1" s="1"/>
  <c r="A164" i="1" s="1"/>
  <c r="A163" i="1" s="1"/>
  <c r="A162" i="1" s="1"/>
  <c r="A161" i="1" s="1"/>
  <c r="A160" i="1" s="1"/>
  <c r="A159" i="1" s="1"/>
  <c r="A158" i="1" s="1"/>
  <c r="A157" i="1" s="1"/>
  <c r="A156" i="1" s="1"/>
  <c r="A155" i="1" s="1"/>
  <c r="A154" i="1" s="1"/>
  <c r="A153" i="1" s="1"/>
  <c r="A152" i="1" s="1"/>
  <c r="A151" i="1" s="1"/>
  <c r="A150" i="1" s="1"/>
  <c r="A149" i="1" s="1"/>
  <c r="A148" i="1" s="1"/>
  <c r="A147" i="1" s="1"/>
  <c r="A146" i="1" s="1"/>
  <c r="A145" i="1" s="1"/>
  <c r="A144" i="1" s="1"/>
  <c r="A143" i="1" s="1"/>
  <c r="A142" i="1" s="1"/>
  <c r="A141" i="1" s="1"/>
  <c r="A140" i="1" s="1"/>
  <c r="A139" i="1" s="1"/>
  <c r="A138" i="1" s="1"/>
  <c r="A137" i="1" s="1"/>
  <c r="A133" i="1"/>
  <c r="A132" i="1" s="1"/>
  <c r="A131" i="1" s="1"/>
  <c r="A130" i="1" s="1"/>
  <c r="A129" i="1" s="1"/>
  <c r="A128" i="1" s="1"/>
  <c r="A127" i="1" s="1"/>
  <c r="A126" i="1" s="1"/>
  <c r="A125" i="1" s="1"/>
  <c r="A124" i="1" s="1"/>
  <c r="A123" i="1" s="1"/>
  <c r="A122" i="1" s="1"/>
  <c r="A121" i="1" s="1"/>
  <c r="A120" i="1" s="1"/>
  <c r="A119" i="1" s="1"/>
  <c r="A118" i="1" s="1"/>
  <c r="A117" i="1" s="1"/>
  <c r="A116" i="1" s="1"/>
  <c r="A115" i="1" s="1"/>
  <c r="A114" i="1" s="1"/>
  <c r="A113" i="1" s="1"/>
  <c r="A112" i="1" s="1"/>
  <c r="A111" i="1" s="1"/>
  <c r="A110" i="1" s="1"/>
  <c r="A109" i="1" s="1"/>
  <c r="A108" i="1" s="1"/>
  <c r="A107" i="1" s="1"/>
  <c r="A106" i="1" s="1"/>
  <c r="A105" i="1" s="1"/>
  <c r="A104" i="1" s="1"/>
  <c r="C34" i="1"/>
  <c r="D167" i="1" s="1"/>
  <c r="C4" i="1"/>
  <c r="D137" i="1" s="1"/>
  <c r="O34" i="1"/>
  <c r="N167" i="1" s="1"/>
  <c r="D35" i="1"/>
  <c r="D134" i="1" s="1"/>
  <c r="N35" i="1"/>
  <c r="N134" i="1" s="1"/>
  <c r="AH15" i="1"/>
  <c r="AH114" i="1" s="1"/>
  <c r="AH3" i="1"/>
  <c r="AH104" i="1" s="1"/>
  <c r="D3" i="1"/>
  <c r="AI14" i="1"/>
  <c r="AH147" i="1" s="1"/>
  <c r="AI4" i="1"/>
  <c r="AH137" i="1" s="1"/>
  <c r="A100" i="1" l="1"/>
  <c r="A99" i="1" s="1"/>
  <c r="A98" i="1" s="1"/>
  <c r="A97" i="1" s="1"/>
  <c r="A96" i="1" s="1"/>
  <c r="A95" i="1" s="1"/>
  <c r="A94" i="1" s="1"/>
  <c r="A93" i="1" s="1"/>
  <c r="A92" i="1" s="1"/>
  <c r="A91" i="1" s="1"/>
  <c r="A90" i="1" s="1"/>
  <c r="A89" i="1" s="1"/>
  <c r="A88" i="1" s="1"/>
  <c r="A87" i="1" s="1"/>
  <c r="A86" i="1" s="1"/>
  <c r="A85" i="1" s="1"/>
  <c r="A84" i="1" s="1"/>
  <c r="A83" i="1" s="1"/>
  <c r="A82" i="1" s="1"/>
  <c r="A81" i="1" s="1"/>
  <c r="A80" i="1" s="1"/>
  <c r="A79" i="1" s="1"/>
  <c r="A78" i="1" s="1"/>
  <c r="A77" i="1" s="1"/>
  <c r="A76" i="1" s="1"/>
  <c r="A75" i="1" s="1"/>
  <c r="A74" i="1" s="1"/>
  <c r="A73" i="1" s="1"/>
  <c r="A72" i="1" s="1"/>
  <c r="A71" i="1" s="1"/>
  <c r="A67" i="1" l="1"/>
  <c r="A66" i="1" s="1"/>
  <c r="A65" i="1" s="1"/>
  <c r="A64" i="1" s="1"/>
  <c r="A63" i="1" s="1"/>
  <c r="A62" i="1" s="1"/>
  <c r="A61" i="1" s="1"/>
  <c r="A60" i="1" s="1"/>
  <c r="A59" i="1" s="1"/>
  <c r="A58" i="1" s="1"/>
  <c r="A57" i="1" s="1"/>
  <c r="A56" i="1" s="1"/>
  <c r="A55" i="1" s="1"/>
  <c r="A54" i="1" s="1"/>
  <c r="A53" i="1" s="1"/>
  <c r="A52" i="1" s="1"/>
  <c r="A51" i="1" s="1"/>
  <c r="A50" i="1" s="1"/>
  <c r="A49" i="1" s="1"/>
  <c r="A48" i="1" s="1"/>
  <c r="A47" i="1" s="1"/>
  <c r="A46" i="1" s="1"/>
  <c r="A45" i="1" s="1"/>
  <c r="A44" i="1" s="1"/>
  <c r="A43" i="1" s="1"/>
  <c r="A42" i="1" s="1"/>
  <c r="A41" i="1" s="1"/>
  <c r="A40" i="1" s="1"/>
  <c r="A39" i="1" s="1"/>
  <c r="A38" i="1" s="1"/>
  <c r="E1" i="1" l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33" i="1"/>
  <c r="A32" i="1" s="1"/>
  <c r="A31" i="1" s="1"/>
  <c r="A30" i="1" s="1"/>
  <c r="A29" i="1" s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C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I3" i="1"/>
  <c r="C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I5" i="1"/>
  <c r="C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I6" i="1"/>
  <c r="C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I7" i="1"/>
  <c r="C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I8" i="1"/>
  <c r="C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I9" i="1"/>
  <c r="C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I10" i="1"/>
  <c r="C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I11" i="1"/>
  <c r="C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I12" i="1"/>
  <c r="C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I13" i="1"/>
  <c r="C14" i="1"/>
  <c r="E14" i="1"/>
  <c r="F14" i="1"/>
  <c r="G14" i="1"/>
  <c r="H14" i="1"/>
  <c r="I14" i="1"/>
  <c r="J14" i="1"/>
  <c r="K14" i="1"/>
  <c r="L14" i="1"/>
  <c r="M14" i="1"/>
  <c r="C15" i="1"/>
  <c r="E15" i="1"/>
  <c r="F15" i="1"/>
  <c r="G15" i="1"/>
  <c r="H15" i="1"/>
  <c r="I15" i="1"/>
  <c r="J15" i="1"/>
  <c r="K15" i="1"/>
  <c r="L15" i="1"/>
  <c r="M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I15" i="1"/>
  <c r="C16" i="1"/>
  <c r="E16" i="1"/>
  <c r="F16" i="1"/>
  <c r="G16" i="1"/>
  <c r="H16" i="1"/>
  <c r="I16" i="1"/>
  <c r="J16" i="1"/>
  <c r="K16" i="1"/>
  <c r="L16" i="1"/>
  <c r="M16" i="1"/>
  <c r="O16" i="1"/>
  <c r="C17" i="1"/>
  <c r="E17" i="1"/>
  <c r="F17" i="1"/>
  <c r="G17" i="1"/>
  <c r="H17" i="1"/>
  <c r="I17" i="1"/>
  <c r="J17" i="1"/>
  <c r="K17" i="1"/>
  <c r="L17" i="1"/>
  <c r="M17" i="1"/>
  <c r="O17" i="1"/>
  <c r="Q17" i="1"/>
  <c r="R17" i="1"/>
  <c r="C18" i="1"/>
  <c r="E18" i="1"/>
  <c r="F18" i="1"/>
  <c r="G18" i="1"/>
  <c r="H18" i="1"/>
  <c r="I18" i="1"/>
  <c r="J18" i="1"/>
  <c r="K18" i="1"/>
  <c r="L18" i="1"/>
  <c r="M18" i="1"/>
  <c r="O18" i="1"/>
  <c r="Q18" i="1"/>
  <c r="C19" i="1"/>
  <c r="E19" i="1"/>
  <c r="F19" i="1"/>
  <c r="G19" i="1"/>
  <c r="H19" i="1"/>
  <c r="I19" i="1"/>
  <c r="J19" i="1"/>
  <c r="K19" i="1"/>
  <c r="L19" i="1"/>
  <c r="M19" i="1"/>
  <c r="O19" i="1"/>
  <c r="C20" i="1"/>
  <c r="E20" i="1"/>
  <c r="F20" i="1"/>
  <c r="G20" i="1"/>
  <c r="H20" i="1"/>
  <c r="I20" i="1"/>
  <c r="J20" i="1"/>
  <c r="K20" i="1"/>
  <c r="L20" i="1"/>
  <c r="M20" i="1"/>
  <c r="O20" i="1"/>
  <c r="C21" i="1"/>
  <c r="E21" i="1"/>
  <c r="F21" i="1"/>
  <c r="G21" i="1"/>
  <c r="H21" i="1"/>
  <c r="I21" i="1"/>
  <c r="J21" i="1"/>
  <c r="K21" i="1"/>
  <c r="L21" i="1"/>
  <c r="M21" i="1"/>
  <c r="O21" i="1"/>
  <c r="C22" i="1"/>
  <c r="E22" i="1"/>
  <c r="F22" i="1"/>
  <c r="G22" i="1"/>
  <c r="H22" i="1"/>
  <c r="I22" i="1"/>
  <c r="J22" i="1"/>
  <c r="K22" i="1"/>
  <c r="L22" i="1"/>
  <c r="M22" i="1"/>
  <c r="O22" i="1"/>
  <c r="C23" i="1"/>
  <c r="E23" i="1"/>
  <c r="F23" i="1"/>
  <c r="G23" i="1"/>
  <c r="H23" i="1"/>
  <c r="I23" i="1"/>
  <c r="J23" i="1"/>
  <c r="K23" i="1"/>
  <c r="L23" i="1"/>
  <c r="M23" i="1"/>
  <c r="O23" i="1"/>
  <c r="C24" i="1"/>
  <c r="E24" i="1"/>
  <c r="F24" i="1"/>
  <c r="G24" i="1"/>
  <c r="H24" i="1"/>
  <c r="I24" i="1"/>
  <c r="J24" i="1"/>
  <c r="K24" i="1"/>
  <c r="L24" i="1"/>
  <c r="M24" i="1"/>
  <c r="O24" i="1"/>
  <c r="C25" i="1"/>
  <c r="E25" i="1"/>
  <c r="F25" i="1"/>
  <c r="G25" i="1"/>
  <c r="H25" i="1"/>
  <c r="I25" i="1"/>
  <c r="J25" i="1"/>
  <c r="K25" i="1"/>
  <c r="L25" i="1"/>
  <c r="M25" i="1"/>
  <c r="O25" i="1"/>
  <c r="C26" i="1"/>
  <c r="E26" i="1"/>
  <c r="F26" i="1"/>
  <c r="G26" i="1"/>
  <c r="H26" i="1"/>
  <c r="I26" i="1"/>
  <c r="J26" i="1"/>
  <c r="K26" i="1"/>
  <c r="L26" i="1"/>
  <c r="M26" i="1"/>
  <c r="O26" i="1"/>
  <c r="C27" i="1"/>
  <c r="E27" i="1"/>
  <c r="F27" i="1"/>
  <c r="G27" i="1"/>
  <c r="H27" i="1"/>
  <c r="I27" i="1"/>
  <c r="J27" i="1"/>
  <c r="K27" i="1"/>
  <c r="L27" i="1"/>
  <c r="M27" i="1"/>
  <c r="O27" i="1"/>
  <c r="C28" i="1"/>
  <c r="E28" i="1"/>
  <c r="F28" i="1"/>
  <c r="G28" i="1"/>
  <c r="H28" i="1"/>
  <c r="I28" i="1"/>
  <c r="J28" i="1"/>
  <c r="K28" i="1"/>
  <c r="L28" i="1"/>
  <c r="M28" i="1"/>
  <c r="O28" i="1"/>
  <c r="C29" i="1"/>
  <c r="E29" i="1"/>
  <c r="F29" i="1"/>
  <c r="G29" i="1"/>
  <c r="H29" i="1"/>
  <c r="I29" i="1"/>
  <c r="J29" i="1"/>
  <c r="K29" i="1"/>
  <c r="L29" i="1"/>
  <c r="M29" i="1"/>
  <c r="O29" i="1"/>
  <c r="C30" i="1"/>
  <c r="E30" i="1"/>
  <c r="F30" i="1"/>
  <c r="G30" i="1"/>
  <c r="H30" i="1"/>
  <c r="I30" i="1"/>
  <c r="J30" i="1"/>
  <c r="K30" i="1"/>
  <c r="L30" i="1"/>
  <c r="M30" i="1"/>
  <c r="O30" i="1"/>
  <c r="C31" i="1"/>
  <c r="E31" i="1"/>
  <c r="F31" i="1"/>
  <c r="G31" i="1"/>
  <c r="H31" i="1"/>
  <c r="I31" i="1"/>
  <c r="J31" i="1"/>
  <c r="K31" i="1"/>
  <c r="L31" i="1"/>
  <c r="M31" i="1"/>
  <c r="O31" i="1"/>
  <c r="C32" i="1"/>
  <c r="E32" i="1"/>
  <c r="F32" i="1"/>
  <c r="G32" i="1"/>
  <c r="H32" i="1"/>
  <c r="I32" i="1"/>
  <c r="J32" i="1"/>
  <c r="K32" i="1"/>
  <c r="L32" i="1"/>
  <c r="M32" i="1"/>
  <c r="O32" i="1"/>
  <c r="C33" i="1"/>
  <c r="E33" i="1"/>
  <c r="F33" i="1"/>
  <c r="G33" i="1"/>
  <c r="H33" i="1"/>
  <c r="I33" i="1"/>
  <c r="J33" i="1"/>
  <c r="K33" i="1"/>
  <c r="L33" i="1"/>
  <c r="M33" i="1"/>
  <c r="O33" i="1"/>
  <c r="C35" i="1"/>
  <c r="E35" i="1"/>
  <c r="F35" i="1"/>
  <c r="G35" i="1"/>
  <c r="H35" i="1"/>
  <c r="I35" i="1"/>
  <c r="J35" i="1"/>
  <c r="K35" i="1"/>
  <c r="L35" i="1"/>
  <c r="M35" i="1"/>
  <c r="O35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E115" i="1"/>
  <c r="F115" i="1"/>
  <c r="G115" i="1"/>
  <c r="H115" i="1"/>
  <c r="I115" i="1"/>
  <c r="J115" i="1"/>
  <c r="K115" i="1"/>
  <c r="L115" i="1"/>
  <c r="M115" i="1"/>
  <c r="E116" i="1"/>
  <c r="F116" i="1"/>
  <c r="G116" i="1"/>
  <c r="H116" i="1"/>
  <c r="I116" i="1"/>
  <c r="J116" i="1"/>
  <c r="K116" i="1"/>
  <c r="L116" i="1"/>
  <c r="M116" i="1"/>
  <c r="E117" i="1"/>
  <c r="F117" i="1"/>
  <c r="G117" i="1"/>
  <c r="H117" i="1"/>
  <c r="I117" i="1"/>
  <c r="J117" i="1"/>
  <c r="K117" i="1"/>
  <c r="L117" i="1"/>
  <c r="M117" i="1"/>
  <c r="E118" i="1"/>
  <c r="F118" i="1"/>
  <c r="G118" i="1"/>
  <c r="H118" i="1"/>
  <c r="I118" i="1"/>
  <c r="J118" i="1"/>
  <c r="K118" i="1"/>
  <c r="L118" i="1"/>
  <c r="M118" i="1"/>
  <c r="E119" i="1"/>
  <c r="F119" i="1"/>
  <c r="G119" i="1"/>
  <c r="H119" i="1"/>
  <c r="I119" i="1"/>
  <c r="J119" i="1"/>
  <c r="K119" i="1"/>
  <c r="L119" i="1"/>
  <c r="M119" i="1"/>
  <c r="E120" i="1"/>
  <c r="F120" i="1"/>
  <c r="G120" i="1"/>
  <c r="H120" i="1"/>
  <c r="I120" i="1"/>
  <c r="J120" i="1"/>
  <c r="K120" i="1"/>
  <c r="L120" i="1"/>
  <c r="M120" i="1"/>
  <c r="E121" i="1"/>
  <c r="F121" i="1"/>
  <c r="G121" i="1"/>
  <c r="H121" i="1"/>
  <c r="I121" i="1"/>
  <c r="J121" i="1"/>
  <c r="K121" i="1"/>
  <c r="L121" i="1"/>
  <c r="M121" i="1"/>
  <c r="E122" i="1"/>
  <c r="F122" i="1"/>
  <c r="G122" i="1"/>
  <c r="H122" i="1"/>
  <c r="I122" i="1"/>
  <c r="J122" i="1"/>
  <c r="K122" i="1"/>
  <c r="L122" i="1"/>
  <c r="M122" i="1"/>
  <c r="E123" i="1"/>
  <c r="F123" i="1"/>
  <c r="G123" i="1"/>
  <c r="H123" i="1"/>
  <c r="I123" i="1"/>
  <c r="J123" i="1"/>
  <c r="K123" i="1"/>
  <c r="L123" i="1"/>
  <c r="M123" i="1"/>
  <c r="E124" i="1"/>
  <c r="F124" i="1"/>
  <c r="G124" i="1"/>
  <c r="H124" i="1"/>
  <c r="I124" i="1"/>
  <c r="J124" i="1"/>
  <c r="K124" i="1"/>
  <c r="L124" i="1"/>
  <c r="M124" i="1"/>
  <c r="E125" i="1"/>
  <c r="F125" i="1"/>
  <c r="G125" i="1"/>
  <c r="H125" i="1"/>
  <c r="I125" i="1"/>
  <c r="J125" i="1"/>
  <c r="K125" i="1"/>
  <c r="L125" i="1"/>
  <c r="M125" i="1"/>
  <c r="E126" i="1"/>
  <c r="F126" i="1"/>
  <c r="G126" i="1"/>
  <c r="H126" i="1"/>
  <c r="I126" i="1"/>
  <c r="J126" i="1"/>
  <c r="K126" i="1"/>
  <c r="L126" i="1"/>
  <c r="M126" i="1"/>
  <c r="E127" i="1"/>
  <c r="F127" i="1"/>
  <c r="G127" i="1"/>
  <c r="H127" i="1"/>
  <c r="I127" i="1"/>
  <c r="J127" i="1"/>
  <c r="K127" i="1"/>
  <c r="L127" i="1"/>
  <c r="M127" i="1"/>
  <c r="E128" i="1"/>
  <c r="F128" i="1"/>
  <c r="G128" i="1"/>
  <c r="H128" i="1"/>
  <c r="I128" i="1"/>
  <c r="J128" i="1"/>
  <c r="K128" i="1"/>
  <c r="L128" i="1"/>
  <c r="M128" i="1"/>
  <c r="E129" i="1"/>
  <c r="F129" i="1"/>
  <c r="G129" i="1"/>
  <c r="H129" i="1"/>
  <c r="I129" i="1"/>
  <c r="J129" i="1"/>
  <c r="K129" i="1"/>
  <c r="L129" i="1"/>
  <c r="M129" i="1"/>
  <c r="E130" i="1"/>
  <c r="F130" i="1"/>
  <c r="G130" i="1"/>
  <c r="H130" i="1"/>
  <c r="I130" i="1"/>
  <c r="J130" i="1"/>
  <c r="K130" i="1"/>
  <c r="L130" i="1"/>
  <c r="M130" i="1"/>
  <c r="E131" i="1"/>
  <c r="F131" i="1"/>
  <c r="G131" i="1"/>
  <c r="H131" i="1"/>
  <c r="I131" i="1"/>
  <c r="J131" i="1"/>
  <c r="K131" i="1"/>
  <c r="L131" i="1"/>
  <c r="M131" i="1"/>
  <c r="E132" i="1"/>
  <c r="F132" i="1"/>
  <c r="G132" i="1"/>
  <c r="H132" i="1"/>
  <c r="I132" i="1"/>
  <c r="J132" i="1"/>
  <c r="K132" i="1"/>
  <c r="L132" i="1"/>
  <c r="M132" i="1"/>
  <c r="E133" i="1"/>
  <c r="F133" i="1"/>
  <c r="G133" i="1"/>
  <c r="H133" i="1"/>
  <c r="I133" i="1"/>
  <c r="J133" i="1"/>
  <c r="K133" i="1"/>
  <c r="L133" i="1"/>
  <c r="M133" i="1"/>
  <c r="E134" i="1"/>
  <c r="F134" i="1"/>
  <c r="G134" i="1"/>
  <c r="H134" i="1"/>
  <c r="I134" i="1"/>
  <c r="J134" i="1"/>
  <c r="K134" i="1"/>
  <c r="L134" i="1"/>
  <c r="M134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D147" i="1"/>
  <c r="E147" i="1"/>
  <c r="F147" i="1"/>
  <c r="G147" i="1"/>
  <c r="H147" i="1"/>
  <c r="I147" i="1"/>
  <c r="J147" i="1"/>
  <c r="K147" i="1"/>
  <c r="L147" i="1"/>
  <c r="M147" i="1"/>
  <c r="N147" i="1"/>
  <c r="D148" i="1"/>
  <c r="E148" i="1"/>
  <c r="F148" i="1"/>
  <c r="G148" i="1"/>
  <c r="H148" i="1"/>
  <c r="I148" i="1"/>
  <c r="J148" i="1"/>
  <c r="K148" i="1"/>
  <c r="L148" i="1"/>
  <c r="M148" i="1"/>
  <c r="N148" i="1"/>
  <c r="D149" i="1"/>
  <c r="E149" i="1"/>
  <c r="F149" i="1"/>
  <c r="G149" i="1"/>
  <c r="H149" i="1"/>
  <c r="I149" i="1"/>
  <c r="J149" i="1"/>
  <c r="K149" i="1"/>
  <c r="L149" i="1"/>
  <c r="M149" i="1"/>
  <c r="N149" i="1"/>
  <c r="D150" i="1"/>
  <c r="E150" i="1"/>
  <c r="F150" i="1"/>
  <c r="G150" i="1"/>
  <c r="H150" i="1"/>
  <c r="I150" i="1"/>
  <c r="J150" i="1"/>
  <c r="K150" i="1"/>
  <c r="L150" i="1"/>
  <c r="M150" i="1"/>
  <c r="N150" i="1"/>
  <c r="D151" i="1"/>
  <c r="E151" i="1"/>
  <c r="F151" i="1"/>
  <c r="G151" i="1"/>
  <c r="H151" i="1"/>
  <c r="I151" i="1"/>
  <c r="J151" i="1"/>
  <c r="K151" i="1"/>
  <c r="L151" i="1"/>
  <c r="M151" i="1"/>
  <c r="N151" i="1"/>
  <c r="D152" i="1"/>
  <c r="E152" i="1"/>
  <c r="F152" i="1"/>
  <c r="G152" i="1"/>
  <c r="H152" i="1"/>
  <c r="I152" i="1"/>
  <c r="J152" i="1"/>
  <c r="K152" i="1"/>
  <c r="L152" i="1"/>
  <c r="M152" i="1"/>
  <c r="N152" i="1"/>
  <c r="D153" i="1"/>
  <c r="E153" i="1"/>
  <c r="F153" i="1"/>
  <c r="G153" i="1"/>
  <c r="H153" i="1"/>
  <c r="I153" i="1"/>
  <c r="J153" i="1"/>
  <c r="K153" i="1"/>
  <c r="L153" i="1"/>
  <c r="M153" i="1"/>
  <c r="N153" i="1"/>
  <c r="D154" i="1"/>
  <c r="E154" i="1"/>
  <c r="F154" i="1"/>
  <c r="G154" i="1"/>
  <c r="H154" i="1"/>
  <c r="I154" i="1"/>
  <c r="J154" i="1"/>
  <c r="K154" i="1"/>
  <c r="L154" i="1"/>
  <c r="M154" i="1"/>
  <c r="N154" i="1"/>
  <c r="D155" i="1"/>
  <c r="E155" i="1"/>
  <c r="F155" i="1"/>
  <c r="G155" i="1"/>
  <c r="H155" i="1"/>
  <c r="I155" i="1"/>
  <c r="J155" i="1"/>
  <c r="K155" i="1"/>
  <c r="L155" i="1"/>
  <c r="M155" i="1"/>
  <c r="N155" i="1"/>
  <c r="D156" i="1"/>
  <c r="E156" i="1"/>
  <c r="F156" i="1"/>
  <c r="G156" i="1"/>
  <c r="H156" i="1"/>
  <c r="I156" i="1"/>
  <c r="J156" i="1"/>
  <c r="K156" i="1"/>
  <c r="L156" i="1"/>
  <c r="M156" i="1"/>
  <c r="N156" i="1"/>
  <c r="D157" i="1"/>
  <c r="E157" i="1"/>
  <c r="F157" i="1"/>
  <c r="G157" i="1"/>
  <c r="H157" i="1"/>
  <c r="I157" i="1"/>
  <c r="J157" i="1"/>
  <c r="K157" i="1"/>
  <c r="L157" i="1"/>
  <c r="M157" i="1"/>
  <c r="N157" i="1"/>
  <c r="D158" i="1"/>
  <c r="E158" i="1"/>
  <c r="F158" i="1"/>
  <c r="G158" i="1"/>
  <c r="H158" i="1"/>
  <c r="I158" i="1"/>
  <c r="J158" i="1"/>
  <c r="K158" i="1"/>
  <c r="L158" i="1"/>
  <c r="M158" i="1"/>
  <c r="N158" i="1"/>
  <c r="D159" i="1"/>
  <c r="E159" i="1"/>
  <c r="F159" i="1"/>
  <c r="G159" i="1"/>
  <c r="H159" i="1"/>
  <c r="I159" i="1"/>
  <c r="J159" i="1"/>
  <c r="K159" i="1"/>
  <c r="L159" i="1"/>
  <c r="M159" i="1"/>
  <c r="N159" i="1"/>
  <c r="D160" i="1"/>
  <c r="E160" i="1"/>
  <c r="F160" i="1"/>
  <c r="G160" i="1"/>
  <c r="H160" i="1"/>
  <c r="I160" i="1"/>
  <c r="J160" i="1"/>
  <c r="K160" i="1"/>
  <c r="L160" i="1"/>
  <c r="M160" i="1"/>
  <c r="N160" i="1"/>
  <c r="D161" i="1"/>
  <c r="E161" i="1"/>
  <c r="F161" i="1"/>
  <c r="G161" i="1"/>
  <c r="H161" i="1"/>
  <c r="I161" i="1"/>
  <c r="J161" i="1"/>
  <c r="K161" i="1"/>
  <c r="L161" i="1"/>
  <c r="M161" i="1"/>
  <c r="N161" i="1"/>
  <c r="D162" i="1"/>
  <c r="E162" i="1"/>
  <c r="F162" i="1"/>
  <c r="G162" i="1"/>
  <c r="H162" i="1"/>
  <c r="I162" i="1"/>
  <c r="J162" i="1"/>
  <c r="K162" i="1"/>
  <c r="L162" i="1"/>
  <c r="M162" i="1"/>
  <c r="N162" i="1"/>
  <c r="D163" i="1"/>
  <c r="E163" i="1"/>
  <c r="F163" i="1"/>
  <c r="G163" i="1"/>
  <c r="H163" i="1"/>
  <c r="I163" i="1"/>
  <c r="J163" i="1"/>
  <c r="K163" i="1"/>
  <c r="L163" i="1"/>
  <c r="M163" i="1"/>
  <c r="N163" i="1"/>
  <c r="D164" i="1"/>
  <c r="E164" i="1"/>
  <c r="F164" i="1"/>
  <c r="G164" i="1"/>
  <c r="H164" i="1"/>
  <c r="I164" i="1"/>
  <c r="J164" i="1"/>
  <c r="K164" i="1"/>
  <c r="L164" i="1"/>
  <c r="M164" i="1"/>
  <c r="N164" i="1"/>
  <c r="D165" i="1"/>
  <c r="E165" i="1"/>
  <c r="F165" i="1"/>
  <c r="G165" i="1"/>
  <c r="H165" i="1"/>
  <c r="I165" i="1"/>
  <c r="J165" i="1"/>
  <c r="K165" i="1"/>
  <c r="L165" i="1"/>
  <c r="M165" i="1"/>
  <c r="N165" i="1"/>
  <c r="D166" i="1"/>
  <c r="E166" i="1"/>
  <c r="F166" i="1"/>
  <c r="G166" i="1"/>
  <c r="H166" i="1"/>
  <c r="I166" i="1"/>
  <c r="J166" i="1"/>
  <c r="K166" i="1"/>
  <c r="L166" i="1"/>
  <c r="M166" i="1"/>
  <c r="N166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D181" i="1"/>
  <c r="E181" i="1"/>
  <c r="F181" i="1"/>
  <c r="G181" i="1"/>
  <c r="H181" i="1"/>
  <c r="I181" i="1"/>
  <c r="J181" i="1"/>
  <c r="K181" i="1"/>
  <c r="L181" i="1"/>
  <c r="M181" i="1"/>
  <c r="N181" i="1"/>
  <c r="D182" i="1"/>
  <c r="E182" i="1"/>
  <c r="F182" i="1"/>
  <c r="G182" i="1"/>
  <c r="H182" i="1"/>
  <c r="I182" i="1"/>
  <c r="J182" i="1"/>
  <c r="K182" i="1"/>
  <c r="L182" i="1"/>
  <c r="M182" i="1"/>
  <c r="N182" i="1"/>
  <c r="D183" i="1"/>
  <c r="E183" i="1"/>
  <c r="F183" i="1"/>
  <c r="G183" i="1"/>
  <c r="H183" i="1"/>
  <c r="I183" i="1"/>
  <c r="J183" i="1"/>
  <c r="K183" i="1"/>
  <c r="L183" i="1"/>
  <c r="M183" i="1"/>
  <c r="N183" i="1"/>
  <c r="D184" i="1"/>
  <c r="E184" i="1"/>
  <c r="F184" i="1"/>
  <c r="G184" i="1"/>
  <c r="H184" i="1"/>
  <c r="I184" i="1"/>
  <c r="J184" i="1"/>
  <c r="K184" i="1"/>
  <c r="L184" i="1"/>
  <c r="M184" i="1"/>
  <c r="N184" i="1"/>
  <c r="D185" i="1"/>
  <c r="E185" i="1"/>
  <c r="F185" i="1"/>
  <c r="G185" i="1"/>
  <c r="H185" i="1"/>
  <c r="I185" i="1"/>
  <c r="J185" i="1"/>
  <c r="K185" i="1"/>
  <c r="L185" i="1"/>
  <c r="M185" i="1"/>
  <c r="N185" i="1"/>
  <c r="D186" i="1"/>
  <c r="E186" i="1"/>
  <c r="F186" i="1"/>
  <c r="G186" i="1"/>
  <c r="H186" i="1"/>
  <c r="I186" i="1"/>
  <c r="J186" i="1"/>
  <c r="K186" i="1"/>
  <c r="L186" i="1"/>
  <c r="M186" i="1"/>
  <c r="N186" i="1"/>
  <c r="D187" i="1"/>
  <c r="E187" i="1"/>
  <c r="F187" i="1"/>
  <c r="G187" i="1"/>
  <c r="H187" i="1"/>
  <c r="I187" i="1"/>
  <c r="J187" i="1"/>
  <c r="K187" i="1"/>
  <c r="L187" i="1"/>
  <c r="M187" i="1"/>
  <c r="N187" i="1"/>
  <c r="D188" i="1"/>
  <c r="E188" i="1"/>
  <c r="F188" i="1"/>
  <c r="G188" i="1"/>
  <c r="H188" i="1"/>
  <c r="I188" i="1"/>
  <c r="J188" i="1"/>
  <c r="K188" i="1"/>
  <c r="L188" i="1"/>
  <c r="M188" i="1"/>
  <c r="N188" i="1"/>
  <c r="D189" i="1"/>
  <c r="E189" i="1"/>
  <c r="F189" i="1"/>
  <c r="G189" i="1"/>
  <c r="H189" i="1"/>
  <c r="I189" i="1"/>
  <c r="J189" i="1"/>
  <c r="K189" i="1"/>
  <c r="L189" i="1"/>
  <c r="M189" i="1"/>
  <c r="N189" i="1"/>
  <c r="D190" i="1"/>
  <c r="E190" i="1"/>
  <c r="F190" i="1"/>
  <c r="G190" i="1"/>
  <c r="H190" i="1"/>
  <c r="I190" i="1"/>
  <c r="J190" i="1"/>
  <c r="K190" i="1"/>
  <c r="L190" i="1"/>
  <c r="M190" i="1"/>
  <c r="N190" i="1"/>
  <c r="D191" i="1"/>
  <c r="E191" i="1"/>
  <c r="F191" i="1"/>
  <c r="G191" i="1"/>
  <c r="H191" i="1"/>
  <c r="I191" i="1"/>
  <c r="J191" i="1"/>
  <c r="K191" i="1"/>
  <c r="L191" i="1"/>
  <c r="M191" i="1"/>
  <c r="N191" i="1"/>
  <c r="D192" i="1"/>
  <c r="E192" i="1"/>
  <c r="F192" i="1"/>
  <c r="G192" i="1"/>
  <c r="H192" i="1"/>
  <c r="I192" i="1"/>
  <c r="J192" i="1"/>
  <c r="K192" i="1"/>
  <c r="L192" i="1"/>
  <c r="M192" i="1"/>
  <c r="N192" i="1"/>
  <c r="D193" i="1"/>
  <c r="E193" i="1"/>
  <c r="F193" i="1"/>
  <c r="G193" i="1"/>
  <c r="H193" i="1"/>
  <c r="I193" i="1"/>
  <c r="J193" i="1"/>
  <c r="K193" i="1"/>
  <c r="L193" i="1"/>
  <c r="M193" i="1"/>
  <c r="N193" i="1"/>
  <c r="D194" i="1"/>
  <c r="E194" i="1"/>
  <c r="F194" i="1"/>
  <c r="G194" i="1"/>
  <c r="H194" i="1"/>
  <c r="I194" i="1"/>
  <c r="J194" i="1"/>
  <c r="K194" i="1"/>
  <c r="L194" i="1"/>
  <c r="M194" i="1"/>
  <c r="N194" i="1"/>
  <c r="D195" i="1"/>
  <c r="E195" i="1"/>
  <c r="F195" i="1"/>
  <c r="G195" i="1"/>
  <c r="H195" i="1"/>
  <c r="I195" i="1"/>
  <c r="J195" i="1"/>
  <c r="K195" i="1"/>
  <c r="L195" i="1"/>
  <c r="M195" i="1"/>
  <c r="N195" i="1"/>
  <c r="D196" i="1"/>
  <c r="E196" i="1"/>
  <c r="F196" i="1"/>
  <c r="G196" i="1"/>
  <c r="H196" i="1"/>
  <c r="I196" i="1"/>
  <c r="J196" i="1"/>
  <c r="K196" i="1"/>
  <c r="L196" i="1"/>
  <c r="M196" i="1"/>
  <c r="N196" i="1"/>
  <c r="D197" i="1"/>
  <c r="E197" i="1"/>
  <c r="F197" i="1"/>
  <c r="G197" i="1"/>
  <c r="H197" i="1"/>
  <c r="I197" i="1"/>
  <c r="J197" i="1"/>
  <c r="K197" i="1"/>
  <c r="L197" i="1"/>
  <c r="M197" i="1"/>
  <c r="N197" i="1"/>
  <c r="D198" i="1"/>
  <c r="E198" i="1"/>
  <c r="F198" i="1"/>
  <c r="G198" i="1"/>
  <c r="H198" i="1"/>
  <c r="I198" i="1"/>
  <c r="J198" i="1"/>
  <c r="K198" i="1"/>
  <c r="L198" i="1"/>
  <c r="M198" i="1"/>
  <c r="N198" i="1"/>
  <c r="D199" i="1"/>
  <c r="E199" i="1"/>
  <c r="F199" i="1"/>
  <c r="G199" i="1"/>
  <c r="H199" i="1"/>
  <c r="I199" i="1"/>
  <c r="J199" i="1"/>
  <c r="K199" i="1"/>
  <c r="L199" i="1"/>
  <c r="M199" i="1"/>
  <c r="N199" i="1"/>
  <c r="D200" i="1"/>
  <c r="E200" i="1"/>
  <c r="F200" i="1"/>
  <c r="G200" i="1"/>
  <c r="H200" i="1"/>
  <c r="I200" i="1"/>
  <c r="J200" i="1"/>
  <c r="K200" i="1"/>
  <c r="L200" i="1"/>
  <c r="M200" i="1"/>
  <c r="N200" i="1"/>
</calcChain>
</file>

<file path=xl/sharedStrings.xml><?xml version="1.0" encoding="utf-8"?>
<sst xmlns="http://schemas.openxmlformats.org/spreadsheetml/2006/main" count="1077" uniqueCount="14">
  <si>
    <t>delta =</t>
  </si>
  <si>
    <t>m</t>
  </si>
  <si>
    <t xml:space="preserve">p = </t>
  </si>
  <si>
    <t>N/m</t>
  </si>
  <si>
    <t>E =</t>
  </si>
  <si>
    <t>N/m^2</t>
  </si>
  <si>
    <t>nu =</t>
  </si>
  <si>
    <t>dphi_dx</t>
  </si>
  <si>
    <t>dphi_dy</t>
  </si>
  <si>
    <t>phi</t>
  </si>
  <si>
    <t>NaN</t>
  </si>
  <si>
    <t>sigma_x</t>
  </si>
  <si>
    <t>sigma_y</t>
  </si>
  <si>
    <t>tau_xy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</si>
</sst>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0" fillId="2" borderId="0" xfId="0" applyFill="1"/>
    <xf numFmtId="164" fontId="0" fillId="6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4" fontId="0" fillId="3" borderId="0" xfId="0" applyNumberFormat="1" applyFill="1"/>
    <xf numFmtId="0" fontId="1" fillId="0" borderId="0" xfId="0" applyFont="1"/>
    <xf numFmtId="164" fontId="0" fillId="7" borderId="0" xfId="0" applyNumberFormat="1" applyFill="1"/>
    <xf numFmtId="164" fontId="0" fillId="8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0"/>
  <sheetViews>
    <sheetView tabSelected="1" zoomScaleNormal="100" workbookViewId="0">
      <pane ySplit="5700" topLeftCell="A165" activePane="bottomLeft"/>
      <selection activeCell="Q17" sqref="Q17"/>
      <selection pane="bottomLeft" activeCell="Q183" sqref="Q183"/>
    </sheetView>
  </sheetViews>
  <sheetFormatPr baseColWidth="10" defaultRowHeight="15" x14ac:dyDescent="0.25"/>
  <cols>
    <col min="1" max="1" width="9.28515625" customWidth="1"/>
    <col min="2" max="2" width="8.85546875" customWidth="1"/>
    <col min="3" max="35" width="10" customWidth="1"/>
    <col min="36" max="36" width="5.85546875" customWidth="1"/>
  </cols>
  <sheetData>
    <row r="1" spans="1:39" x14ac:dyDescent="0.25">
      <c r="D1" s="2">
        <v>0</v>
      </c>
      <c r="E1" s="2">
        <f t="shared" ref="E1" si="0">D1+delta</f>
        <v>0.1</v>
      </c>
      <c r="F1" s="2">
        <f t="shared" ref="F1" si="1">E1+delta</f>
        <v>0.2</v>
      </c>
      <c r="G1" s="2">
        <f t="shared" ref="G1" si="2">F1+delta</f>
        <v>0.30000000000000004</v>
      </c>
      <c r="H1" s="2">
        <f t="shared" ref="H1" si="3">G1+delta</f>
        <v>0.4</v>
      </c>
      <c r="I1" s="2">
        <f t="shared" ref="I1" si="4">H1+delta</f>
        <v>0.5</v>
      </c>
      <c r="J1" s="2">
        <f t="shared" ref="J1" si="5">I1+delta</f>
        <v>0.6</v>
      </c>
      <c r="K1" s="2">
        <f t="shared" ref="K1" si="6">J1+delta</f>
        <v>0.7</v>
      </c>
      <c r="L1" s="2">
        <f t="shared" ref="L1" si="7">K1+delta</f>
        <v>0.79999999999999993</v>
      </c>
      <c r="M1" s="2">
        <f t="shared" ref="M1" si="8">L1+delta</f>
        <v>0.89999999999999991</v>
      </c>
      <c r="N1" s="2">
        <f t="shared" ref="N1" si="9">M1+delta</f>
        <v>0.99999999999999989</v>
      </c>
      <c r="O1" s="2">
        <f t="shared" ref="O1" si="10">N1+delta</f>
        <v>1.0999999999999999</v>
      </c>
      <c r="P1" s="2">
        <f t="shared" ref="P1" si="11">O1+delta</f>
        <v>1.2</v>
      </c>
      <c r="Q1" s="2">
        <f t="shared" ref="Q1" si="12">P1+delta</f>
        <v>1.3</v>
      </c>
      <c r="R1" s="2">
        <f t="shared" ref="R1" si="13">Q1+delta</f>
        <v>1.4000000000000001</v>
      </c>
      <c r="S1" s="2">
        <f t="shared" ref="S1" si="14">R1+delta</f>
        <v>1.5000000000000002</v>
      </c>
      <c r="T1" s="2">
        <f t="shared" ref="T1" si="15">S1+delta</f>
        <v>1.6000000000000003</v>
      </c>
      <c r="U1" s="2">
        <f t="shared" ref="U1" si="16">T1+delta</f>
        <v>1.7000000000000004</v>
      </c>
      <c r="V1" s="2">
        <f t="shared" ref="V1" si="17">U1+delta</f>
        <v>1.8000000000000005</v>
      </c>
      <c r="W1" s="2">
        <f t="shared" ref="W1" si="18">V1+delta</f>
        <v>1.9000000000000006</v>
      </c>
      <c r="X1" s="2">
        <f t="shared" ref="X1" si="19">W1+delta</f>
        <v>2.0000000000000004</v>
      </c>
      <c r="Y1" s="2">
        <f t="shared" ref="Y1" si="20">X1+delta</f>
        <v>2.1000000000000005</v>
      </c>
      <c r="Z1" s="2">
        <f t="shared" ref="Z1" si="21">Y1+delta</f>
        <v>2.2000000000000006</v>
      </c>
      <c r="AA1" s="2">
        <f t="shared" ref="AA1" si="22">Z1+delta</f>
        <v>2.3000000000000007</v>
      </c>
      <c r="AB1" s="2">
        <f t="shared" ref="AB1" si="23">AA1+delta</f>
        <v>2.4000000000000008</v>
      </c>
      <c r="AC1" s="2">
        <f t="shared" ref="AC1" si="24">AB1+delta</f>
        <v>2.5000000000000009</v>
      </c>
      <c r="AD1" s="2">
        <f t="shared" ref="AD1" si="25">AC1+delta</f>
        <v>2.600000000000001</v>
      </c>
      <c r="AE1" s="2">
        <f t="shared" ref="AE1" si="26">AD1+delta</f>
        <v>2.7000000000000011</v>
      </c>
      <c r="AF1" s="2">
        <f t="shared" ref="AF1" si="27">AE1+delta</f>
        <v>2.8000000000000012</v>
      </c>
      <c r="AG1" s="2">
        <f t="shared" ref="AG1" si="28">AF1+delta</f>
        <v>2.9000000000000012</v>
      </c>
      <c r="AH1" s="2">
        <f t="shared" ref="AH1" si="29">AG1+delta</f>
        <v>3.0000000000000013</v>
      </c>
      <c r="AK1" s="6"/>
    </row>
    <row r="3" spans="1:39" x14ac:dyDescent="0.25">
      <c r="B3" t="s">
        <v>9</v>
      </c>
      <c r="C3" s="3">
        <f ca="1">E5+2*delta*(-D38+D71)</f>
        <v>1.3231695799368717E-3</v>
      </c>
      <c r="D3" s="4">
        <f t="shared" ref="D3:AH3" si="30">2*delta*D71+D5</f>
        <v>0</v>
      </c>
      <c r="E3" s="4">
        <f t="shared" ca="1" si="30"/>
        <v>-3.4343042006312842E-4</v>
      </c>
      <c r="F3" s="4">
        <f t="shared" ca="1" si="30"/>
        <v>-1.113425462028278E-2</v>
      </c>
      <c r="G3" s="4">
        <f t="shared" ca="1" si="30"/>
        <v>-2.8818613528504913E-2</v>
      </c>
      <c r="H3" s="4">
        <f t="shared" ca="1" si="30"/>
        <v>-4.6901433002508083E-2</v>
      </c>
      <c r="I3" s="4">
        <f t="shared" ca="1" si="30"/>
        <v>-5.8652114319208665E-2</v>
      </c>
      <c r="J3" s="4">
        <f t="shared" ca="1" si="30"/>
        <v>-5.7637240009461674E-2</v>
      </c>
      <c r="K3" s="4">
        <f t="shared" ca="1" si="30"/>
        <v>-3.7763042234525701E-2</v>
      </c>
      <c r="L3" s="4">
        <f t="shared" ca="1" si="30"/>
        <v>6.660653957153026E-3</v>
      </c>
      <c r="M3" s="4">
        <f t="shared" ca="1" si="30"/>
        <v>8.0709032013379312E-2</v>
      </c>
      <c r="N3" s="4">
        <f t="shared" ca="1" si="30"/>
        <v>0.18852025468976763</v>
      </c>
      <c r="O3" s="4">
        <f t="shared" ca="1" si="30"/>
        <v>0.33303380450717346</v>
      </c>
      <c r="P3" s="4">
        <f t="shared" ca="1" si="30"/>
        <v>0.5160024693263543</v>
      </c>
      <c r="Q3" s="4">
        <f t="shared" ca="1" si="30"/>
        <v>0.73835350210035045</v>
      </c>
      <c r="R3" s="4">
        <f t="shared" ca="1" si="30"/>
        <v>1.0007127474143604</v>
      </c>
      <c r="S3" s="4">
        <f t="shared" ca="1" si="30"/>
        <v>1.3038642053248317</v>
      </c>
      <c r="T3" s="4">
        <f t="shared" ca="1" si="30"/>
        <v>1.649013746660692</v>
      </c>
      <c r="U3" s="4">
        <f t="shared" ca="1" si="30"/>
        <v>2.0378591962050705</v>
      </c>
      <c r="V3" s="4">
        <f t="shared" ca="1" si="30"/>
        <v>2.472537219140408</v>
      </c>
      <c r="W3" s="4">
        <f t="shared" ca="1" si="30"/>
        <v>2.9555173664037349</v>
      </c>
      <c r="X3" s="4">
        <f t="shared" ca="1" si="30"/>
        <v>3.4894926070746042</v>
      </c>
      <c r="Y3" s="4">
        <f t="shared" ca="1" si="30"/>
        <v>4.0772932254191581</v>
      </c>
      <c r="Z3" s="4">
        <f t="shared" ca="1" si="30"/>
        <v>4.7218253585281751</v>
      </c>
      <c r="AA3" s="4">
        <f t="shared" ca="1" si="30"/>
        <v>5.4260323252067932</v>
      </c>
      <c r="AB3" s="4">
        <f t="shared" ca="1" si="30"/>
        <v>6.192864617560252</v>
      </c>
      <c r="AC3" s="4">
        <f t="shared" ca="1" si="30"/>
        <v>7.02525153816278</v>
      </c>
      <c r="AD3" s="4">
        <f t="shared" ca="1" si="30"/>
        <v>7.9260315601563658</v>
      </c>
      <c r="AE3" s="4">
        <f t="shared" ca="1" si="30"/>
        <v>8.8977788078627515</v>
      </c>
      <c r="AF3" s="4">
        <f t="shared" ca="1" si="30"/>
        <v>9.9422890506642787</v>
      </c>
      <c r="AG3" s="4">
        <f t="shared" ca="1" si="30"/>
        <v>11.059030833606888</v>
      </c>
      <c r="AH3" s="4">
        <f t="shared" si="30"/>
        <v>12.240380999999999</v>
      </c>
      <c r="AI3" s="3">
        <f ca="1">+AG5+2*delta*(AH38+AH71)</f>
        <v>13.558773633606888</v>
      </c>
      <c r="AK3" t="s">
        <v>0</v>
      </c>
      <c r="AL3">
        <v>0.1</v>
      </c>
      <c r="AM3" t="s">
        <v>1</v>
      </c>
    </row>
    <row r="4" spans="1:39" x14ac:dyDescent="0.25">
      <c r="A4" s="2">
        <f t="shared" ref="A4:A33" si="31">A5+delta</f>
        <v>3.0000000000000013</v>
      </c>
      <c r="B4" t="s">
        <v>9</v>
      </c>
      <c r="C4" s="4">
        <f t="shared" ref="C4:C34" si="32">E4-2*delta*D38</f>
        <v>4.8099999999999998E-4</v>
      </c>
      <c r="D4" s="5">
        <v>0</v>
      </c>
      <c r="E4" s="5">
        <v>4.8099999999999998E-4</v>
      </c>
      <c r="F4" s="5">
        <v>3.849E-3</v>
      </c>
      <c r="G4" s="5">
        <v>1.299E-2</v>
      </c>
      <c r="H4" s="5">
        <v>3.0792E-2</v>
      </c>
      <c r="I4" s="5">
        <v>6.0141E-2</v>
      </c>
      <c r="J4" s="5">
        <v>0.103923</v>
      </c>
      <c r="K4" s="5">
        <v>0.16502600000000001</v>
      </c>
      <c r="L4" s="5">
        <v>0.246336</v>
      </c>
      <c r="M4" s="5">
        <v>0.35074</v>
      </c>
      <c r="N4" s="5">
        <v>0.48112500000000002</v>
      </c>
      <c r="O4" s="5">
        <v>0.640378</v>
      </c>
      <c r="P4" s="5">
        <v>0.83138400000000001</v>
      </c>
      <c r="Q4" s="5">
        <v>1.057032</v>
      </c>
      <c r="R4" s="5">
        <v>1.320208</v>
      </c>
      <c r="S4" s="5">
        <v>1.6237980000000001</v>
      </c>
      <c r="T4" s="5">
        <v>1.9706889999999999</v>
      </c>
      <c r="U4" s="5">
        <v>2.3637679999999999</v>
      </c>
      <c r="V4" s="5">
        <v>2.8059219999999998</v>
      </c>
      <c r="W4" s="5">
        <v>3.3000379999999998</v>
      </c>
      <c r="X4" s="5">
        <v>3.849002</v>
      </c>
      <c r="Y4" s="5">
        <v>4.4557010000000004</v>
      </c>
      <c r="Z4" s="5">
        <v>5.1230209999999996</v>
      </c>
      <c r="AA4" s="5">
        <v>5.8538509999999997</v>
      </c>
      <c r="AB4" s="5">
        <v>6.6510749999999996</v>
      </c>
      <c r="AC4" s="5">
        <v>7.517582</v>
      </c>
      <c r="AD4" s="5">
        <v>8.4562570000000008</v>
      </c>
      <c r="AE4" s="5">
        <v>9.4699880000000007</v>
      </c>
      <c r="AF4" s="5">
        <v>10.561661000000001</v>
      </c>
      <c r="AG4" s="5">
        <v>11.734163000000001</v>
      </c>
      <c r="AH4" s="5">
        <v>12.990380999999999</v>
      </c>
      <c r="AI4" s="4">
        <f t="shared" ref="AI4:AI14" si="33">AG4+2*delta*AH38</f>
        <v>14.3322392</v>
      </c>
      <c r="AK4" t="s">
        <v>2</v>
      </c>
      <c r="AL4">
        <v>10000</v>
      </c>
      <c r="AM4" t="s">
        <v>3</v>
      </c>
    </row>
    <row r="5" spans="1:39" x14ac:dyDescent="0.25">
      <c r="A5" s="2">
        <f t="shared" si="31"/>
        <v>2.9000000000000012</v>
      </c>
      <c r="B5" t="s">
        <v>9</v>
      </c>
      <c r="C5" s="4">
        <f t="shared" ca="1" si="32"/>
        <v>1.3231695799368717E-3</v>
      </c>
      <c r="D5" s="5">
        <v>0</v>
      </c>
      <c r="E5" s="6">
        <f t="shared" ref="E5:E20" ca="1" si="34">(-1/20)*(-8*(F5+E4+D5+E6)+2*(F4+D4+D6+F6)+G5+E3+C5+E7)</f>
        <v>1.3231695799134824E-3</v>
      </c>
      <c r="F5" s="6">
        <f t="shared" ref="F5:F33" ca="1" si="35">(-1/20)*(-8*(G5+F4+E5+F6)+2*(G4+E4+E6+G6)+H5+F3+D5+F7)</f>
        <v>-4.4676546203801558E-3</v>
      </c>
      <c r="G5" s="6">
        <f t="shared" ref="G5:G33" ca="1" si="36">(-1/20)*(-8*(H5+G4+F5+G6)+2*(H4+F4+F6+H6)+I5+G3+E5+G7)</f>
        <v>-1.3818613528697545E-2</v>
      </c>
      <c r="H5" s="6">
        <f t="shared" ref="H5:H33" ca="1" si="37">(-1/20)*(-8*(I5+H4+G5+H6)+2*(I4+G4+G6+I6)+J5+H3+F5+H7)</f>
        <v>-2.0234833002791334E-2</v>
      </c>
      <c r="I5" s="6">
        <f t="shared" ref="I5:I33" ca="1" si="38">(-1/20)*(-8*(J5+I4+H5+I6)+2*(J4+H4+H6+J6)+K5+I3+G5+I7)</f>
        <v>-1.6985514319561284E-2</v>
      </c>
      <c r="J5" s="6">
        <f t="shared" ref="J5:J33" ca="1" si="39">(-1/20)*(-8*(K5+J4+I5+J6)+2*(K4+I4+I6+K6)+L5+J3+H5+J7)</f>
        <v>2.3627599901458298E-3</v>
      </c>
      <c r="K5" s="6">
        <f t="shared" ref="K5:K33" ca="1" si="40">(-1/20)*(-8*(L5+K4+J5+K6)+2*(L4+J4+J6+L6)+M5+K3+I5+K7)</f>
        <v>4.3903557765072432E-2</v>
      </c>
      <c r="L5" s="6">
        <f t="shared" ref="L5:L33" ca="1" si="41">(-1/20)*(-8*(M5+L4+K5+L6)+2*(M4+K4+K6+M6)+N5+L3+J5+L7)</f>
        <v>0.11332725395676846</v>
      </c>
      <c r="M5" s="6">
        <f t="shared" ref="M5:M33" ca="1" si="42">(-1/20)*(-8*(N5+M4+L5+M6)+2*(N4+L4+L6+N6)+O5+M3+K5+M7)</f>
        <v>0.21570903201303138</v>
      </c>
      <c r="N5" s="6">
        <f t="shared" ref="N5:N13" ca="1" si="43">(-1/20)*(-8*(O5+N4+M5+N6)+2*(O4+M4+M6+O6)+P5+N3+L5+N7)</f>
        <v>0.35518685468946698</v>
      </c>
      <c r="O5" s="6">
        <f t="shared" ref="O5:O12" ca="1" si="44">(-1/20)*(-8*(P5+O4+N5+O6)+2*(P4+N4+N6+P6)+Q5+O3+M5+O7)</f>
        <v>0.53470040450692413</v>
      </c>
      <c r="P5" s="6">
        <f t="shared" ref="P5:P13" ca="1" si="45">(-1/20)*(-8*(Q5+P4+O5+P6)+2*(Q4+O4+O6+Q6)+R5+P3+N5+P7)</f>
        <v>0.75600246932615378</v>
      </c>
      <c r="Q5" s="6">
        <f t="shared" ref="Q5:Q13" ca="1" si="46">(-1/20)*(-8*(R5+Q4+P5+Q6)+2*(R4+P4+P6+R6)+S5+Q3+O5+Q7)</f>
        <v>1.0200201021001933</v>
      </c>
      <c r="R5" s="6">
        <f t="shared" ref="R5:R13" ca="1" si="47">(-1/20)*(-8*(S5+R4+Q5+R6)+2*(S4+Q4+Q6+S6)+T5+R3+P5+R7)</f>
        <v>1.3273793474142392</v>
      </c>
      <c r="S5" s="6">
        <f t="shared" ref="S5:S13" ca="1" si="48">(-1/20)*(-8*(T5+S4+R5+S6)+2*(T4+R4+R6+T6)+U5+S3+Q5+S7)</f>
        <v>1.6788642053247398</v>
      </c>
      <c r="T5" s="6">
        <f t="shared" ref="T5:T13" ca="1" si="49">(-1/20)*(-8*(U5+T4+S5+T6)+2*(U4+S4+S6+U6)+V5+T3+R5+T7)</f>
        <v>2.0756803466606244</v>
      </c>
      <c r="U5" s="6">
        <f t="shared" ref="U5:U13" ca="1" si="50">(-1/20)*(-8*(V5+U4+T5+U6)+2*(V4+T4+T6+V6)+W5+U3+S5+U7)</f>
        <v>2.5195257962050199</v>
      </c>
      <c r="V5" s="6">
        <f t="shared" ref="V5:V13" ca="1" si="51">(-1/20)*(-8*(W5+V4+U5+V6)+2*(W4+U4+U6+W6)+X5+V3+T5+V7)</f>
        <v>3.0125372191403699</v>
      </c>
      <c r="W5" s="6">
        <f t="shared" ref="W5:W13" ca="1" si="52">(-1/20)*(-8*(X5+W4+V5+W6)+2*(X4+V4+V6+X6)+Y5+W3+U5+W7)</f>
        <v>3.5571839664037079</v>
      </c>
      <c r="X5" s="6">
        <f t="shared" ref="X5:X13" ca="1" si="53">(-1/20)*(-8*(Y5+X4+W5+X6)+2*(Y4+W4+W6+Y6)+Z5+X3+V5+X7)</f>
        <v>4.1561592070745839</v>
      </c>
      <c r="Y5" s="6">
        <f t="shared" ref="Y5:Y13" ca="1" si="54">(-1/20)*(-8*(Z5+Y4+X5+Y6)+2*(Z4+X4+X6+Z6)+AA5+Y3+W5+Y7)</f>
        <v>4.8122932254191424</v>
      </c>
      <c r="Z5" s="6">
        <f t="shared" ref="Z5:Z13" ca="1" si="55">(-1/20)*(-8*(AA5+Z4+Y5+Z6)+2*(AA4+Y4+Y6+AA6)+AB5+Z3+X5+Z7)</f>
        <v>5.5284919585281642</v>
      </c>
      <c r="AA5" s="6">
        <f t="shared" ref="AA5:AA13" ca="1" si="56">(-1/20)*(-8*(AB5+AA4+Z5+AA6)+2*(AB4+Z4+Z6+AB6)+AC5+AA3+Y5+AA7)</f>
        <v>6.3076989252067825</v>
      </c>
      <c r="AB5" s="6">
        <f t="shared" ref="AB5:AB13" ca="1" si="57">(-1/20)*(-8*(AC5+AB4+AA5+AB6)+2*(AC4+AA4+AA6+AC6)+AD5+AB3+Z5+AB7)</f>
        <v>7.1528646175602475</v>
      </c>
      <c r="AC5" s="6">
        <f t="shared" ref="AC5:AC13" ca="1" si="58">(-1/20)*(-8*(AD5+AC4+AB5+AC6)+2*(AD4+AB4+AB6+AD6)+AE5+AC3+AA5+AC7)</f>
        <v>8.0669181381627784</v>
      </c>
      <c r="AD5" s="6">
        <f t="shared" ref="AD5:AD13" ca="1" si="59">(-1/20)*(-8*(AE5+AD4+AC5+AD6)+2*(AE4+AC4+AC6+AE6)+AF5+AD3+AB5+AD7)</f>
        <v>9.0526981601563623</v>
      </c>
      <c r="AE5" s="6">
        <f t="shared" ref="AE5:AE13" ca="1" si="60">(-1/20)*(-8*(AF5+AE4+AD5+AE6)+2*(AF4+AD4+AD6+AF6)+AG5+AE3+AC5+AE7)</f>
        <v>10.11277880786275</v>
      </c>
      <c r="AF5" s="6">
        <f t="shared" ref="AF5:AF13" ca="1" si="61">(-1/20)*(-8*(AG5+AF4+AE5+AF6)+2*(AG4+AE4+AE6+AG6)+AH5+AF3+AD5+AF7)</f>
        <v>11.248955650664278</v>
      </c>
      <c r="AG5" s="6">
        <f t="shared" ref="AG5:AG13" ca="1" si="62">(-1/20)*(-8*(AH5+AG4+AF5+AG6)+2*(AH4+AF4+AF6+AH6)+AI5+AG3+AE5+AG7)</f>
        <v>12.460697433606889</v>
      </c>
      <c r="AH5" s="5">
        <v>13.740380999999999</v>
      </c>
      <c r="AI5" s="4">
        <f t="shared" ca="1" si="33"/>
        <v>15.058773633606888</v>
      </c>
      <c r="AK5" t="s">
        <v>4</v>
      </c>
      <c r="AL5" s="1">
        <v>21000000000</v>
      </c>
      <c r="AM5" t="s">
        <v>5</v>
      </c>
    </row>
    <row r="6" spans="1:39" x14ac:dyDescent="0.25">
      <c r="A6" s="2">
        <f t="shared" si="31"/>
        <v>2.8000000000000012</v>
      </c>
      <c r="B6" t="s">
        <v>9</v>
      </c>
      <c r="C6" s="4">
        <f t="shared" ca="1" si="32"/>
        <v>-9.5854788943344604E-3</v>
      </c>
      <c r="D6" s="5">
        <v>0</v>
      </c>
      <c r="E6" s="6">
        <f t="shared" ca="1" si="34"/>
        <v>-9.5854788944326128E-3</v>
      </c>
      <c r="F6" s="6">
        <f t="shared" ca="1" si="35"/>
        <v>-4.9165327005884628E-2</v>
      </c>
      <c r="G6" s="6">
        <f t="shared" ca="1" si="36"/>
        <v>-0.11161780933955745</v>
      </c>
      <c r="H6" s="6">
        <f t="shared" ca="1" si="37"/>
        <v>-0.18400899645027391</v>
      </c>
      <c r="I6" s="6">
        <f t="shared" ca="1" si="38"/>
        <v>-0.25217838889405714</v>
      </c>
      <c r="J6" s="6">
        <f t="shared" ca="1" si="39"/>
        <v>-0.30217190184897796</v>
      </c>
      <c r="K6" s="6">
        <f t="shared" ca="1" si="40"/>
        <v>-0.32069727465925296</v>
      </c>
      <c r="L6" s="6">
        <f t="shared" ca="1" si="41"/>
        <v>-0.29558745105904122</v>
      </c>
      <c r="M6" s="6">
        <f t="shared" ca="1" si="42"/>
        <v>-0.216636955156565</v>
      </c>
      <c r="N6" s="6">
        <f t="shared" ca="1" si="43"/>
        <v>-7.6726176265704105E-2</v>
      </c>
      <c r="O6" s="6">
        <f t="shared" ca="1" si="44"/>
        <v>0.1272751332002621</v>
      </c>
      <c r="P6" s="6">
        <f t="shared" ca="1" si="45"/>
        <v>0.39452822173227148</v>
      </c>
      <c r="Q6" s="6">
        <f t="shared" ca="1" si="46"/>
        <v>0.7214422446331501</v>
      </c>
      <c r="R6" s="6">
        <f t="shared" ca="1" si="47"/>
        <v>1.1034308198981486</v>
      </c>
      <c r="S6" s="6">
        <f t="shared" ca="1" si="48"/>
        <v>1.5364058899355439</v>
      </c>
      <c r="T6" s="6">
        <f t="shared" ca="1" si="49"/>
        <v>2.0176228552137121</v>
      </c>
      <c r="U6" s="6">
        <f t="shared" ca="1" si="50"/>
        <v>2.5459104436747282</v>
      </c>
      <c r="V6" s="6">
        <f t="shared" ca="1" si="51"/>
        <v>3.1215089053364817</v>
      </c>
      <c r="W6" s="6">
        <f t="shared" ca="1" si="52"/>
        <v>3.7457430972608794</v>
      </c>
      <c r="X6" s="6">
        <f t="shared" ca="1" si="53"/>
        <v>4.420682328318934</v>
      </c>
      <c r="Y6" s="6">
        <f t="shared" ca="1" si="54"/>
        <v>5.1488598782492563</v>
      </c>
      <c r="Z6" s="6">
        <f t="shared" ca="1" si="55"/>
        <v>5.9330681618443961</v>
      </c>
      <c r="AA6" s="6">
        <f t="shared" ca="1" si="56"/>
        <v>6.7762148571352547</v>
      </c>
      <c r="AB6" s="6">
        <f t="shared" ca="1" si="57"/>
        <v>7.6812057054292495</v>
      </c>
      <c r="AC6" s="6">
        <f t="shared" ca="1" si="58"/>
        <v>8.6508078428968638</v>
      </c>
      <c r="AD6" s="6">
        <f t="shared" ca="1" si="59"/>
        <v>9.6874110032377061</v>
      </c>
      <c r="AE6" s="6">
        <f t="shared" ca="1" si="60"/>
        <v>10.792540169772604</v>
      </c>
      <c r="AF6" s="6">
        <f t="shared" ca="1" si="61"/>
        <v>11.965811677467363</v>
      </c>
      <c r="AG6" s="6">
        <f t="shared" ca="1" si="62"/>
        <v>13.202730805335097</v>
      </c>
      <c r="AH6" s="5">
        <v>14.490380999999999</v>
      </c>
      <c r="AI6" s="4">
        <f t="shared" ca="1" si="33"/>
        <v>15.800807005335097</v>
      </c>
      <c r="AK6" t="s">
        <v>6</v>
      </c>
      <c r="AL6">
        <v>0.28000000000000003</v>
      </c>
    </row>
    <row r="7" spans="1:39" x14ac:dyDescent="0.25">
      <c r="A7" s="2">
        <f t="shared" si="31"/>
        <v>2.7000000000000011</v>
      </c>
      <c r="B7" t="s">
        <v>9</v>
      </c>
      <c r="C7" s="4">
        <f t="shared" ca="1" si="32"/>
        <v>-3.1568931335469105E-2</v>
      </c>
      <c r="D7" s="5">
        <v>0</v>
      </c>
      <c r="E7" s="6">
        <f t="shared" ca="1" si="34"/>
        <v>-3.1568931335665587E-2</v>
      </c>
      <c r="F7" s="6">
        <f t="shared" ca="1" si="35"/>
        <v>-0.12630741113684096</v>
      </c>
      <c r="G7" s="6">
        <f t="shared" ca="1" si="36"/>
        <v>-0.26872249994413355</v>
      </c>
      <c r="H7" s="6">
        <f t="shared" ca="1" si="37"/>
        <v>-0.43713561022797454</v>
      </c>
      <c r="I7" s="6">
        <f t="shared" ca="1" si="38"/>
        <v>-0.60806644217574668</v>
      </c>
      <c r="J7" s="6">
        <f t="shared" ca="1" si="39"/>
        <v>-0.75793992086285766</v>
      </c>
      <c r="K7" s="6">
        <f t="shared" ca="1" si="40"/>
        <v>-0.86388101063743439</v>
      </c>
      <c r="L7" s="6">
        <f t="shared" ca="1" si="41"/>
        <v>-0.90472977838276369</v>
      </c>
      <c r="M7" s="6">
        <f t="shared" ca="1" si="42"/>
        <v>-0.86285115197453011</v>
      </c>
      <c r="N7" s="6">
        <f t="shared" ca="1" si="43"/>
        <v>-0.72663334581151762</v>
      </c>
      <c r="O7" s="6">
        <f t="shared" ca="1" si="44"/>
        <v>-0.49265346196177939</v>
      </c>
      <c r="P7" s="6">
        <f t="shared" ca="1" si="45"/>
        <v>-0.16581098690233709</v>
      </c>
      <c r="Q7" s="6">
        <f t="shared" ca="1" si="46"/>
        <v>0.24342625379357036</v>
      </c>
      <c r="R7" s="6">
        <f t="shared" ca="1" si="47"/>
        <v>0.72284623776281309</v>
      </c>
      <c r="S7" s="6">
        <f t="shared" ca="1" si="48"/>
        <v>1.261513111735804</v>
      </c>
      <c r="T7" s="6">
        <f t="shared" ca="1" si="49"/>
        <v>1.8513129403002697</v>
      </c>
      <c r="U7" s="6">
        <f t="shared" ca="1" si="50"/>
        <v>2.4872592626720782</v>
      </c>
      <c r="V7" s="6">
        <f t="shared" ca="1" si="51"/>
        <v>3.1670851060078991</v>
      </c>
      <c r="W7" s="6">
        <f t="shared" ca="1" si="52"/>
        <v>3.8905740043941002</v>
      </c>
      <c r="X7" s="6">
        <f t="shared" ca="1" si="53"/>
        <v>4.6589022838794163</v>
      </c>
      <c r="Y7" s="6">
        <f t="shared" ca="1" si="54"/>
        <v>5.4741087450770465</v>
      </c>
      <c r="Z7" s="6">
        <f t="shared" ca="1" si="55"/>
        <v>6.3387086752673962</v>
      </c>
      <c r="AA7" s="6">
        <f t="shared" ca="1" si="56"/>
        <v>7.2554175383177402</v>
      </c>
      <c r="AB7" s="6">
        <f t="shared" ca="1" si="57"/>
        <v>8.2269236628765885</v>
      </c>
      <c r="AC7" s="6">
        <f t="shared" ca="1" si="58"/>
        <v>9.2556315130860458</v>
      </c>
      <c r="AD7" s="6">
        <f t="shared" ca="1" si="59"/>
        <v>10.343268537258865</v>
      </c>
      <c r="AE7" s="6">
        <f t="shared" ca="1" si="60"/>
        <v>11.490203946448412</v>
      </c>
      <c r="AF7" s="6">
        <f t="shared" ca="1" si="61"/>
        <v>12.694266177174384</v>
      </c>
      <c r="AG7" s="6">
        <f t="shared" ca="1" si="62"/>
        <v>13.94884234584606</v>
      </c>
      <c r="AH7" s="5">
        <v>15.240380999999999</v>
      </c>
      <c r="AI7" s="4">
        <f t="shared" ca="1" si="33"/>
        <v>16.546918545846061</v>
      </c>
    </row>
    <row r="8" spans="1:39" x14ac:dyDescent="0.25">
      <c r="A8" s="2">
        <f t="shared" si="31"/>
        <v>2.600000000000001</v>
      </c>
      <c r="B8" t="s">
        <v>9</v>
      </c>
      <c r="C8" s="4">
        <f t="shared" ca="1" si="32"/>
        <v>-6.1306712453753257E-2</v>
      </c>
      <c r="D8" s="5">
        <v>0</v>
      </c>
      <c r="E8" s="6">
        <f t="shared" ca="1" si="34"/>
        <v>-6.1306712454046945E-2</v>
      </c>
      <c r="F8" s="6">
        <f t="shared" ca="1" si="35"/>
        <v>-0.2267865448990902</v>
      </c>
      <c r="G8" s="6">
        <f t="shared" ca="1" si="36"/>
        <v>-0.46830242286732837</v>
      </c>
      <c r="H8" s="6">
        <f t="shared" ca="1" si="37"/>
        <v>-0.75342183390651174</v>
      </c>
      <c r="I8" s="6">
        <f t="shared" ca="1" si="38"/>
        <v>-1.0482257682556895</v>
      </c>
      <c r="J8" s="6">
        <f t="shared" ca="1" si="39"/>
        <v>-1.3184522921692505</v>
      </c>
      <c r="K8" s="6">
        <f t="shared" ca="1" si="40"/>
        <v>-1.5302002383954585</v>
      </c>
      <c r="L8" s="6">
        <f t="shared" ca="1" si="41"/>
        <v>-1.6513437889578471</v>
      </c>
      <c r="M8" s="6">
        <f t="shared" ca="1" si="42"/>
        <v>-1.6545267025917487</v>
      </c>
      <c r="N8" s="6">
        <f t="shared" ca="1" si="43"/>
        <v>-1.5218183951432929</v>
      </c>
      <c r="O8" s="6">
        <f t="shared" ca="1" si="44"/>
        <v>-1.2493840319835317</v>
      </c>
      <c r="P8" s="6">
        <f t="shared" ca="1" si="45"/>
        <v>-0.84836879309141144</v>
      </c>
      <c r="Q8" s="6">
        <f t="shared" ca="1" si="46"/>
        <v>-0.33914887080206751</v>
      </c>
      <c r="R8" s="6">
        <f t="shared" ca="1" si="47"/>
        <v>0.2559669371522208</v>
      </c>
      <c r="S8" s="6">
        <f t="shared" ca="1" si="48"/>
        <v>0.91774170608746974</v>
      </c>
      <c r="T8" s="6">
        <f t="shared" ca="1" si="49"/>
        <v>1.6320663831873188</v>
      </c>
      <c r="U8" s="6">
        <f t="shared" ca="1" si="50"/>
        <v>2.3899774705106234</v>
      </c>
      <c r="V8" s="6">
        <f t="shared" ca="1" si="51"/>
        <v>3.1867155790600941</v>
      </c>
      <c r="W8" s="6">
        <f t="shared" ca="1" si="52"/>
        <v>4.0205557362805395</v>
      </c>
      <c r="X8" s="6">
        <f t="shared" ca="1" si="53"/>
        <v>4.8917702155661367</v>
      </c>
      <c r="Y8" s="6">
        <f t="shared" ca="1" si="54"/>
        <v>5.8018389163962087</v>
      </c>
      <c r="Z8" s="6">
        <f t="shared" ca="1" si="55"/>
        <v>6.7528938147633628</v>
      </c>
      <c r="AA8" s="6">
        <f t="shared" ca="1" si="56"/>
        <v>7.7473289540695793</v>
      </c>
      <c r="AB8" s="6">
        <f t="shared" ca="1" si="57"/>
        <v>8.7874873405379361</v>
      </c>
      <c r="AC8" s="6">
        <f t="shared" ca="1" si="58"/>
        <v>9.8753270387771437</v>
      </c>
      <c r="AD8" s="6">
        <f t="shared" ca="1" si="59"/>
        <v>11.011958421906854</v>
      </c>
      <c r="AE8" s="6">
        <f t="shared" ca="1" si="60"/>
        <v>12.196936385938077</v>
      </c>
      <c r="AF8" s="6">
        <f t="shared" ca="1" si="61"/>
        <v>13.427210803457795</v>
      </c>
      <c r="AG8" s="6">
        <f t="shared" ca="1" si="62"/>
        <v>14.695765717875453</v>
      </c>
      <c r="AH8" s="5">
        <v>15.990380999999999</v>
      </c>
      <c r="AI8" s="4">
        <f t="shared" ca="1" si="33"/>
        <v>17.293841917875454</v>
      </c>
    </row>
    <row r="9" spans="1:39" x14ac:dyDescent="0.25">
      <c r="A9" s="2">
        <f t="shared" si="31"/>
        <v>2.5000000000000009</v>
      </c>
      <c r="B9" t="s">
        <v>9</v>
      </c>
      <c r="C9" s="4">
        <f t="shared" ca="1" si="32"/>
        <v>-9.5346187655228509E-2</v>
      </c>
      <c r="D9" s="5">
        <v>0</v>
      </c>
      <c r="E9" s="6">
        <f t="shared" ca="1" si="34"/>
        <v>-9.5346187655601058E-2</v>
      </c>
      <c r="F9" s="6">
        <f t="shared" ca="1" si="35"/>
        <v>-0.34057009077253031</v>
      </c>
      <c r="G9" s="6">
        <f t="shared" ca="1" si="36"/>
        <v>-0.69223663811175673</v>
      </c>
      <c r="H9" s="6">
        <f t="shared" ca="1" si="37"/>
        <v>-1.105915031517746</v>
      </c>
      <c r="I9" s="6">
        <f t="shared" ca="1" si="38"/>
        <v>-1.5368095887350797</v>
      </c>
      <c r="J9" s="6">
        <f t="shared" ca="1" si="39"/>
        <v>-1.9396687883399206</v>
      </c>
      <c r="K9" s="6">
        <f t="shared" ca="1" si="40"/>
        <v>-2.2687925811743885</v>
      </c>
      <c r="L9" s="6">
        <f t="shared" ca="1" si="41"/>
        <v>-2.4793432990296682</v>
      </c>
      <c r="M9" s="6">
        <f t="shared" ca="1" si="42"/>
        <v>-2.5314141525927631</v>
      </c>
      <c r="N9" s="6">
        <f t="shared" ca="1" si="43"/>
        <v>-2.3978275428569984</v>
      </c>
      <c r="O9" s="6">
        <f t="shared" ca="1" si="44"/>
        <v>-2.0738618335178685</v>
      </c>
      <c r="P9" s="6">
        <f t="shared" ca="1" si="45"/>
        <v>-1.580906809534663</v>
      </c>
      <c r="Q9" s="6">
        <f t="shared" ca="1" si="46"/>
        <v>-0.95389020158750482</v>
      </c>
      <c r="R9" s="6">
        <f t="shared" ca="1" si="47"/>
        <v>-0.22799101513248221</v>
      </c>
      <c r="S9" s="6">
        <f t="shared" ca="1" si="48"/>
        <v>0.56846824528418105</v>
      </c>
      <c r="T9" s="6">
        <f t="shared" ca="1" si="49"/>
        <v>1.4157513856213344</v>
      </c>
      <c r="U9" s="6">
        <f t="shared" ca="1" si="50"/>
        <v>2.3016620725790431</v>
      </c>
      <c r="V9" s="6">
        <f t="shared" ca="1" si="51"/>
        <v>3.2196339527723454</v>
      </c>
      <c r="W9" s="6">
        <f t="shared" ca="1" si="52"/>
        <v>4.1669036688331493</v>
      </c>
      <c r="X9" s="6">
        <f t="shared" ca="1" si="53"/>
        <v>5.1430884245387496</v>
      </c>
      <c r="Y9" s="6">
        <f t="shared" ca="1" si="54"/>
        <v>6.1491893196814047</v>
      </c>
      <c r="Z9" s="6">
        <f t="shared" ca="1" si="55"/>
        <v>7.1869294576881488</v>
      </c>
      <c r="AA9" s="6">
        <f t="shared" ca="1" si="56"/>
        <v>8.2583091999163525</v>
      </c>
      <c r="AB9" s="6">
        <f t="shared" ca="1" si="57"/>
        <v>9.3652643055921008</v>
      </c>
      <c r="AC9" s="6">
        <f t="shared" ca="1" si="58"/>
        <v>10.509321827602461</v>
      </c>
      <c r="AD9" s="6">
        <f t="shared" ca="1" si="59"/>
        <v>11.691157457278255</v>
      </c>
      <c r="AE9" s="6">
        <f t="shared" ca="1" si="60"/>
        <v>12.909974753249021</v>
      </c>
      <c r="AF9" s="6">
        <f t="shared" ca="1" si="61"/>
        <v>14.162675296503657</v>
      </c>
      <c r="AG9" s="6">
        <f t="shared" ca="1" si="62"/>
        <v>15.442913798406614</v>
      </c>
      <c r="AH9" s="5">
        <v>16.740380999999999</v>
      </c>
      <c r="AI9" s="4">
        <f t="shared" ca="1" si="33"/>
        <v>18.040989998406616</v>
      </c>
    </row>
    <row r="10" spans="1:39" x14ac:dyDescent="0.25">
      <c r="A10" s="2">
        <f t="shared" si="31"/>
        <v>2.4000000000000008</v>
      </c>
      <c r="B10" t="s">
        <v>9</v>
      </c>
      <c r="C10" s="4">
        <f t="shared" ca="1" si="32"/>
        <v>-0.13052944400131558</v>
      </c>
      <c r="D10" s="5">
        <v>0</v>
      </c>
      <c r="E10" s="6">
        <f t="shared" ca="1" si="34"/>
        <v>-0.13052944400173969</v>
      </c>
      <c r="F10" s="6">
        <f t="shared" ca="1" si="35"/>
        <v>-0.45782652484363767</v>
      </c>
      <c r="G10" s="6">
        <f t="shared" ca="1" si="36"/>
        <v>-0.92228510016421417</v>
      </c>
      <c r="H10" s="6">
        <f t="shared" ca="1" si="37"/>
        <v>-1.4672758133395793</v>
      </c>
      <c r="I10" s="6">
        <f t="shared" ca="1" si="38"/>
        <v>-2.0374861386930179</v>
      </c>
      <c r="J10" s="6">
        <f t="shared" ca="1" si="39"/>
        <v>-2.5771951132543447</v>
      </c>
      <c r="K10" s="6">
        <f t="shared" ca="1" si="40"/>
        <v>-3.0289392968327138</v>
      </c>
      <c r="L10" s="6">
        <f t="shared" ca="1" si="41"/>
        <v>-3.3337884368809156</v>
      </c>
      <c r="M10" s="6">
        <f t="shared" ca="1" si="42"/>
        <v>-3.4355966997896119</v>
      </c>
      <c r="N10" s="6">
        <f t="shared" ca="1" si="43"/>
        <v>-3.2926051246546111</v>
      </c>
      <c r="O10" s="6">
        <f t="shared" ca="1" si="44"/>
        <v>-2.8971814196226848</v>
      </c>
      <c r="P10" s="6">
        <f t="shared" ca="1" si="45"/>
        <v>-2.2893480091333345</v>
      </c>
      <c r="Q10" s="6">
        <f t="shared" ca="1" si="46"/>
        <v>-1.5260237849371654</v>
      </c>
      <c r="R10" s="6">
        <f t="shared" ca="1" si="47"/>
        <v>-0.65791750815691386</v>
      </c>
      <c r="S10" s="6">
        <f t="shared" ca="1" si="48"/>
        <v>0.27820971038469938</v>
      </c>
      <c r="T10" s="6">
        <f t="shared" ca="1" si="49"/>
        <v>1.2588296004473518</v>
      </c>
      <c r="U10" s="6">
        <f t="shared" ca="1" si="50"/>
        <v>2.2703023143326262</v>
      </c>
      <c r="V10" s="6">
        <f t="shared" ca="1" si="51"/>
        <v>3.3055630223250976</v>
      </c>
      <c r="W10" s="6">
        <f t="shared" ca="1" si="52"/>
        <v>4.3616139986542324</v>
      </c>
      <c r="X10" s="6">
        <f t="shared" ca="1" si="53"/>
        <v>5.4378353793240723</v>
      </c>
      <c r="Y10" s="6">
        <f t="shared" ca="1" si="54"/>
        <v>6.534916181433541</v>
      </c>
      <c r="Z10" s="6">
        <f t="shared" ca="1" si="55"/>
        <v>7.6541964081705061</v>
      </c>
      <c r="AA10" s="6">
        <f t="shared" ca="1" si="56"/>
        <v>8.7972510517349143</v>
      </c>
      <c r="AB10" s="6">
        <f t="shared" ca="1" si="57"/>
        <v>9.9655867798201481</v>
      </c>
      <c r="AC10" s="6">
        <f t="shared" ca="1" si="58"/>
        <v>11.160350940607618</v>
      </c>
      <c r="AD10" s="6">
        <f t="shared" ca="1" si="59"/>
        <v>12.381973687876414</v>
      </c>
      <c r="AE10" s="6">
        <f t="shared" ca="1" si="60"/>
        <v>13.629687818879667</v>
      </c>
      <c r="AF10" s="6">
        <f t="shared" ca="1" si="61"/>
        <v>14.900911763502272</v>
      </c>
      <c r="AG10" s="6">
        <f t="shared" ca="1" si="62"/>
        <v>16.19055316767005</v>
      </c>
      <c r="AH10" s="5">
        <v>17.490380999999999</v>
      </c>
      <c r="AI10" s="4">
        <f t="shared" ca="1" si="33"/>
        <v>18.788629367670051</v>
      </c>
    </row>
    <row r="11" spans="1:39" x14ac:dyDescent="0.25">
      <c r="A11" s="2">
        <f t="shared" si="31"/>
        <v>2.3000000000000007</v>
      </c>
      <c r="B11" t="s">
        <v>9</v>
      </c>
      <c r="C11" s="4">
        <f t="shared" ca="1" si="32"/>
        <v>-0.16394832811849513</v>
      </c>
      <c r="D11" s="5">
        <v>0</v>
      </c>
      <c r="E11" s="6">
        <f t="shared" ca="1" si="34"/>
        <v>-0.16394832811894033</v>
      </c>
      <c r="F11" s="6">
        <f t="shared" ca="1" si="35"/>
        <v>-0.56909554698379317</v>
      </c>
      <c r="G11" s="6">
        <f t="shared" ca="1" si="36"/>
        <v>-1.1403486900005562</v>
      </c>
      <c r="H11" s="6">
        <f t="shared" ca="1" si="37"/>
        <v>-1.8096770130537174</v>
      </c>
      <c r="I11" s="6">
        <f t="shared" ca="1" si="38"/>
        <v>-2.5123882729098379</v>
      </c>
      <c r="J11" s="6">
        <f t="shared" ca="1" si="39"/>
        <v>-3.183719700062599</v>
      </c>
      <c r="K11" s="6">
        <f t="shared" ca="1" si="40"/>
        <v>-3.7556973427667248</v>
      </c>
      <c r="L11" s="6">
        <f t="shared" ca="1" si="41"/>
        <v>-4.155093711421638</v>
      </c>
      <c r="M11" s="6">
        <f t="shared" ca="1" si="42"/>
        <v>-4.3054538443204828</v>
      </c>
      <c r="N11" s="6">
        <f t="shared" ca="1" si="43"/>
        <v>-4.140784027754342</v>
      </c>
      <c r="O11" s="6">
        <f t="shared" ca="1" si="44"/>
        <v>-3.6429233014201978</v>
      </c>
      <c r="P11" s="6">
        <f t="shared" ca="1" si="45"/>
        <v>-2.8905087483509493</v>
      </c>
      <c r="Q11" s="6">
        <f t="shared" ca="1" si="46"/>
        <v>-1.9734577305912113</v>
      </c>
      <c r="R11" s="6">
        <f t="shared" ca="1" si="47"/>
        <v>-0.95840825112172734</v>
      </c>
      <c r="S11" s="6">
        <f t="shared" ca="1" si="48"/>
        <v>0.11315358202335378</v>
      </c>
      <c r="T11" s="6">
        <f t="shared" ca="1" si="49"/>
        <v>1.2177644189900434</v>
      </c>
      <c r="U11" s="6">
        <f t="shared" ca="1" si="50"/>
        <v>2.343099187488821</v>
      </c>
      <c r="V11" s="6">
        <f t="shared" ca="1" si="51"/>
        <v>3.4832517312106073</v>
      </c>
      <c r="W11" s="6">
        <f t="shared" ca="1" si="52"/>
        <v>4.6358697321003932</v>
      </c>
      <c r="X11" s="6">
        <f t="shared" ca="1" si="53"/>
        <v>5.8005048165954776</v>
      </c>
      <c r="Y11" s="6">
        <f t="shared" ca="1" si="54"/>
        <v>6.9776841973513433</v>
      </c>
      <c r="Z11" s="6">
        <f t="shared" ca="1" si="55"/>
        <v>8.1683891738239698</v>
      </c>
      <c r="AA11" s="6">
        <f t="shared" ca="1" si="56"/>
        <v>9.3737487821658441</v>
      </c>
      <c r="AB11" s="6">
        <f t="shared" ca="1" si="57"/>
        <v>10.594828522952028</v>
      </c>
      <c r="AC11" s="6">
        <f t="shared" ca="1" si="58"/>
        <v>11.832433459457791</v>
      </c>
      <c r="AD11" s="6">
        <f t="shared" ca="1" si="59"/>
        <v>13.086867871753396</v>
      </c>
      <c r="AE11" s="6">
        <f t="shared" ca="1" si="60"/>
        <v>14.35761167787274</v>
      </c>
      <c r="AF11" s="6">
        <f t="shared" ca="1" si="61"/>
        <v>15.642892203673364</v>
      </c>
      <c r="AG11" s="6">
        <f t="shared" ca="1" si="62"/>
        <v>16.939149256839183</v>
      </c>
      <c r="AH11" s="5">
        <v>18.240380999999999</v>
      </c>
      <c r="AI11" s="4">
        <f t="shared" ca="1" si="33"/>
        <v>19.537225456839185</v>
      </c>
    </row>
    <row r="12" spans="1:39" x14ac:dyDescent="0.25">
      <c r="A12" s="2">
        <f t="shared" si="31"/>
        <v>2.2000000000000006</v>
      </c>
      <c r="B12" t="s">
        <v>9</v>
      </c>
      <c r="C12" s="4">
        <f t="shared" ca="1" si="32"/>
        <v>-0.19292691276950069</v>
      </c>
      <c r="D12" s="5">
        <v>0</v>
      </c>
      <c r="E12" s="6">
        <f t="shared" ca="1" si="34"/>
        <v>-0.19292691276993923</v>
      </c>
      <c r="F12" s="6">
        <f t="shared" ca="1" si="35"/>
        <v>-0.66548891247404884</v>
      </c>
      <c r="G12" s="6">
        <f t="shared" ca="1" si="36"/>
        <v>-1.3289659568330414</v>
      </c>
      <c r="H12" s="6">
        <f t="shared" ca="1" si="37"/>
        <v>-2.1053801490819239</v>
      </c>
      <c r="I12" s="6">
        <f t="shared" ca="1" si="38"/>
        <v>-2.9222163008083308</v>
      </c>
      <c r="J12" s="6">
        <f t="shared" ca="1" si="39"/>
        <v>-3.7077170127353365</v>
      </c>
      <c r="K12" s="6">
        <f t="shared" ca="1" si="40"/>
        <v>-4.3860677813318762</v>
      </c>
      <c r="L12" s="6">
        <f t="shared" ca="1" si="41"/>
        <v>-4.8721554503614257</v>
      </c>
      <c r="M12" s="6">
        <f t="shared" ca="1" si="42"/>
        <v>-5.067413890598</v>
      </c>
      <c r="N12" s="6">
        <f t="shared" ca="1" si="43"/>
        <v>-4.8667539222152767</v>
      </c>
      <c r="O12" s="6">
        <f t="shared" ca="1" si="44"/>
        <v>-4.2152189836337852</v>
      </c>
      <c r="P12" s="6">
        <f t="shared" ca="1" si="45"/>
        <v>-3.2828483567480697</v>
      </c>
      <c r="Q12" s="6">
        <f t="shared" ca="1" si="46"/>
        <v>-2.2026816686793089</v>
      </c>
      <c r="R12" s="6">
        <f t="shared" ca="1" si="47"/>
        <v>-1.0493528820319342</v>
      </c>
      <c r="S12" s="6">
        <f t="shared" ca="1" si="48"/>
        <v>0.13982383689781966</v>
      </c>
      <c r="T12" s="6">
        <f t="shared" ca="1" si="49"/>
        <v>1.3471525535802209</v>
      </c>
      <c r="U12" s="6">
        <f t="shared" ca="1" si="50"/>
        <v>2.5645806193346843</v>
      </c>
      <c r="V12" s="6">
        <f t="shared" ca="1" si="51"/>
        <v>3.7887056484243402</v>
      </c>
      <c r="W12" s="6">
        <f t="shared" ca="1" si="52"/>
        <v>5.0183623652975662</v>
      </c>
      <c r="X12" s="6">
        <f t="shared" ca="1" si="53"/>
        <v>6.2534563013013669</v>
      </c>
      <c r="Y12" s="6">
        <f t="shared" ca="1" si="54"/>
        <v>7.4943910954705304</v>
      </c>
      <c r="Z12" s="6">
        <f t="shared" ca="1" si="55"/>
        <v>8.7417797818975043</v>
      </c>
      <c r="AA12" s="6">
        <f t="shared" ca="1" si="56"/>
        <v>9.9962893296617317</v>
      </c>
      <c r="AB12" s="6">
        <f t="shared" ca="1" si="57"/>
        <v>11.258538995820803</v>
      </c>
      <c r="AC12" s="6">
        <f t="shared" ca="1" si="58"/>
        <v>12.529005001359096</v>
      </c>
      <c r="AD12" s="6">
        <f t="shared" ca="1" si="59"/>
        <v>13.807898549030009</v>
      </c>
      <c r="AE12" s="6">
        <f t="shared" ca="1" si="60"/>
        <v>15.094992529777153</v>
      </c>
      <c r="AF12" s="6">
        <f t="shared" ca="1" si="61"/>
        <v>16.389368159699153</v>
      </c>
      <c r="AG12" s="6">
        <f t="shared" ca="1" si="62"/>
        <v>17.689041291804426</v>
      </c>
      <c r="AH12" s="5">
        <v>18.990380999999999</v>
      </c>
      <c r="AI12" s="4">
        <f t="shared" ca="1" si="33"/>
        <v>20.287117491804427</v>
      </c>
    </row>
    <row r="13" spans="1:39" x14ac:dyDescent="0.25">
      <c r="A13" s="2">
        <f t="shared" si="31"/>
        <v>2.1000000000000005</v>
      </c>
      <c r="B13" t="s">
        <v>9</v>
      </c>
      <c r="C13" s="4">
        <f t="shared" ca="1" si="32"/>
        <v>-0.21517458724564453</v>
      </c>
      <c r="D13" s="5">
        <v>0</v>
      </c>
      <c r="E13" s="6">
        <f t="shared" ca="1" si="34"/>
        <v>-0.21517458724605443</v>
      </c>
      <c r="F13" s="6">
        <f t="shared" ca="1" si="35"/>
        <v>-0.73932677243774014</v>
      </c>
      <c r="G13" s="6">
        <f t="shared" ca="1" si="36"/>
        <v>-1.4726990976180294</v>
      </c>
      <c r="H13" s="6">
        <f t="shared" ca="1" si="37"/>
        <v>-2.3289658699817601</v>
      </c>
      <c r="I13" s="6">
        <f t="shared" ca="1" si="38"/>
        <v>-3.229035964378359</v>
      </c>
      <c r="J13" s="6">
        <f t="shared" ca="1" si="39"/>
        <v>-4.0957293838898172</v>
      </c>
      <c r="K13" s="6">
        <f t="shared" ca="1" si="40"/>
        <v>-4.8482703369505202</v>
      </c>
      <c r="L13" s="6">
        <f t="shared" ca="1" si="41"/>
        <v>-5.3950040022223433</v>
      </c>
      <c r="M13" s="6">
        <f t="shared" ca="1" si="42"/>
        <v>-5.6213890850719688</v>
      </c>
      <c r="N13" s="6">
        <f t="shared" ca="1" si="43"/>
        <v>-5.3719569958633784</v>
      </c>
      <c r="O13" s="9">
        <f ca="1">(-1/20)*(-8*(P13+O12+N13+O14)+2*(P12+N12+N14+P14)+Q13+O11+M13+R17)</f>
        <v>-4.4751951725458703</v>
      </c>
      <c r="P13" s="6">
        <f t="shared" ca="1" si="45"/>
        <v>-3.336133413957957</v>
      </c>
      <c r="Q13" s="6">
        <f t="shared" ca="1" si="46"/>
        <v>-2.1092315797574841</v>
      </c>
      <c r="R13" s="6">
        <f t="shared" ca="1" si="47"/>
        <v>-0.85035213045284463</v>
      </c>
      <c r="S13" s="6">
        <f t="shared" ca="1" si="48"/>
        <v>0.42051285088405294</v>
      </c>
      <c r="T13" s="6">
        <f t="shared" ca="1" si="49"/>
        <v>1.6961631809099815</v>
      </c>
      <c r="U13" s="6">
        <f t="shared" ca="1" si="50"/>
        <v>2.974021884912478</v>
      </c>
      <c r="V13" s="6">
        <f t="shared" ca="1" si="51"/>
        <v>4.2532443149024655</v>
      </c>
      <c r="W13" s="6">
        <f t="shared" ca="1" si="52"/>
        <v>5.5336608956332194</v>
      </c>
      <c r="X13" s="6">
        <f t="shared" ca="1" si="53"/>
        <v>6.8153719374236026</v>
      </c>
      <c r="Y13" s="6">
        <f t="shared" ca="1" si="54"/>
        <v>8.0985826162273167</v>
      </c>
      <c r="Z13" s="6">
        <f t="shared" ca="1" si="55"/>
        <v>9.3835317663655022</v>
      </c>
      <c r="AA13" s="6">
        <f t="shared" ca="1" si="56"/>
        <v>10.670458193921155</v>
      </c>
      <c r="AB13" s="6">
        <f t="shared" ca="1" si="57"/>
        <v>11.959579681180205</v>
      </c>
      <c r="AC13" s="6">
        <f t="shared" ca="1" si="58"/>
        <v>13.251071191485607</v>
      </c>
      <c r="AD13" s="6">
        <f t="shared" ca="1" si="59"/>
        <v>14.545030793677018</v>
      </c>
      <c r="AE13" s="6">
        <f t="shared" ca="1" si="60"/>
        <v>15.841428045452311</v>
      </c>
      <c r="AF13" s="6">
        <f t="shared" ca="1" si="61"/>
        <v>17.140009005319911</v>
      </c>
      <c r="AG13" s="6">
        <f t="shared" ca="1" si="62"/>
        <v>18.440121388877497</v>
      </c>
      <c r="AH13" s="5">
        <v>19.740380999999999</v>
      </c>
      <c r="AI13" s="4">
        <f t="shared" ca="1" si="33"/>
        <v>21.038197588877498</v>
      </c>
    </row>
    <row r="14" spans="1:39" x14ac:dyDescent="0.25">
      <c r="A14" s="2">
        <f t="shared" si="31"/>
        <v>2.0000000000000004</v>
      </c>
      <c r="B14" t="s">
        <v>9</v>
      </c>
      <c r="C14" s="4">
        <f t="shared" ca="1" si="32"/>
        <v>-0.2290894148570958</v>
      </c>
      <c r="D14" s="5">
        <v>0</v>
      </c>
      <c r="E14" s="6">
        <f t="shared" ca="1" si="34"/>
        <v>-0.22908941485746268</v>
      </c>
      <c r="F14" s="6">
        <f t="shared" ca="1" si="35"/>
        <v>-0.78519518280313783</v>
      </c>
      <c r="G14" s="6">
        <f t="shared" ca="1" si="36"/>
        <v>-1.5604569380500599</v>
      </c>
      <c r="H14" s="6">
        <f t="shared" ca="1" si="37"/>
        <v>-2.4615723553777937</v>
      </c>
      <c r="I14" s="6">
        <f t="shared" ca="1" si="38"/>
        <v>-3.4031413658045224</v>
      </c>
      <c r="J14" s="6">
        <f t="shared" ca="1" si="39"/>
        <v>-4.3020105272885258</v>
      </c>
      <c r="K14" s="6">
        <f t="shared" ca="1" si="40"/>
        <v>-5.0717024324109792</v>
      </c>
      <c r="L14" s="6">
        <f t="shared" ca="1" si="41"/>
        <v>-5.6156454872875639</v>
      </c>
      <c r="M14" s="6">
        <f t="shared" ca="1" si="42"/>
        <v>-5.8151796644989169</v>
      </c>
      <c r="N14" s="5">
        <v>-5.4903810000000002</v>
      </c>
      <c r="O14" s="5">
        <v>-4.1913429999999998</v>
      </c>
      <c r="P14" s="5">
        <v>-2.8923049999999999</v>
      </c>
      <c r="Q14" s="5">
        <v>-1.593267</v>
      </c>
      <c r="R14" s="5">
        <v>-0.29422900000000002</v>
      </c>
      <c r="S14" s="5">
        <v>1.0048090000000001</v>
      </c>
      <c r="T14" s="5">
        <v>2.3038479999999999</v>
      </c>
      <c r="U14" s="5">
        <v>3.6028859999999998</v>
      </c>
      <c r="V14" s="5">
        <v>4.9019240000000002</v>
      </c>
      <c r="W14" s="5">
        <v>6.2009619999999996</v>
      </c>
      <c r="X14" s="5">
        <v>7.5</v>
      </c>
      <c r="Y14" s="5">
        <v>8.7990379999999995</v>
      </c>
      <c r="Z14" s="5">
        <v>10.098076000000001</v>
      </c>
      <c r="AA14" s="5">
        <v>11.397114</v>
      </c>
      <c r="AB14" s="5">
        <v>12.696152</v>
      </c>
      <c r="AC14" s="5">
        <v>13.995191</v>
      </c>
      <c r="AD14" s="5">
        <v>15.294229</v>
      </c>
      <c r="AE14" s="5">
        <v>16.593267000000001</v>
      </c>
      <c r="AF14" s="5">
        <v>17.892305</v>
      </c>
      <c r="AG14" s="5">
        <v>19.191343</v>
      </c>
      <c r="AH14" s="5">
        <v>20.490380999999999</v>
      </c>
      <c r="AI14" s="4">
        <f t="shared" si="33"/>
        <v>21.789419200000001</v>
      </c>
    </row>
    <row r="15" spans="1:39" x14ac:dyDescent="0.25">
      <c r="A15" s="2">
        <f t="shared" si="31"/>
        <v>1.9000000000000006</v>
      </c>
      <c r="B15" t="s">
        <v>9</v>
      </c>
      <c r="C15" s="4">
        <f t="shared" ca="1" si="32"/>
        <v>-0.23406285205455718</v>
      </c>
      <c r="D15" s="5">
        <v>0</v>
      </c>
      <c r="E15" s="6">
        <f t="shared" ca="1" si="34"/>
        <v>-0.23406285205487398</v>
      </c>
      <c r="F15" s="6">
        <f t="shared" ca="1" si="35"/>
        <v>-0.80098693037092505</v>
      </c>
      <c r="G15" s="6">
        <f t="shared" ca="1" si="36"/>
        <v>-1.5879099049346967</v>
      </c>
      <c r="H15" s="6">
        <f t="shared" ca="1" si="37"/>
        <v>-2.4958888396078125</v>
      </c>
      <c r="I15" s="6">
        <f t="shared" ca="1" si="38"/>
        <v>-3.4329862798283628</v>
      </c>
      <c r="J15" s="6">
        <f t="shared" ca="1" si="39"/>
        <v>-4.3077377200158251</v>
      </c>
      <c r="K15" s="6">
        <f t="shared" ca="1" si="40"/>
        <v>-5.0214427122418925</v>
      </c>
      <c r="L15" s="6">
        <f t="shared" ca="1" si="41"/>
        <v>-5.4560952040543613</v>
      </c>
      <c r="M15" s="9">
        <f ca="1">(-1/20)*(-8*(N15+M14+L15+M16)+2*(N14+L14+L16+N16)+Q18+M13+K15+M17)</f>
        <v>-5.4498636504690143</v>
      </c>
      <c r="N15" s="5">
        <v>-4.7403810000000002</v>
      </c>
      <c r="P15" s="4">
        <f t="shared" ref="P15:AH15" ca="1" si="63">P13-2*delta*P81</f>
        <v>-1.836133413957957</v>
      </c>
      <c r="Q15" s="4">
        <f t="shared" ca="1" si="63"/>
        <v>-0.6092315797574841</v>
      </c>
      <c r="R15" s="4">
        <f t="shared" ca="1" si="63"/>
        <v>0.64964786954715537</v>
      </c>
      <c r="S15" s="4">
        <f t="shared" ca="1" si="63"/>
        <v>1.920512850884053</v>
      </c>
      <c r="T15" s="4">
        <f t="shared" ca="1" si="63"/>
        <v>3.1961631809099815</v>
      </c>
      <c r="U15" s="4">
        <f t="shared" ca="1" si="63"/>
        <v>4.474021884912478</v>
      </c>
      <c r="V15" s="4">
        <f t="shared" ca="1" si="63"/>
        <v>5.7532443149024655</v>
      </c>
      <c r="W15" s="4">
        <f t="shared" ca="1" si="63"/>
        <v>7.0336608956332194</v>
      </c>
      <c r="X15" s="4">
        <f t="shared" ca="1" si="63"/>
        <v>8.3153719374236026</v>
      </c>
      <c r="Y15" s="4">
        <f t="shared" ca="1" si="63"/>
        <v>9.5985826162273167</v>
      </c>
      <c r="Z15" s="4">
        <f t="shared" ca="1" si="63"/>
        <v>10.883531766365502</v>
      </c>
      <c r="AA15" s="4">
        <f t="shared" ca="1" si="63"/>
        <v>12.170458193921155</v>
      </c>
      <c r="AB15" s="4">
        <f t="shared" ca="1" si="63"/>
        <v>13.459579681180205</v>
      </c>
      <c r="AC15" s="4">
        <f t="shared" ca="1" si="63"/>
        <v>14.751071191485607</v>
      </c>
      <c r="AD15" s="4">
        <f t="shared" ca="1" si="63"/>
        <v>16.045030793677018</v>
      </c>
      <c r="AE15" s="4">
        <f t="shared" ca="1" si="63"/>
        <v>17.341428045452311</v>
      </c>
      <c r="AF15" s="4">
        <f t="shared" ca="1" si="63"/>
        <v>18.640009005319911</v>
      </c>
      <c r="AG15" s="4">
        <f t="shared" ca="1" si="63"/>
        <v>19.940121388877497</v>
      </c>
      <c r="AH15" s="4">
        <f t="shared" si="63"/>
        <v>21.240380999999999</v>
      </c>
      <c r="AI15" s="3">
        <f ca="1">AG13+2*delta*(AH48-AH81)</f>
        <v>22.538197588877498</v>
      </c>
    </row>
    <row r="16" spans="1:39" x14ac:dyDescent="0.25">
      <c r="A16" s="2">
        <f t="shared" si="31"/>
        <v>1.8000000000000005</v>
      </c>
      <c r="B16" t="s">
        <v>9</v>
      </c>
      <c r="C16" s="4">
        <f t="shared" ca="1" si="32"/>
        <v>-0.23057200838125314</v>
      </c>
      <c r="D16" s="5">
        <v>0</v>
      </c>
      <c r="E16" s="6">
        <f t="shared" ca="1" si="34"/>
        <v>-0.23057200838151948</v>
      </c>
      <c r="F16" s="6">
        <f t="shared" ca="1" si="35"/>
        <v>-0.78822263809166915</v>
      </c>
      <c r="G16" s="6">
        <f t="shared" ca="1" si="36"/>
        <v>-1.5583400025529566</v>
      </c>
      <c r="H16" s="6">
        <f t="shared" ca="1" si="37"/>
        <v>-2.4383286472764869</v>
      </c>
      <c r="I16" s="6">
        <f t="shared" ca="1" si="38"/>
        <v>-3.330994400604891</v>
      </c>
      <c r="J16" s="6">
        <f t="shared" ca="1" si="39"/>
        <v>-4.1378712289739834</v>
      </c>
      <c r="K16" s="6">
        <f t="shared" ca="1" si="40"/>
        <v>-4.7513824299096985</v>
      </c>
      <c r="L16" s="6">
        <f t="shared" ca="1" si="41"/>
        <v>-5.0444621326150987</v>
      </c>
      <c r="M16" s="6">
        <f t="shared" ca="1" si="42"/>
        <v>-4.8573067653601356</v>
      </c>
      <c r="N16" s="5">
        <v>-3.9903810000000002</v>
      </c>
      <c r="O16" s="4">
        <f t="shared" ref="O16:O34" ca="1" si="64">M16+2*delta*N50</f>
        <v>-2.2592305653601357</v>
      </c>
    </row>
    <row r="17" spans="1:18" x14ac:dyDescent="0.25">
      <c r="A17" s="2">
        <f t="shared" si="31"/>
        <v>1.7000000000000004</v>
      </c>
      <c r="B17" t="s">
        <v>9</v>
      </c>
      <c r="C17" s="4">
        <f t="shared" ca="1" si="32"/>
        <v>-0.21994680175029002</v>
      </c>
      <c r="D17" s="5">
        <v>0</v>
      </c>
      <c r="E17" s="6">
        <f t="shared" ca="1" si="34"/>
        <v>-0.21994680175050929</v>
      </c>
      <c r="F17" s="6">
        <f t="shared" ca="1" si="35"/>
        <v>-0.7512536759132532</v>
      </c>
      <c r="G17" s="6">
        <f t="shared" ca="1" si="36"/>
        <v>-1.4807977093404743</v>
      </c>
      <c r="H17" s="6">
        <f t="shared" ca="1" si="37"/>
        <v>-2.3050447727651462</v>
      </c>
      <c r="I17" s="6">
        <f t="shared" ca="1" si="38"/>
        <v>-3.124418912284554</v>
      </c>
      <c r="J17" s="6">
        <f t="shared" ca="1" si="39"/>
        <v>-3.8375769013130006</v>
      </c>
      <c r="K17" s="6">
        <f t="shared" ca="1" si="40"/>
        <v>-4.335389026696947</v>
      </c>
      <c r="L17" s="6">
        <f t="shared" ca="1" si="41"/>
        <v>-4.4951424732175953</v>
      </c>
      <c r="M17" s="6">
        <f t="shared" ca="1" si="42"/>
        <v>-4.1780695743389158</v>
      </c>
      <c r="N17" s="5">
        <v>-3.2403810000000002</v>
      </c>
      <c r="O17" s="4">
        <f t="shared" ca="1" si="64"/>
        <v>-1.5799933743389158</v>
      </c>
      <c r="Q17" s="3">
        <f ca="1">M13+2*delta*(N48-N81)</f>
        <v>-1.5233128850719684</v>
      </c>
      <c r="R17" s="4">
        <f ca="1">O13-2*delta*O81</f>
        <v>-2.9751951725458703</v>
      </c>
    </row>
    <row r="18" spans="1:18" x14ac:dyDescent="0.25">
      <c r="A18" s="2">
        <f t="shared" si="31"/>
        <v>1.6000000000000003</v>
      </c>
      <c r="B18" t="s">
        <v>9</v>
      </c>
      <c r="C18" s="4">
        <f t="shared" ca="1" si="32"/>
        <v>-0.20393552918047783</v>
      </c>
      <c r="D18" s="5">
        <v>0</v>
      </c>
      <c r="E18" s="6">
        <f t="shared" ca="1" si="34"/>
        <v>-0.20393552918065547</v>
      </c>
      <c r="F18" s="6">
        <f t="shared" ca="1" si="35"/>
        <v>-0.69580980966360761</v>
      </c>
      <c r="G18" s="6">
        <f t="shared" ca="1" si="36"/>
        <v>-1.366899361719911</v>
      </c>
      <c r="H18" s="6">
        <f t="shared" ca="1" si="37"/>
        <v>-2.115679343477308</v>
      </c>
      <c r="I18" s="6">
        <f t="shared" ca="1" si="38"/>
        <v>-2.8435922691190392</v>
      </c>
      <c r="J18" s="6">
        <f t="shared" ca="1" si="39"/>
        <v>-3.4508318659678716</v>
      </c>
      <c r="K18" s="6">
        <f t="shared" ca="1" si="40"/>
        <v>-3.8325640104413687</v>
      </c>
      <c r="L18" s="6">
        <f t="shared" ca="1" si="41"/>
        <v>-3.8767446842730098</v>
      </c>
      <c r="M18" s="6">
        <f t="shared" ca="1" si="42"/>
        <v>-3.4662835378689567</v>
      </c>
      <c r="N18" s="5">
        <v>-2.4903810000000002</v>
      </c>
      <c r="O18" s="4">
        <f t="shared" ca="1" si="64"/>
        <v>-0.86820733786895676</v>
      </c>
      <c r="Q18" s="4">
        <f ca="1">M15+2*delta*N49</f>
        <v>-2.8517874504690144</v>
      </c>
    </row>
    <row r="19" spans="1:18" x14ac:dyDescent="0.25">
      <c r="A19" s="2">
        <f t="shared" si="31"/>
        <v>1.5000000000000002</v>
      </c>
      <c r="B19" t="s">
        <v>9</v>
      </c>
      <c r="C19" s="4">
        <f t="shared" ca="1" si="32"/>
        <v>-0.18428141413249682</v>
      </c>
      <c r="D19" s="5">
        <v>0</v>
      </c>
      <c r="E19" s="6">
        <f t="shared" ca="1" si="34"/>
        <v>-0.1842814141326391</v>
      </c>
      <c r="F19" s="6">
        <f t="shared" ca="1" si="35"/>
        <v>-0.62761664568939135</v>
      </c>
      <c r="G19" s="6">
        <f t="shared" ca="1" si="36"/>
        <v>-1.2279918207989666</v>
      </c>
      <c r="H19" s="6">
        <f t="shared" ca="1" si="37"/>
        <v>-1.8885299588839297</v>
      </c>
      <c r="I19" s="6">
        <f t="shared" ca="1" si="38"/>
        <v>-2.5146933174527848</v>
      </c>
      <c r="J19" s="6">
        <f t="shared" ca="1" si="39"/>
        <v>-3.0115590589655521</v>
      </c>
      <c r="K19" s="6">
        <f t="shared" ca="1" si="40"/>
        <v>-3.2817949625810097</v>
      </c>
      <c r="L19" s="6">
        <f t="shared" ca="1" si="41"/>
        <v>-3.2253472865090362</v>
      </c>
      <c r="M19" s="6">
        <f t="shared" ca="1" si="42"/>
        <v>-2.7423350395141854</v>
      </c>
      <c r="N19" s="5">
        <v>-1.740381</v>
      </c>
      <c r="O19" s="4">
        <f t="shared" ca="1" si="64"/>
        <v>-0.1442588395141855</v>
      </c>
    </row>
    <row r="20" spans="1:18" x14ac:dyDescent="0.25">
      <c r="A20" s="2">
        <f t="shared" si="31"/>
        <v>1.4000000000000001</v>
      </c>
      <c r="B20" t="s">
        <v>9</v>
      </c>
      <c r="C20" s="4">
        <f t="shared" ca="1" si="32"/>
        <v>-0.16244607827005206</v>
      </c>
      <c r="D20" s="5">
        <v>0</v>
      </c>
      <c r="E20" s="6">
        <f t="shared" ca="1" si="34"/>
        <v>-0.162446078270165</v>
      </c>
      <c r="F20" s="6">
        <f t="shared" ca="1" si="35"/>
        <v>-0.55150803313170027</v>
      </c>
      <c r="G20" s="6">
        <f t="shared" ca="1" si="36"/>
        <v>-1.0734843244774006</v>
      </c>
      <c r="H20" s="6">
        <f t="shared" ca="1" si="37"/>
        <v>-1.6381701876836094</v>
      </c>
      <c r="I20" s="6">
        <f t="shared" ca="1" si="38"/>
        <v>-2.157262974445429</v>
      </c>
      <c r="J20" s="6">
        <f t="shared" ca="1" si="39"/>
        <v>-2.5428129045893213</v>
      </c>
      <c r="K20" s="6">
        <f t="shared" ca="1" si="40"/>
        <v>-2.7062944304089851</v>
      </c>
      <c r="L20" s="6">
        <f t="shared" ca="1" si="41"/>
        <v>-2.5589525739879342</v>
      </c>
      <c r="M20" s="6">
        <f t="shared" ca="1" si="42"/>
        <v>-2.0139899945061104</v>
      </c>
      <c r="N20" s="5">
        <v>-0.99038099999999996</v>
      </c>
      <c r="O20" s="4">
        <f t="shared" ca="1" si="64"/>
        <v>0.58408620549388957</v>
      </c>
    </row>
    <row r="21" spans="1:18" x14ac:dyDescent="0.25">
      <c r="A21" s="2">
        <f t="shared" si="31"/>
        <v>1.3</v>
      </c>
      <c r="B21" t="s">
        <v>9</v>
      </c>
      <c r="C21" s="4">
        <f t="shared" ca="1" si="32"/>
        <v>-0.13950202019336516</v>
      </c>
      <c r="D21" s="5">
        <v>0</v>
      </c>
      <c r="E21" s="6">
        <f t="shared" ref="E21:E33" ca="1" si="65">(-1/20)*(-8*(F21+E20+D21+E22)+2*(F20+D20+D22+F22)+G21+E19+C21+E23)</f>
        <v>-0.13950202019345423</v>
      </c>
      <c r="F21" s="6">
        <f t="shared" ca="1" si="35"/>
        <v>-0.4710814859278834</v>
      </c>
      <c r="G21" s="6">
        <f t="shared" ca="1" si="36"/>
        <v>-0.91029872133845269</v>
      </c>
      <c r="H21" s="6">
        <f t="shared" ca="1" si="37"/>
        <v>-1.3749798406688196</v>
      </c>
      <c r="I21" s="6">
        <f t="shared" ca="1" si="38"/>
        <v>-1.7844934431452264</v>
      </c>
      <c r="J21" s="6">
        <f t="shared" ca="1" si="39"/>
        <v>-2.0590017098733231</v>
      </c>
      <c r="K21" s="6">
        <f t="shared" ca="1" si="40"/>
        <v>-2.1191175976742294</v>
      </c>
      <c r="L21" s="6">
        <f t="shared" ca="1" si="41"/>
        <v>-1.8863258740325115</v>
      </c>
      <c r="M21" s="6">
        <f t="shared" ca="1" si="42"/>
        <v>-1.2842718678331835</v>
      </c>
      <c r="N21" s="5">
        <v>-0.24038100000000001</v>
      </c>
      <c r="O21" s="4">
        <f t="shared" ca="1" si="64"/>
        <v>1.3138043321668165</v>
      </c>
    </row>
    <row r="22" spans="1:18" x14ac:dyDescent="0.25">
      <c r="A22" s="2">
        <f t="shared" si="31"/>
        <v>1.2</v>
      </c>
      <c r="B22" t="s">
        <v>9</v>
      </c>
      <c r="C22" s="4">
        <f t="shared" ca="1" si="32"/>
        <v>-0.11614797909404227</v>
      </c>
      <c r="D22" s="5">
        <v>0</v>
      </c>
      <c r="E22" s="6">
        <f t="shared" ca="1" si="65"/>
        <v>-0.11614797909411211</v>
      </c>
      <c r="F22" s="6">
        <f t="shared" ca="1" si="35"/>
        <v>-0.38873966200557986</v>
      </c>
      <c r="G22" s="6">
        <f t="shared" ca="1" si="36"/>
        <v>-0.74303933729118454</v>
      </c>
      <c r="H22" s="6">
        <f t="shared" ca="1" si="37"/>
        <v>-1.105698147455068</v>
      </c>
      <c r="I22" s="6">
        <f t="shared" ca="1" si="38"/>
        <v>-1.4045871732624313</v>
      </c>
      <c r="J22" s="6">
        <f t="shared" ca="1" si="39"/>
        <v>-1.5685340284077398</v>
      </c>
      <c r="K22" s="6">
        <f t="shared" ca="1" si="40"/>
        <v>-1.5272508643226317</v>
      </c>
      <c r="L22" s="6">
        <f t="shared" ca="1" si="41"/>
        <v>-1.2116316798254299</v>
      </c>
      <c r="M22" s="6">
        <f t="shared" ca="1" si="42"/>
        <v>-0.55436187669310821</v>
      </c>
      <c r="N22" s="5">
        <v>0.50961900000000004</v>
      </c>
      <c r="O22" s="4">
        <f t="shared" ca="1" si="64"/>
        <v>2.043714323306892</v>
      </c>
    </row>
    <row r="23" spans="1:18" x14ac:dyDescent="0.25">
      <c r="A23" s="2">
        <f t="shared" si="31"/>
        <v>1.0999999999999999</v>
      </c>
      <c r="B23" t="s">
        <v>9</v>
      </c>
      <c r="C23" s="4">
        <f t="shared" ca="1" si="32"/>
        <v>-9.2786396527326453E-2</v>
      </c>
      <c r="D23" s="5">
        <v>0</v>
      </c>
      <c r="E23" s="6">
        <f t="shared" ca="1" si="65"/>
        <v>-9.2786396527380924E-2</v>
      </c>
      <c r="F23" s="6">
        <f t="shared" ca="1" si="35"/>
        <v>-0.30592585016802831</v>
      </c>
      <c r="G23" s="6">
        <f t="shared" ca="1" si="36"/>
        <v>-0.57448613545809302</v>
      </c>
      <c r="H23" s="6">
        <f t="shared" ca="1" si="37"/>
        <v>-0.83432640995799801</v>
      </c>
      <c r="I23" s="6">
        <f t="shared" ca="1" si="38"/>
        <v>-1.022244550352374</v>
      </c>
      <c r="J23" s="6">
        <f t="shared" ca="1" si="39"/>
        <v>-1.0759739345149224</v>
      </c>
      <c r="K23" s="6">
        <f t="shared" ca="1" si="40"/>
        <v>-0.93420842843172069</v>
      </c>
      <c r="L23" s="6">
        <f t="shared" ca="1" si="41"/>
        <v>-0.53674794567078665</v>
      </c>
      <c r="M23" s="6">
        <f t="shared" ca="1" si="42"/>
        <v>0.17530820745811179</v>
      </c>
      <c r="N23" s="5">
        <v>1.259619</v>
      </c>
      <c r="O23" s="4">
        <f t="shared" ca="1" si="64"/>
        <v>2.7733844074581118</v>
      </c>
    </row>
    <row r="24" spans="1:18" x14ac:dyDescent="0.25">
      <c r="A24" s="2">
        <f t="shared" si="31"/>
        <v>0.99999999999999989</v>
      </c>
      <c r="B24" t="s">
        <v>9</v>
      </c>
      <c r="C24" s="4">
        <f t="shared" ca="1" si="32"/>
        <v>-6.9616981080405663E-2</v>
      </c>
      <c r="D24" s="5">
        <v>0</v>
      </c>
      <c r="E24" s="6">
        <f t="shared" ca="1" si="65"/>
        <v>-6.9616981080447921E-2</v>
      </c>
      <c r="F24" s="6">
        <f t="shared" ca="1" si="35"/>
        <v>-0.2234112521135051</v>
      </c>
      <c r="G24" s="6">
        <f t="shared" ca="1" si="36"/>
        <v>-0.40614793395006021</v>
      </c>
      <c r="H24" s="6">
        <f t="shared" ca="1" si="37"/>
        <v>-0.56300956165182114</v>
      </c>
      <c r="I24" s="6">
        <f t="shared" ca="1" si="38"/>
        <v>-0.63990092354041495</v>
      </c>
      <c r="J24" s="6">
        <f t="shared" ca="1" si="39"/>
        <v>-0.58355811655090839</v>
      </c>
      <c r="K24" s="6">
        <f t="shared" ca="1" si="40"/>
        <v>-0.34157417971032827</v>
      </c>
      <c r="L24" s="6">
        <f t="shared" ca="1" si="41"/>
        <v>0.13758808611492179</v>
      </c>
      <c r="M24" s="6">
        <f t="shared" ca="1" si="42"/>
        <v>0.9046249871865728</v>
      </c>
      <c r="N24" s="5">
        <v>2.0096189999999998</v>
      </c>
      <c r="O24" s="4">
        <f t="shared" ca="1" si="64"/>
        <v>3.502701187186573</v>
      </c>
    </row>
    <row r="25" spans="1:18" x14ac:dyDescent="0.25">
      <c r="A25" s="2">
        <f t="shared" si="31"/>
        <v>0.89999999999999991</v>
      </c>
      <c r="B25" t="s">
        <v>9</v>
      </c>
      <c r="C25" s="4">
        <f t="shared" ca="1" si="32"/>
        <v>-4.6722171774908505E-2</v>
      </c>
      <c r="D25" s="5">
        <v>0</v>
      </c>
      <c r="E25" s="6">
        <f t="shared" ca="1" si="65"/>
        <v>-4.6722171774941049E-2</v>
      </c>
      <c r="F25" s="6">
        <f t="shared" ca="1" si="35"/>
        <v>-0.14155820675604297</v>
      </c>
      <c r="G25" s="6">
        <f t="shared" ca="1" si="36"/>
        <v>-0.23874662710272029</v>
      </c>
      <c r="H25" s="6">
        <f t="shared" ca="1" si="37"/>
        <v>-0.29274859873498765</v>
      </c>
      <c r="I25" s="6">
        <f t="shared" ca="1" si="38"/>
        <v>-0.25862880798875404</v>
      </c>
      <c r="J25" s="6">
        <f t="shared" ca="1" si="39"/>
        <v>-9.2179952466777917E-2</v>
      </c>
      <c r="K25" s="6">
        <f t="shared" ca="1" si="40"/>
        <v>0.25011859279371329</v>
      </c>
      <c r="L25" s="6">
        <f t="shared" ca="1" si="41"/>
        <v>0.81121307156993583</v>
      </c>
      <c r="M25" s="6">
        <f t="shared" ca="1" si="42"/>
        <v>1.6336162456469752</v>
      </c>
      <c r="N25" s="5">
        <v>2.7596189999999998</v>
      </c>
      <c r="O25" s="4">
        <f t="shared" ca="1" si="64"/>
        <v>4.2316924456469751</v>
      </c>
    </row>
    <row r="26" spans="1:18" x14ac:dyDescent="0.25">
      <c r="A26" s="2">
        <f t="shared" si="31"/>
        <v>0.79999999999999993</v>
      </c>
      <c r="B26" t="s">
        <v>9</v>
      </c>
      <c r="C26" s="4">
        <f t="shared" ca="1" si="32"/>
        <v>-2.4137933744056365E-2</v>
      </c>
      <c r="D26" s="5">
        <v>0</v>
      </c>
      <c r="E26" s="6">
        <f t="shared" ca="1" si="65"/>
        <v>-2.4137933744081082E-2</v>
      </c>
      <c r="F26" s="6">
        <f t="shared" ca="1" si="35"/>
        <v>-6.0534847981020969E-2</v>
      </c>
      <c r="G26" s="6">
        <f t="shared" ca="1" si="36"/>
        <v>-7.2594558459083872E-2</v>
      </c>
      <c r="H26" s="6">
        <f t="shared" ca="1" si="37"/>
        <v>-2.3919938504831859E-2</v>
      </c>
      <c r="I26" s="6">
        <f t="shared" ca="1" si="38"/>
        <v>0.12125725673257155</v>
      </c>
      <c r="J26" s="6">
        <f t="shared" ca="1" si="39"/>
        <v>0.39801230106385621</v>
      </c>
      <c r="K26" s="6">
        <f t="shared" ca="1" si="40"/>
        <v>0.84090898845762985</v>
      </c>
      <c r="L26" s="6">
        <f t="shared" ca="1" si="41"/>
        <v>1.4842673061474423</v>
      </c>
      <c r="M26" s="6">
        <f t="shared" ca="1" si="42"/>
        <v>2.3623811874471601</v>
      </c>
      <c r="N26" s="5">
        <v>3.5096189999999998</v>
      </c>
      <c r="O26" s="4">
        <f t="shared" ca="1" si="64"/>
        <v>4.9604573874471605</v>
      </c>
    </row>
    <row r="27" spans="1:18" x14ac:dyDescent="0.25">
      <c r="A27" s="2">
        <f t="shared" si="31"/>
        <v>0.7</v>
      </c>
      <c r="B27" t="s">
        <v>9</v>
      </c>
      <c r="C27" s="4">
        <f t="shared" ca="1" si="32"/>
        <v>-1.9141415510146337E-3</v>
      </c>
      <c r="D27" s="5">
        <v>0</v>
      </c>
      <c r="E27" s="6">
        <f t="shared" ca="1" si="65"/>
        <v>-1.9141415510331708E-3</v>
      </c>
      <c r="F27" s="6">
        <f t="shared" ca="1" si="35"/>
        <v>1.951420671513909E-2</v>
      </c>
      <c r="G27" s="6">
        <f t="shared" ca="1" si="36"/>
        <v>9.2126474579205475E-2</v>
      </c>
      <c r="H27" s="6">
        <f t="shared" ca="1" si="37"/>
        <v>0.2433693803318914</v>
      </c>
      <c r="I27" s="6">
        <f t="shared" ca="1" si="38"/>
        <v>0.49982163164925969</v>
      </c>
      <c r="J27" s="6">
        <f t="shared" ca="1" si="39"/>
        <v>0.88727798168166783</v>
      </c>
      <c r="K27" s="6">
        <f t="shared" ca="1" si="40"/>
        <v>1.4311734041533866</v>
      </c>
      <c r="L27" s="6">
        <f t="shared" ca="1" si="41"/>
        <v>2.1570873456016266</v>
      </c>
      <c r="M27" s="6">
        <f t="shared" ca="1" si="42"/>
        <v>3.0910750262663038</v>
      </c>
      <c r="N27" s="5">
        <v>4.2596189999999998</v>
      </c>
      <c r="O27" s="4">
        <f t="shared" ca="1" si="64"/>
        <v>5.6891512262663042</v>
      </c>
    </row>
    <row r="28" spans="1:18" x14ac:dyDescent="0.25">
      <c r="A28" s="2">
        <f t="shared" si="31"/>
        <v>0.6</v>
      </c>
      <c r="B28" t="s">
        <v>9</v>
      </c>
      <c r="C28" s="4">
        <f t="shared" ca="1" si="32"/>
        <v>1.9826857791572582E-2</v>
      </c>
      <c r="D28" s="5">
        <v>0</v>
      </c>
      <c r="E28" s="6">
        <f t="shared" ca="1" si="65"/>
        <v>1.9826857791559065E-2</v>
      </c>
      <c r="F28" s="6">
        <f t="shared" ca="1" si="35"/>
        <v>9.8329143986262621E-2</v>
      </c>
      <c r="G28" s="6">
        <f t="shared" ca="1" si="36"/>
        <v>0.25516670495786931</v>
      </c>
      <c r="H28" s="6">
        <f t="shared" ca="1" si="37"/>
        <v>0.50905337535657125</v>
      </c>
      <c r="I28" s="6">
        <f t="shared" ca="1" si="38"/>
        <v>0.87728522702481271</v>
      </c>
      <c r="J28" s="6">
        <f t="shared" ca="1" si="39"/>
        <v>1.3761092816580494</v>
      </c>
      <c r="K28" s="6">
        <f t="shared" ca="1" si="40"/>
        <v>2.0215319068731268</v>
      </c>
      <c r="L28" s="6">
        <f t="shared" ca="1" si="41"/>
        <v>2.8301926967627478</v>
      </c>
      <c r="M28" s="6">
        <f t="shared" ca="1" si="42"/>
        <v>3.819928678108083</v>
      </c>
      <c r="N28" s="5">
        <v>5.0096189999999998</v>
      </c>
      <c r="O28" s="4">
        <f t="shared" ca="1" si="64"/>
        <v>6.418004878108083</v>
      </c>
      <c r="R28" s="7"/>
    </row>
    <row r="29" spans="1:18" x14ac:dyDescent="0.25">
      <c r="A29" s="2">
        <f t="shared" si="31"/>
        <v>0.5</v>
      </c>
      <c r="B29" t="s">
        <v>9</v>
      </c>
      <c r="C29" s="4">
        <f t="shared" ca="1" si="32"/>
        <v>4.0829123858252776E-2</v>
      </c>
      <c r="D29" s="5">
        <v>0</v>
      </c>
      <c r="E29" s="6">
        <f t="shared" ca="1" si="65"/>
        <v>4.0829123858243284E-2</v>
      </c>
      <c r="F29" s="6">
        <f t="shared" ca="1" si="35"/>
        <v>0.17543558329696343</v>
      </c>
      <c r="G29" s="6">
        <f t="shared" ca="1" si="36"/>
        <v>0.41610004807411993</v>
      </c>
      <c r="H29" s="6">
        <f t="shared" ca="1" si="37"/>
        <v>0.77299188783099526</v>
      </c>
      <c r="I29" s="6">
        <f t="shared" ca="1" si="38"/>
        <v>1.2539050232925126</v>
      </c>
      <c r="J29" s="6">
        <f t="shared" ca="1" si="39"/>
        <v>1.865129782921062</v>
      </c>
      <c r="K29" s="6">
        <f t="shared" ca="1" si="40"/>
        <v>2.6128032758718316</v>
      </c>
      <c r="L29" s="6">
        <f t="shared" ca="1" si="41"/>
        <v>3.5043089795831541</v>
      </c>
      <c r="M29" s="6">
        <f t="shared" ca="1" si="42"/>
        <v>4.5492922820418249</v>
      </c>
      <c r="N29" s="5">
        <v>5.7596189999999998</v>
      </c>
      <c r="O29" s="4">
        <f t="shared" ca="1" si="64"/>
        <v>7.1473684820418253</v>
      </c>
    </row>
    <row r="30" spans="1:18" x14ac:dyDescent="0.25">
      <c r="A30" s="2">
        <f t="shared" si="31"/>
        <v>0.4</v>
      </c>
      <c r="B30" t="s">
        <v>9</v>
      </c>
      <c r="C30" s="4">
        <f t="shared" ca="1" si="32"/>
        <v>6.0660645487316957E-2</v>
      </c>
      <c r="D30" s="5">
        <v>0</v>
      </c>
      <c r="E30" s="6">
        <f t="shared" ca="1" si="65"/>
        <v>6.0660645487310733E-2</v>
      </c>
      <c r="F30" s="6">
        <f t="shared" ca="1" si="35"/>
        <v>0.25016240507096249</v>
      </c>
      <c r="G30" s="6">
        <f t="shared" ca="1" si="36"/>
        <v>0.57439859410547722</v>
      </c>
      <c r="H30" s="6">
        <f t="shared" ca="1" si="37"/>
        <v>1.0350132517044346</v>
      </c>
      <c r="I30" s="6">
        <f t="shared" ca="1" si="38"/>
        <v>1.6299160210610275</v>
      </c>
      <c r="J30" s="6">
        <f t="shared" ca="1" si="39"/>
        <v>2.3549485117279438</v>
      </c>
      <c r="K30" s="6">
        <f t="shared" ca="1" si="40"/>
        <v>3.2058600569405109</v>
      </c>
      <c r="L30" s="6">
        <f t="shared" ca="1" si="41"/>
        <v>4.1803177816009365</v>
      </c>
      <c r="M30" s="6">
        <f t="shared" ca="1" si="42"/>
        <v>5.2796718556074218</v>
      </c>
      <c r="N30" s="5">
        <v>6.5096189999999998</v>
      </c>
      <c r="O30" s="4">
        <f t="shared" ca="1" si="64"/>
        <v>7.8777480556074213</v>
      </c>
    </row>
    <row r="31" spans="1:18" x14ac:dyDescent="0.25">
      <c r="A31" s="2">
        <f t="shared" si="31"/>
        <v>0.30000000000000004</v>
      </c>
      <c r="B31" t="s">
        <v>9</v>
      </c>
      <c r="C31" s="4">
        <f t="shared" ca="1" si="32"/>
        <v>7.8804086946207594E-2</v>
      </c>
      <c r="D31" s="5">
        <v>0</v>
      </c>
      <c r="E31" s="6">
        <f t="shared" ca="1" si="65"/>
        <v>7.8804086946204055E-2</v>
      </c>
      <c r="F31" s="6">
        <f t="shared" ca="1" si="35"/>
        <v>0.32204240274728479</v>
      </c>
      <c r="G31" s="6">
        <f t="shared" ca="1" si="36"/>
        <v>0.72996422608222122</v>
      </c>
      <c r="H31" s="6">
        <f t="shared" ca="1" si="37"/>
        <v>1.295267989953599</v>
      </c>
      <c r="I31" s="6">
        <f t="shared" ca="1" si="38"/>
        <v>2.0055090883643731</v>
      </c>
      <c r="J31" s="6">
        <f t="shared" ca="1" si="39"/>
        <v>2.8457678090872101</v>
      </c>
      <c r="K31" s="6">
        <f t="shared" ca="1" si="40"/>
        <v>3.8010730401194324</v>
      </c>
      <c r="L31" s="6">
        <f t="shared" ca="1" si="41"/>
        <v>4.8588475749748135</v>
      </c>
      <c r="M31" s="6">
        <f t="shared" ca="1" si="42"/>
        <v>6.011638724645433</v>
      </c>
      <c r="N31" s="5">
        <v>7.2596189999999998</v>
      </c>
      <c r="O31" s="4">
        <f t="shared" ca="1" si="64"/>
        <v>8.6097149246454325</v>
      </c>
    </row>
    <row r="32" spans="1:18" x14ac:dyDescent="0.25">
      <c r="A32" s="2">
        <f t="shared" si="31"/>
        <v>0.2</v>
      </c>
      <c r="B32" t="s">
        <v>9</v>
      </c>
      <c r="C32" s="4">
        <f t="shared" ca="1" si="32"/>
        <v>9.5309947784343083E-2</v>
      </c>
      <c r="D32" s="5">
        <v>0</v>
      </c>
      <c r="E32" s="6">
        <f t="shared" ca="1" si="65"/>
        <v>9.5309947784341598E-2</v>
      </c>
      <c r="F32" s="6">
        <f t="shared" ca="1" si="35"/>
        <v>0.39231233806503552</v>
      </c>
      <c r="G32" s="6">
        <f t="shared" ca="1" si="36"/>
        <v>0.88472846618086409</v>
      </c>
      <c r="H32" s="6">
        <f t="shared" ca="1" si="37"/>
        <v>1.555209845738621</v>
      </c>
      <c r="I32" s="6">
        <f t="shared" ca="1" si="38"/>
        <v>2.3808277618374678</v>
      </c>
      <c r="J32" s="6">
        <f t="shared" ca="1" si="39"/>
        <v>3.3363979552602205</v>
      </c>
      <c r="K32" s="6">
        <f t="shared" ca="1" si="40"/>
        <v>4.3967116590770976</v>
      </c>
      <c r="L32" s="6">
        <f t="shared" ca="1" si="41"/>
        <v>5.5387772509807789</v>
      </c>
      <c r="M32" s="6">
        <f t="shared" ca="1" si="42"/>
        <v>6.7451792943851814</v>
      </c>
      <c r="N32" s="5">
        <v>8.0096190000000007</v>
      </c>
      <c r="O32" s="4">
        <f t="shared" ca="1" si="64"/>
        <v>9.3432554943851809</v>
      </c>
    </row>
    <row r="33" spans="1:34" x14ac:dyDescent="0.25">
      <c r="A33" s="2">
        <f t="shared" si="31"/>
        <v>0.1</v>
      </c>
      <c r="B33" t="s">
        <v>9</v>
      </c>
      <c r="C33" s="4">
        <f t="shared" ca="1" si="32"/>
        <v>0.11347530606882128</v>
      </c>
      <c r="D33" s="5">
        <v>0</v>
      </c>
      <c r="E33" s="6">
        <f t="shared" ca="1" si="65"/>
        <v>0.113475306068821</v>
      </c>
      <c r="F33" s="6">
        <f t="shared" ca="1" si="35"/>
        <v>0.46819751400330029</v>
      </c>
      <c r="G33" s="6">
        <f t="shared" ca="1" si="36"/>
        <v>1.0464061977108068</v>
      </c>
      <c r="H33" s="6">
        <f t="shared" ca="1" si="37"/>
        <v>1.8196677100103207</v>
      </c>
      <c r="I33" s="6">
        <f t="shared" ca="1" si="38"/>
        <v>2.7559734698706135</v>
      </c>
      <c r="J33" s="6">
        <f t="shared" ca="1" si="39"/>
        <v>3.8221962363500697</v>
      </c>
      <c r="K33" s="6">
        <f t="shared" ca="1" si="40"/>
        <v>4.9852019102271372</v>
      </c>
      <c r="L33" s="6">
        <f t="shared" ca="1" si="41"/>
        <v>6.2129613585856367</v>
      </c>
      <c r="M33" s="6">
        <f t="shared" ca="1" si="42"/>
        <v>7.4770209948605642</v>
      </c>
      <c r="N33" s="5">
        <v>8.7596190000000007</v>
      </c>
      <c r="O33" s="4">
        <f t="shared" ca="1" si="64"/>
        <v>10.075097194860565</v>
      </c>
    </row>
    <row r="34" spans="1:34" x14ac:dyDescent="0.25">
      <c r="A34" s="2">
        <v>0</v>
      </c>
      <c r="B34" t="s">
        <v>9</v>
      </c>
      <c r="C34" s="4">
        <f t="shared" si="32"/>
        <v>0.14935599999999999</v>
      </c>
      <c r="D34" s="5">
        <v>0</v>
      </c>
      <c r="E34" s="5">
        <v>0.14935599999999999</v>
      </c>
      <c r="F34" s="5">
        <v>0.57330800000000004</v>
      </c>
      <c r="G34" s="5">
        <v>1.235684</v>
      </c>
      <c r="H34" s="5">
        <v>2.1003090000000002</v>
      </c>
      <c r="I34" s="5">
        <v>3.1310120000000001</v>
      </c>
      <c r="J34" s="5">
        <v>4.2916179999999997</v>
      </c>
      <c r="K34" s="5">
        <v>5.5459550000000002</v>
      </c>
      <c r="L34" s="5">
        <v>6.85785</v>
      </c>
      <c r="M34" s="5">
        <v>8.1911290000000001</v>
      </c>
      <c r="N34" s="5">
        <v>9.5096190000000007</v>
      </c>
      <c r="O34" s="4">
        <f t="shared" si="64"/>
        <v>10.7892052</v>
      </c>
    </row>
    <row r="35" spans="1:34" x14ac:dyDescent="0.25">
      <c r="B35" t="s">
        <v>9</v>
      </c>
      <c r="C35" s="3">
        <f ca="1">E33-2*delta*(D68+D101)</f>
        <v>0.113475306068821</v>
      </c>
      <c r="D35" s="4">
        <f t="shared" ref="D35:N35" si="66">D33-2*delta*D101</f>
        <v>0</v>
      </c>
      <c r="E35" s="4">
        <f t="shared" ca="1" si="66"/>
        <v>0.26347530606882102</v>
      </c>
      <c r="F35" s="4">
        <f t="shared" ca="1" si="66"/>
        <v>0.76819751400330039</v>
      </c>
      <c r="G35" s="4">
        <f t="shared" ca="1" si="66"/>
        <v>1.4964061977108067</v>
      </c>
      <c r="H35" s="4">
        <f t="shared" ca="1" si="66"/>
        <v>2.4196677100103208</v>
      </c>
      <c r="I35" s="4">
        <f t="shared" ca="1" si="66"/>
        <v>3.5059734698706135</v>
      </c>
      <c r="J35" s="4">
        <f t="shared" ca="1" si="66"/>
        <v>4.7221962363500696</v>
      </c>
      <c r="K35" s="4">
        <f t="shared" ca="1" si="66"/>
        <v>6.035201910227137</v>
      </c>
      <c r="L35" s="4">
        <f t="shared" ca="1" si="66"/>
        <v>7.4129613585856369</v>
      </c>
      <c r="M35" s="4">
        <f t="shared" ca="1" si="66"/>
        <v>8.8270209948605647</v>
      </c>
      <c r="N35" s="4">
        <f t="shared" si="66"/>
        <v>10.259619000000001</v>
      </c>
      <c r="O35" s="3">
        <f ca="1">M33+2*delta*(N68-N101)</f>
        <v>11.575097194860565</v>
      </c>
    </row>
    <row r="38" spans="1:34" x14ac:dyDescent="0.25">
      <c r="A38" s="2">
        <f t="shared" ref="A38:A58" si="67">A39+delta</f>
        <v>3.0000000000000013</v>
      </c>
      <c r="B38" t="s">
        <v>7</v>
      </c>
      <c r="D38" s="5">
        <v>0</v>
      </c>
      <c r="E38" s="5">
        <v>1.4434000000000001E-2</v>
      </c>
      <c r="F38" s="5">
        <v>5.7735000000000002E-2</v>
      </c>
      <c r="G38" s="5">
        <v>0.12990399999999999</v>
      </c>
      <c r="H38" s="5">
        <v>0.23094000000000001</v>
      </c>
      <c r="I38" s="5">
        <v>0.360844</v>
      </c>
      <c r="J38" s="5">
        <v>0.51961500000000005</v>
      </c>
      <c r="K38" s="5">
        <v>0.70725400000000005</v>
      </c>
      <c r="L38" s="5">
        <v>0.92376000000000003</v>
      </c>
      <c r="M38" s="5">
        <v>1.1691339999999999</v>
      </c>
      <c r="N38" s="5">
        <v>1.443376</v>
      </c>
      <c r="O38" s="5">
        <v>1.7464850000000001</v>
      </c>
      <c r="P38" s="5">
        <v>2.0784609999999999</v>
      </c>
      <c r="Q38" s="5">
        <v>2.4393050000000001</v>
      </c>
      <c r="R38" s="5">
        <v>2.8290160000000002</v>
      </c>
      <c r="S38" s="5">
        <v>3.247595</v>
      </c>
      <c r="T38" s="5">
        <v>3.6950419999999999</v>
      </c>
      <c r="U38" s="5">
        <v>4.1713560000000003</v>
      </c>
      <c r="V38" s="5">
        <v>4.6765369999999997</v>
      </c>
      <c r="W38" s="5">
        <v>5.2105860000000002</v>
      </c>
      <c r="X38" s="5">
        <v>5.7735029999999998</v>
      </c>
      <c r="Y38" s="5">
        <v>6.3652870000000004</v>
      </c>
      <c r="Z38" s="5">
        <v>6.985938</v>
      </c>
      <c r="AA38" s="5">
        <v>7.6354569999999997</v>
      </c>
      <c r="AB38" s="5">
        <v>8.3138439999999996</v>
      </c>
      <c r="AC38" s="5">
        <v>9.0210980000000003</v>
      </c>
      <c r="AD38" s="5">
        <v>9.7572200000000002</v>
      </c>
      <c r="AE38" s="5">
        <v>10.522209</v>
      </c>
      <c r="AF38" s="5">
        <v>11.316065</v>
      </c>
      <c r="AG38" s="5">
        <v>12.138788999999999</v>
      </c>
      <c r="AH38" s="5">
        <v>12.990380999999999</v>
      </c>
    </row>
    <row r="39" spans="1:34" x14ac:dyDescent="0.25">
      <c r="A39" s="2">
        <f t="shared" si="67"/>
        <v>2.9000000000000012</v>
      </c>
      <c r="B39" t="s">
        <v>7</v>
      </c>
      <c r="D39" s="5">
        <v>0</v>
      </c>
      <c r="E39" s="6" t="s">
        <v>10</v>
      </c>
      <c r="F39" s="6" t="s">
        <v>10</v>
      </c>
      <c r="G39" s="6" t="s">
        <v>10</v>
      </c>
      <c r="H39" s="6" t="s">
        <v>10</v>
      </c>
      <c r="I39" s="6" t="s">
        <v>10</v>
      </c>
      <c r="J39" s="6" t="s">
        <v>10</v>
      </c>
      <c r="K39" s="6" t="s">
        <v>10</v>
      </c>
      <c r="L39" s="6" t="s">
        <v>10</v>
      </c>
      <c r="M39" s="6" t="s">
        <v>10</v>
      </c>
      <c r="N39" s="6" t="s">
        <v>10</v>
      </c>
      <c r="O39" s="6" t="s">
        <v>10</v>
      </c>
      <c r="P39" s="6" t="s">
        <v>10</v>
      </c>
      <c r="Q39" s="6" t="s">
        <v>10</v>
      </c>
      <c r="R39" s="6" t="s">
        <v>10</v>
      </c>
      <c r="S39" s="6" t="s">
        <v>10</v>
      </c>
      <c r="T39" s="6" t="s">
        <v>10</v>
      </c>
      <c r="U39" s="6" t="s">
        <v>10</v>
      </c>
      <c r="V39" s="6" t="s">
        <v>10</v>
      </c>
      <c r="W39" s="6" t="s">
        <v>10</v>
      </c>
      <c r="X39" s="6" t="s">
        <v>10</v>
      </c>
      <c r="Y39" s="6" t="s">
        <v>10</v>
      </c>
      <c r="Z39" s="6" t="s">
        <v>10</v>
      </c>
      <c r="AA39" s="6" t="s">
        <v>10</v>
      </c>
      <c r="AB39" s="6" t="s">
        <v>10</v>
      </c>
      <c r="AC39" s="6" t="s">
        <v>10</v>
      </c>
      <c r="AD39" s="6" t="s">
        <v>10</v>
      </c>
      <c r="AE39" s="6" t="s">
        <v>10</v>
      </c>
      <c r="AF39" s="6" t="s">
        <v>10</v>
      </c>
      <c r="AG39" s="6" t="s">
        <v>10</v>
      </c>
      <c r="AH39" s="5">
        <v>12.990380999999999</v>
      </c>
    </row>
    <row r="40" spans="1:34" x14ac:dyDescent="0.25">
      <c r="A40" s="2">
        <f t="shared" si="67"/>
        <v>2.8000000000000012</v>
      </c>
      <c r="B40" t="s">
        <v>7</v>
      </c>
      <c r="D40" s="5">
        <v>0</v>
      </c>
      <c r="E40" s="6" t="s">
        <v>10</v>
      </c>
      <c r="F40" s="6" t="s">
        <v>10</v>
      </c>
      <c r="G40" s="6" t="s">
        <v>10</v>
      </c>
      <c r="H40" s="6" t="s">
        <v>10</v>
      </c>
      <c r="I40" s="6" t="s">
        <v>10</v>
      </c>
      <c r="J40" s="6" t="s">
        <v>10</v>
      </c>
      <c r="K40" s="6" t="s">
        <v>10</v>
      </c>
      <c r="L40" s="6" t="s">
        <v>10</v>
      </c>
      <c r="M40" s="6" t="s">
        <v>10</v>
      </c>
      <c r="N40" s="6" t="s">
        <v>10</v>
      </c>
      <c r="O40" s="6" t="s">
        <v>10</v>
      </c>
      <c r="P40" s="6" t="s">
        <v>10</v>
      </c>
      <c r="Q40" s="6" t="s">
        <v>10</v>
      </c>
      <c r="R40" s="6" t="s">
        <v>10</v>
      </c>
      <c r="S40" s="6" t="s">
        <v>10</v>
      </c>
      <c r="T40" s="6" t="s">
        <v>10</v>
      </c>
      <c r="U40" s="6" t="s">
        <v>10</v>
      </c>
      <c r="V40" s="6" t="s">
        <v>10</v>
      </c>
      <c r="W40" s="6" t="s">
        <v>10</v>
      </c>
      <c r="X40" s="6" t="s">
        <v>10</v>
      </c>
      <c r="Y40" s="6" t="s">
        <v>10</v>
      </c>
      <c r="Z40" s="6" t="s">
        <v>10</v>
      </c>
      <c r="AA40" s="6" t="s">
        <v>10</v>
      </c>
      <c r="AB40" s="6" t="s">
        <v>10</v>
      </c>
      <c r="AC40" s="6" t="s">
        <v>10</v>
      </c>
      <c r="AD40" s="6" t="s">
        <v>10</v>
      </c>
      <c r="AE40" s="6" t="s">
        <v>10</v>
      </c>
      <c r="AF40" s="6" t="s">
        <v>10</v>
      </c>
      <c r="AG40" s="6" t="s">
        <v>10</v>
      </c>
      <c r="AH40" s="5">
        <v>12.990380999999999</v>
      </c>
    </row>
    <row r="41" spans="1:34" x14ac:dyDescent="0.25">
      <c r="A41" s="2">
        <f t="shared" si="67"/>
        <v>2.7000000000000011</v>
      </c>
      <c r="B41" t="s">
        <v>7</v>
      </c>
      <c r="D41" s="5">
        <v>0</v>
      </c>
      <c r="E41" s="6" t="s">
        <v>10</v>
      </c>
      <c r="F41" s="6" t="s">
        <v>10</v>
      </c>
      <c r="G41" s="6" t="s">
        <v>10</v>
      </c>
      <c r="H41" s="6" t="s">
        <v>10</v>
      </c>
      <c r="I41" s="6" t="s">
        <v>10</v>
      </c>
      <c r="J41" s="6" t="s">
        <v>10</v>
      </c>
      <c r="K41" s="6" t="s">
        <v>10</v>
      </c>
      <c r="L41" s="6" t="s">
        <v>10</v>
      </c>
      <c r="M41" s="6" t="s">
        <v>10</v>
      </c>
      <c r="N41" s="6" t="s">
        <v>10</v>
      </c>
      <c r="O41" s="6" t="s">
        <v>10</v>
      </c>
      <c r="P41" s="6" t="s">
        <v>10</v>
      </c>
      <c r="Q41" s="6" t="s">
        <v>10</v>
      </c>
      <c r="R41" s="6" t="s">
        <v>10</v>
      </c>
      <c r="S41" s="6" t="s">
        <v>10</v>
      </c>
      <c r="T41" s="6" t="s">
        <v>10</v>
      </c>
      <c r="U41" s="6" t="s">
        <v>10</v>
      </c>
      <c r="V41" s="6" t="s">
        <v>10</v>
      </c>
      <c r="W41" s="6" t="s">
        <v>10</v>
      </c>
      <c r="X41" s="6" t="s">
        <v>10</v>
      </c>
      <c r="Y41" s="6" t="s">
        <v>10</v>
      </c>
      <c r="Z41" s="6" t="s">
        <v>10</v>
      </c>
      <c r="AA41" s="6" t="s">
        <v>10</v>
      </c>
      <c r="AB41" s="6" t="s">
        <v>10</v>
      </c>
      <c r="AC41" s="6" t="s">
        <v>10</v>
      </c>
      <c r="AD41" s="6" t="s">
        <v>10</v>
      </c>
      <c r="AE41" s="6" t="s">
        <v>10</v>
      </c>
      <c r="AF41" s="6" t="s">
        <v>10</v>
      </c>
      <c r="AG41" s="6" t="s">
        <v>10</v>
      </c>
      <c r="AH41" s="5">
        <v>12.990380999999999</v>
      </c>
    </row>
    <row r="42" spans="1:34" x14ac:dyDescent="0.25">
      <c r="A42" s="2">
        <f t="shared" si="67"/>
        <v>2.600000000000001</v>
      </c>
      <c r="B42" t="s">
        <v>7</v>
      </c>
      <c r="D42" s="5">
        <v>0</v>
      </c>
      <c r="E42" s="6" t="s">
        <v>10</v>
      </c>
      <c r="F42" s="6" t="s">
        <v>10</v>
      </c>
      <c r="G42" s="6" t="s">
        <v>10</v>
      </c>
      <c r="H42" s="6" t="s">
        <v>10</v>
      </c>
      <c r="I42" s="6" t="s">
        <v>10</v>
      </c>
      <c r="J42" s="6" t="s">
        <v>10</v>
      </c>
      <c r="K42" s="6" t="s">
        <v>10</v>
      </c>
      <c r="L42" s="6" t="s">
        <v>10</v>
      </c>
      <c r="M42" s="6" t="s">
        <v>10</v>
      </c>
      <c r="N42" s="6" t="s">
        <v>10</v>
      </c>
      <c r="O42" s="6" t="s">
        <v>10</v>
      </c>
      <c r="P42" s="6" t="s">
        <v>10</v>
      </c>
      <c r="Q42" s="6" t="s">
        <v>10</v>
      </c>
      <c r="R42" s="6" t="s">
        <v>10</v>
      </c>
      <c r="S42" s="6" t="s">
        <v>10</v>
      </c>
      <c r="T42" s="6" t="s">
        <v>10</v>
      </c>
      <c r="U42" s="6" t="s">
        <v>10</v>
      </c>
      <c r="V42" s="6" t="s">
        <v>10</v>
      </c>
      <c r="W42" s="6" t="s">
        <v>10</v>
      </c>
      <c r="X42" s="6" t="s">
        <v>10</v>
      </c>
      <c r="Y42" s="6" t="s">
        <v>10</v>
      </c>
      <c r="Z42" s="6" t="s">
        <v>10</v>
      </c>
      <c r="AA42" s="6" t="s">
        <v>10</v>
      </c>
      <c r="AB42" s="6" t="s">
        <v>10</v>
      </c>
      <c r="AC42" s="6" t="s">
        <v>10</v>
      </c>
      <c r="AD42" s="6" t="s">
        <v>10</v>
      </c>
      <c r="AE42" s="6" t="s">
        <v>10</v>
      </c>
      <c r="AF42" s="6" t="s">
        <v>10</v>
      </c>
      <c r="AG42" s="6" t="s">
        <v>10</v>
      </c>
      <c r="AH42" s="5">
        <v>12.990380999999999</v>
      </c>
    </row>
    <row r="43" spans="1:34" x14ac:dyDescent="0.25">
      <c r="A43" s="2">
        <f t="shared" si="67"/>
        <v>2.5000000000000009</v>
      </c>
      <c r="B43" t="s">
        <v>7</v>
      </c>
      <c r="D43" s="5">
        <v>0</v>
      </c>
      <c r="E43" s="6" t="s">
        <v>10</v>
      </c>
      <c r="F43" s="6" t="s">
        <v>10</v>
      </c>
      <c r="G43" s="6" t="s">
        <v>10</v>
      </c>
      <c r="H43" s="6" t="s">
        <v>10</v>
      </c>
      <c r="I43" s="6" t="s">
        <v>10</v>
      </c>
      <c r="J43" s="6" t="s">
        <v>10</v>
      </c>
      <c r="K43" s="6" t="s">
        <v>10</v>
      </c>
      <c r="L43" s="6" t="s">
        <v>10</v>
      </c>
      <c r="M43" s="6" t="s">
        <v>10</v>
      </c>
      <c r="N43" s="6" t="s">
        <v>10</v>
      </c>
      <c r="O43" s="6" t="s">
        <v>10</v>
      </c>
      <c r="P43" s="6" t="s">
        <v>10</v>
      </c>
      <c r="Q43" s="6" t="s">
        <v>10</v>
      </c>
      <c r="R43" s="6" t="s">
        <v>10</v>
      </c>
      <c r="S43" s="6" t="s">
        <v>10</v>
      </c>
      <c r="T43" s="6" t="s">
        <v>10</v>
      </c>
      <c r="U43" s="6" t="s">
        <v>10</v>
      </c>
      <c r="V43" s="6" t="s">
        <v>10</v>
      </c>
      <c r="W43" s="6" t="s">
        <v>10</v>
      </c>
      <c r="X43" s="6" t="s">
        <v>10</v>
      </c>
      <c r="Y43" s="6" t="s">
        <v>10</v>
      </c>
      <c r="Z43" s="6" t="s">
        <v>10</v>
      </c>
      <c r="AA43" s="6" t="s">
        <v>10</v>
      </c>
      <c r="AB43" s="6" t="s">
        <v>10</v>
      </c>
      <c r="AC43" s="6" t="s">
        <v>10</v>
      </c>
      <c r="AD43" s="6" t="s">
        <v>10</v>
      </c>
      <c r="AE43" s="6" t="s">
        <v>10</v>
      </c>
      <c r="AF43" s="6" t="s">
        <v>10</v>
      </c>
      <c r="AG43" s="6" t="s">
        <v>10</v>
      </c>
      <c r="AH43" s="5">
        <v>12.990380999999999</v>
      </c>
    </row>
    <row r="44" spans="1:34" x14ac:dyDescent="0.25">
      <c r="A44" s="2">
        <f t="shared" si="67"/>
        <v>2.4000000000000008</v>
      </c>
      <c r="B44" t="s">
        <v>7</v>
      </c>
      <c r="D44" s="5">
        <v>0</v>
      </c>
      <c r="E44" s="6" t="s">
        <v>10</v>
      </c>
      <c r="F44" s="6" t="s">
        <v>10</v>
      </c>
      <c r="G44" s="6" t="s">
        <v>10</v>
      </c>
      <c r="H44" s="6" t="s">
        <v>10</v>
      </c>
      <c r="I44" s="6" t="s">
        <v>10</v>
      </c>
      <c r="J44" s="6" t="s">
        <v>10</v>
      </c>
      <c r="K44" s="6" t="s">
        <v>10</v>
      </c>
      <c r="L44" s="6" t="s">
        <v>10</v>
      </c>
      <c r="M44" s="6" t="s">
        <v>10</v>
      </c>
      <c r="N44" s="6" t="s">
        <v>10</v>
      </c>
      <c r="O44" s="6" t="s">
        <v>10</v>
      </c>
      <c r="P44" s="6" t="s">
        <v>10</v>
      </c>
      <c r="Q44" s="6" t="s">
        <v>10</v>
      </c>
      <c r="R44" s="6" t="s">
        <v>10</v>
      </c>
      <c r="S44" s="6" t="s">
        <v>10</v>
      </c>
      <c r="T44" s="6" t="s">
        <v>10</v>
      </c>
      <c r="U44" s="6" t="s">
        <v>10</v>
      </c>
      <c r="V44" s="6" t="s">
        <v>10</v>
      </c>
      <c r="W44" s="6" t="s">
        <v>10</v>
      </c>
      <c r="X44" s="6" t="s">
        <v>10</v>
      </c>
      <c r="Y44" s="6" t="s">
        <v>10</v>
      </c>
      <c r="Z44" s="6" t="s">
        <v>10</v>
      </c>
      <c r="AA44" s="6" t="s">
        <v>10</v>
      </c>
      <c r="AB44" s="6" t="s">
        <v>10</v>
      </c>
      <c r="AC44" s="6" t="s">
        <v>10</v>
      </c>
      <c r="AD44" s="6" t="s">
        <v>10</v>
      </c>
      <c r="AE44" s="6" t="s">
        <v>10</v>
      </c>
      <c r="AF44" s="6" t="s">
        <v>10</v>
      </c>
      <c r="AG44" s="6" t="s">
        <v>10</v>
      </c>
      <c r="AH44" s="5">
        <v>12.990380999999999</v>
      </c>
    </row>
    <row r="45" spans="1:34" x14ac:dyDescent="0.25">
      <c r="A45" s="2">
        <f t="shared" si="67"/>
        <v>2.3000000000000007</v>
      </c>
      <c r="B45" t="s">
        <v>7</v>
      </c>
      <c r="D45" s="5">
        <v>0</v>
      </c>
      <c r="E45" s="6" t="s">
        <v>10</v>
      </c>
      <c r="F45" s="6" t="s">
        <v>10</v>
      </c>
      <c r="G45" s="6" t="s">
        <v>10</v>
      </c>
      <c r="H45" s="6" t="s">
        <v>10</v>
      </c>
      <c r="I45" s="6" t="s">
        <v>10</v>
      </c>
      <c r="J45" s="6" t="s">
        <v>10</v>
      </c>
      <c r="K45" s="6" t="s">
        <v>10</v>
      </c>
      <c r="L45" s="6" t="s">
        <v>10</v>
      </c>
      <c r="M45" s="6" t="s">
        <v>10</v>
      </c>
      <c r="N45" s="6" t="s">
        <v>10</v>
      </c>
      <c r="O45" s="6" t="s">
        <v>10</v>
      </c>
      <c r="P45" s="6" t="s">
        <v>10</v>
      </c>
      <c r="Q45" s="6" t="s">
        <v>10</v>
      </c>
      <c r="R45" s="6" t="s">
        <v>10</v>
      </c>
      <c r="S45" s="6" t="s">
        <v>10</v>
      </c>
      <c r="T45" s="6" t="s">
        <v>10</v>
      </c>
      <c r="U45" s="6" t="s">
        <v>10</v>
      </c>
      <c r="V45" s="6" t="s">
        <v>10</v>
      </c>
      <c r="W45" s="6" t="s">
        <v>10</v>
      </c>
      <c r="X45" s="6" t="s">
        <v>10</v>
      </c>
      <c r="Y45" s="6" t="s">
        <v>10</v>
      </c>
      <c r="Z45" s="6" t="s">
        <v>10</v>
      </c>
      <c r="AA45" s="6" t="s">
        <v>10</v>
      </c>
      <c r="AB45" s="6" t="s">
        <v>10</v>
      </c>
      <c r="AC45" s="6" t="s">
        <v>10</v>
      </c>
      <c r="AD45" s="6" t="s">
        <v>10</v>
      </c>
      <c r="AE45" s="6" t="s">
        <v>10</v>
      </c>
      <c r="AF45" s="6" t="s">
        <v>10</v>
      </c>
      <c r="AG45" s="6" t="s">
        <v>10</v>
      </c>
      <c r="AH45" s="5">
        <v>12.990380999999999</v>
      </c>
    </row>
    <row r="46" spans="1:34" x14ac:dyDescent="0.25">
      <c r="A46" s="2">
        <f t="shared" si="67"/>
        <v>2.2000000000000006</v>
      </c>
      <c r="B46" t="s">
        <v>7</v>
      </c>
      <c r="D46" s="5">
        <v>0</v>
      </c>
      <c r="E46" s="6" t="s">
        <v>10</v>
      </c>
      <c r="F46" s="6" t="s">
        <v>10</v>
      </c>
      <c r="G46" s="6" t="s">
        <v>10</v>
      </c>
      <c r="H46" s="6" t="s">
        <v>10</v>
      </c>
      <c r="I46" s="6" t="s">
        <v>10</v>
      </c>
      <c r="J46" s="6" t="s">
        <v>10</v>
      </c>
      <c r="K46" s="6" t="s">
        <v>10</v>
      </c>
      <c r="L46" s="6" t="s">
        <v>10</v>
      </c>
      <c r="M46" s="6" t="s">
        <v>10</v>
      </c>
      <c r="N46" s="6" t="s">
        <v>10</v>
      </c>
      <c r="O46" s="6" t="s">
        <v>10</v>
      </c>
      <c r="P46" s="6" t="s">
        <v>10</v>
      </c>
      <c r="Q46" s="6" t="s">
        <v>10</v>
      </c>
      <c r="R46" s="6" t="s">
        <v>10</v>
      </c>
      <c r="S46" s="6" t="s">
        <v>10</v>
      </c>
      <c r="T46" s="6" t="s">
        <v>10</v>
      </c>
      <c r="U46" s="6" t="s">
        <v>10</v>
      </c>
      <c r="V46" s="6" t="s">
        <v>10</v>
      </c>
      <c r="W46" s="6" t="s">
        <v>10</v>
      </c>
      <c r="X46" s="6" t="s">
        <v>10</v>
      </c>
      <c r="Y46" s="6" t="s">
        <v>10</v>
      </c>
      <c r="Z46" s="6" t="s">
        <v>10</v>
      </c>
      <c r="AA46" s="6" t="s">
        <v>10</v>
      </c>
      <c r="AB46" s="6" t="s">
        <v>10</v>
      </c>
      <c r="AC46" s="6" t="s">
        <v>10</v>
      </c>
      <c r="AD46" s="6" t="s">
        <v>10</v>
      </c>
      <c r="AE46" s="6" t="s">
        <v>10</v>
      </c>
      <c r="AF46" s="6" t="s">
        <v>10</v>
      </c>
      <c r="AG46" s="6" t="s">
        <v>10</v>
      </c>
      <c r="AH46" s="5">
        <v>12.990380999999999</v>
      </c>
    </row>
    <row r="47" spans="1:34" x14ac:dyDescent="0.25">
      <c r="A47" s="2">
        <f t="shared" si="67"/>
        <v>2.1000000000000005</v>
      </c>
      <c r="B47" t="s">
        <v>7</v>
      </c>
      <c r="D47" s="5">
        <v>0</v>
      </c>
      <c r="E47" s="6" t="s">
        <v>10</v>
      </c>
      <c r="F47" s="6" t="s">
        <v>10</v>
      </c>
      <c r="G47" s="6" t="s">
        <v>10</v>
      </c>
      <c r="H47" s="6" t="s">
        <v>10</v>
      </c>
      <c r="I47" s="6" t="s">
        <v>10</v>
      </c>
      <c r="J47" s="6" t="s">
        <v>10</v>
      </c>
      <c r="K47" s="6" t="s">
        <v>10</v>
      </c>
      <c r="L47" s="6" t="s">
        <v>10</v>
      </c>
      <c r="M47" s="6" t="s">
        <v>10</v>
      </c>
      <c r="N47" s="6" t="s">
        <v>10</v>
      </c>
      <c r="O47" s="6" t="s">
        <v>10</v>
      </c>
      <c r="P47" s="6" t="s">
        <v>10</v>
      </c>
      <c r="Q47" s="6" t="s">
        <v>10</v>
      </c>
      <c r="R47" s="6" t="s">
        <v>10</v>
      </c>
      <c r="S47" s="6" t="s">
        <v>10</v>
      </c>
      <c r="T47" s="6" t="s">
        <v>10</v>
      </c>
      <c r="U47" s="6" t="s">
        <v>10</v>
      </c>
      <c r="V47" s="6" t="s">
        <v>10</v>
      </c>
      <c r="W47" s="6" t="s">
        <v>10</v>
      </c>
      <c r="X47" s="6" t="s">
        <v>10</v>
      </c>
      <c r="Y47" s="6" t="s">
        <v>10</v>
      </c>
      <c r="Z47" s="6" t="s">
        <v>10</v>
      </c>
      <c r="AA47" s="6" t="s">
        <v>10</v>
      </c>
      <c r="AB47" s="6" t="s">
        <v>10</v>
      </c>
      <c r="AC47" s="6" t="s">
        <v>10</v>
      </c>
      <c r="AD47" s="6" t="s">
        <v>10</v>
      </c>
      <c r="AE47" s="6" t="s">
        <v>10</v>
      </c>
      <c r="AF47" s="6" t="s">
        <v>10</v>
      </c>
      <c r="AG47" s="6" t="s">
        <v>10</v>
      </c>
      <c r="AH47" s="5">
        <v>12.990380999999999</v>
      </c>
    </row>
    <row r="48" spans="1:34" x14ac:dyDescent="0.25">
      <c r="A48" s="2">
        <f t="shared" si="67"/>
        <v>2.0000000000000004</v>
      </c>
      <c r="B48" t="s">
        <v>7</v>
      </c>
      <c r="D48" s="5">
        <v>0</v>
      </c>
      <c r="E48" s="6" t="s">
        <v>10</v>
      </c>
      <c r="F48" s="6" t="s">
        <v>10</v>
      </c>
      <c r="G48" s="6" t="s">
        <v>10</v>
      </c>
      <c r="H48" s="6" t="s">
        <v>10</v>
      </c>
      <c r="I48" s="6" t="s">
        <v>10</v>
      </c>
      <c r="J48" s="6" t="s">
        <v>10</v>
      </c>
      <c r="K48" s="6" t="s">
        <v>10</v>
      </c>
      <c r="L48" s="6" t="s">
        <v>10</v>
      </c>
      <c r="M48" s="6" t="s">
        <v>10</v>
      </c>
      <c r="N48" s="5">
        <v>12.990380999999999</v>
      </c>
      <c r="O48" s="5">
        <v>12.990380999999999</v>
      </c>
      <c r="P48" s="5">
        <v>12.990380999999999</v>
      </c>
      <c r="Q48" s="5">
        <v>12.990380999999999</v>
      </c>
      <c r="R48" s="5">
        <v>12.990380999999999</v>
      </c>
      <c r="S48" s="5">
        <v>12.990380999999999</v>
      </c>
      <c r="T48" s="5">
        <v>12.990380999999999</v>
      </c>
      <c r="U48" s="5">
        <v>12.990380999999999</v>
      </c>
      <c r="V48" s="5">
        <v>12.990380999999999</v>
      </c>
      <c r="W48" s="5">
        <v>12.990380999999999</v>
      </c>
      <c r="X48" s="5">
        <v>12.990380999999999</v>
      </c>
      <c r="Y48" s="5">
        <v>12.990380999999999</v>
      </c>
      <c r="Z48" s="5">
        <v>12.990380999999999</v>
      </c>
      <c r="AA48" s="5">
        <v>12.990380999999999</v>
      </c>
      <c r="AB48" s="5">
        <v>12.990380999999999</v>
      </c>
      <c r="AC48" s="5">
        <v>12.990380999999999</v>
      </c>
      <c r="AD48" s="5">
        <v>12.990380999999999</v>
      </c>
      <c r="AE48" s="5">
        <v>12.990380999999999</v>
      </c>
      <c r="AF48" s="5">
        <v>12.990380999999999</v>
      </c>
      <c r="AG48" s="5">
        <v>12.990380999999999</v>
      </c>
      <c r="AH48" s="5">
        <v>12.990380999999999</v>
      </c>
    </row>
    <row r="49" spans="1:14" x14ac:dyDescent="0.25">
      <c r="A49" s="2">
        <f t="shared" si="67"/>
        <v>1.9000000000000006</v>
      </c>
      <c r="B49" t="s">
        <v>7</v>
      </c>
      <c r="D49" s="5">
        <v>0</v>
      </c>
      <c r="E49" s="6" t="s">
        <v>10</v>
      </c>
      <c r="F49" s="6" t="s">
        <v>10</v>
      </c>
      <c r="G49" s="6" t="s">
        <v>10</v>
      </c>
      <c r="H49" s="6" t="s">
        <v>10</v>
      </c>
      <c r="I49" s="6" t="s">
        <v>10</v>
      </c>
      <c r="J49" s="6" t="s">
        <v>10</v>
      </c>
      <c r="K49" s="6" t="s">
        <v>10</v>
      </c>
      <c r="L49" s="6" t="s">
        <v>10</v>
      </c>
      <c r="M49" s="6" t="s">
        <v>10</v>
      </c>
      <c r="N49" s="5">
        <v>12.990380999999999</v>
      </c>
    </row>
    <row r="50" spans="1:14" x14ac:dyDescent="0.25">
      <c r="A50" s="2">
        <f t="shared" si="67"/>
        <v>1.8000000000000005</v>
      </c>
      <c r="B50" t="s">
        <v>7</v>
      </c>
      <c r="D50" s="5">
        <v>0</v>
      </c>
      <c r="E50" s="6" t="s">
        <v>10</v>
      </c>
      <c r="F50" s="6" t="s">
        <v>10</v>
      </c>
      <c r="G50" s="6" t="s">
        <v>10</v>
      </c>
      <c r="H50" s="6" t="s">
        <v>10</v>
      </c>
      <c r="I50" s="6" t="s">
        <v>10</v>
      </c>
      <c r="J50" s="6" t="s">
        <v>10</v>
      </c>
      <c r="K50" s="6" t="s">
        <v>10</v>
      </c>
      <c r="L50" s="6" t="s">
        <v>10</v>
      </c>
      <c r="M50" s="6" t="s">
        <v>10</v>
      </c>
      <c r="N50" s="5">
        <v>12.990380999999999</v>
      </c>
    </row>
    <row r="51" spans="1:14" x14ac:dyDescent="0.25">
      <c r="A51" s="2">
        <f t="shared" si="67"/>
        <v>1.7000000000000004</v>
      </c>
      <c r="B51" t="s">
        <v>7</v>
      </c>
      <c r="D51" s="5">
        <v>0</v>
      </c>
      <c r="E51" s="6" t="s">
        <v>10</v>
      </c>
      <c r="F51" s="6" t="s">
        <v>10</v>
      </c>
      <c r="G51" s="6" t="s">
        <v>10</v>
      </c>
      <c r="H51" s="6" t="s">
        <v>10</v>
      </c>
      <c r="I51" s="6" t="s">
        <v>10</v>
      </c>
      <c r="J51" s="6" t="s">
        <v>10</v>
      </c>
      <c r="K51" s="6" t="s">
        <v>10</v>
      </c>
      <c r="L51" s="6" t="s">
        <v>10</v>
      </c>
      <c r="M51" s="6" t="s">
        <v>10</v>
      </c>
      <c r="N51" s="5">
        <v>12.990380999999999</v>
      </c>
    </row>
    <row r="52" spans="1:14" x14ac:dyDescent="0.25">
      <c r="A52" s="2">
        <f t="shared" si="67"/>
        <v>1.6000000000000003</v>
      </c>
      <c r="B52" t="s">
        <v>7</v>
      </c>
      <c r="D52" s="5">
        <v>0</v>
      </c>
      <c r="E52" s="6" t="s">
        <v>10</v>
      </c>
      <c r="F52" s="6" t="s">
        <v>10</v>
      </c>
      <c r="G52" s="6" t="s">
        <v>10</v>
      </c>
      <c r="H52" s="6" t="s">
        <v>10</v>
      </c>
      <c r="I52" s="6" t="s">
        <v>10</v>
      </c>
      <c r="J52" s="6" t="s">
        <v>10</v>
      </c>
      <c r="K52" s="6" t="s">
        <v>10</v>
      </c>
      <c r="L52" s="6" t="s">
        <v>10</v>
      </c>
      <c r="M52" s="6" t="s">
        <v>10</v>
      </c>
      <c r="N52" s="5">
        <v>12.990380999999999</v>
      </c>
    </row>
    <row r="53" spans="1:14" x14ac:dyDescent="0.25">
      <c r="A53" s="2">
        <f t="shared" si="67"/>
        <v>1.5000000000000002</v>
      </c>
      <c r="B53" t="s">
        <v>7</v>
      </c>
      <c r="D53" s="5">
        <v>0</v>
      </c>
      <c r="E53" s="6" t="s">
        <v>10</v>
      </c>
      <c r="F53" s="6" t="s">
        <v>10</v>
      </c>
      <c r="G53" s="6" t="s">
        <v>10</v>
      </c>
      <c r="H53" s="6" t="s">
        <v>10</v>
      </c>
      <c r="I53" s="6" t="s">
        <v>10</v>
      </c>
      <c r="J53" s="6" t="s">
        <v>10</v>
      </c>
      <c r="K53" s="6" t="s">
        <v>10</v>
      </c>
      <c r="L53" s="6" t="s">
        <v>10</v>
      </c>
      <c r="M53" s="6" t="s">
        <v>10</v>
      </c>
      <c r="N53" s="5">
        <v>12.990380999999999</v>
      </c>
    </row>
    <row r="54" spans="1:14" x14ac:dyDescent="0.25">
      <c r="A54" s="2">
        <f t="shared" si="67"/>
        <v>1.4000000000000001</v>
      </c>
      <c r="B54" t="s">
        <v>7</v>
      </c>
      <c r="D54" s="5">
        <v>0</v>
      </c>
      <c r="E54" s="6" t="s">
        <v>10</v>
      </c>
      <c r="F54" s="6" t="s">
        <v>10</v>
      </c>
      <c r="G54" s="6" t="s">
        <v>10</v>
      </c>
      <c r="H54" s="6" t="s">
        <v>10</v>
      </c>
      <c r="I54" s="6" t="s">
        <v>10</v>
      </c>
      <c r="J54" s="6" t="s">
        <v>10</v>
      </c>
      <c r="K54" s="6" t="s">
        <v>10</v>
      </c>
      <c r="L54" s="6" t="s">
        <v>10</v>
      </c>
      <c r="M54" s="6" t="s">
        <v>10</v>
      </c>
      <c r="N54" s="5">
        <v>12.990380999999999</v>
      </c>
    </row>
    <row r="55" spans="1:14" x14ac:dyDescent="0.25">
      <c r="A55" s="2">
        <f t="shared" si="67"/>
        <v>1.3</v>
      </c>
      <c r="B55" t="s">
        <v>7</v>
      </c>
      <c r="D55" s="5">
        <v>0</v>
      </c>
      <c r="E55" s="6" t="s">
        <v>10</v>
      </c>
      <c r="F55" s="6" t="s">
        <v>10</v>
      </c>
      <c r="G55" s="6" t="s">
        <v>10</v>
      </c>
      <c r="H55" s="6" t="s">
        <v>10</v>
      </c>
      <c r="I55" s="6" t="s">
        <v>10</v>
      </c>
      <c r="J55" s="6" t="s">
        <v>10</v>
      </c>
      <c r="K55" s="6" t="s">
        <v>10</v>
      </c>
      <c r="L55" s="6" t="s">
        <v>10</v>
      </c>
      <c r="M55" s="6" t="s">
        <v>10</v>
      </c>
      <c r="N55" s="5">
        <v>12.990380999999999</v>
      </c>
    </row>
    <row r="56" spans="1:14" x14ac:dyDescent="0.25">
      <c r="A56" s="2">
        <f t="shared" si="67"/>
        <v>1.2</v>
      </c>
      <c r="B56" t="s">
        <v>7</v>
      </c>
      <c r="D56" s="5">
        <v>0</v>
      </c>
      <c r="E56" s="6" t="s">
        <v>10</v>
      </c>
      <c r="F56" s="6" t="s">
        <v>10</v>
      </c>
      <c r="G56" s="6" t="s">
        <v>10</v>
      </c>
      <c r="H56" s="6" t="s">
        <v>10</v>
      </c>
      <c r="I56" s="6" t="s">
        <v>10</v>
      </c>
      <c r="J56" s="6" t="s">
        <v>10</v>
      </c>
      <c r="K56" s="6" t="s">
        <v>10</v>
      </c>
      <c r="L56" s="6" t="s">
        <v>10</v>
      </c>
      <c r="M56" s="6" t="s">
        <v>10</v>
      </c>
      <c r="N56" s="5">
        <v>12.990380999999999</v>
      </c>
    </row>
    <row r="57" spans="1:14" x14ac:dyDescent="0.25">
      <c r="A57" s="2">
        <f t="shared" si="67"/>
        <v>1.0999999999999999</v>
      </c>
      <c r="B57" t="s">
        <v>7</v>
      </c>
      <c r="D57" s="5">
        <v>0</v>
      </c>
      <c r="E57" s="6" t="s">
        <v>10</v>
      </c>
      <c r="F57" s="6" t="s">
        <v>10</v>
      </c>
      <c r="G57" s="6" t="s">
        <v>10</v>
      </c>
      <c r="H57" s="6" t="s">
        <v>10</v>
      </c>
      <c r="I57" s="6" t="s">
        <v>10</v>
      </c>
      <c r="J57" s="6" t="s">
        <v>10</v>
      </c>
      <c r="K57" s="6" t="s">
        <v>10</v>
      </c>
      <c r="L57" s="6" t="s">
        <v>10</v>
      </c>
      <c r="M57" s="6" t="s">
        <v>10</v>
      </c>
      <c r="N57" s="5">
        <v>12.990380999999999</v>
      </c>
    </row>
    <row r="58" spans="1:14" x14ac:dyDescent="0.25">
      <c r="A58" s="2">
        <f t="shared" si="67"/>
        <v>0.99999999999999989</v>
      </c>
      <c r="B58" t="s">
        <v>7</v>
      </c>
      <c r="D58" s="5">
        <v>0</v>
      </c>
      <c r="E58" s="6" t="s">
        <v>10</v>
      </c>
      <c r="F58" s="6" t="s">
        <v>10</v>
      </c>
      <c r="G58" s="6" t="s">
        <v>10</v>
      </c>
      <c r="H58" s="6" t="s">
        <v>10</v>
      </c>
      <c r="I58" s="6" t="s">
        <v>10</v>
      </c>
      <c r="J58" s="6" t="s">
        <v>10</v>
      </c>
      <c r="K58" s="6" t="s">
        <v>10</v>
      </c>
      <c r="L58" s="6" t="s">
        <v>10</v>
      </c>
      <c r="M58" s="6" t="s">
        <v>10</v>
      </c>
      <c r="N58" s="5">
        <v>12.990380999999999</v>
      </c>
    </row>
    <row r="59" spans="1:14" x14ac:dyDescent="0.25">
      <c r="A59" s="2">
        <f t="shared" ref="A59:A67" si="68">A60+delta</f>
        <v>0.89999999999999991</v>
      </c>
      <c r="B59" t="s">
        <v>7</v>
      </c>
      <c r="D59" s="5">
        <v>0</v>
      </c>
      <c r="E59" s="6" t="s">
        <v>10</v>
      </c>
      <c r="F59" s="6" t="s">
        <v>10</v>
      </c>
      <c r="G59" s="6" t="s">
        <v>10</v>
      </c>
      <c r="H59" s="6" t="s">
        <v>10</v>
      </c>
      <c r="I59" s="6" t="s">
        <v>10</v>
      </c>
      <c r="J59" s="6" t="s">
        <v>10</v>
      </c>
      <c r="K59" s="6" t="s">
        <v>10</v>
      </c>
      <c r="L59" s="6" t="s">
        <v>10</v>
      </c>
      <c r="M59" s="6" t="s">
        <v>10</v>
      </c>
      <c r="N59" s="5">
        <v>12.990380999999999</v>
      </c>
    </row>
    <row r="60" spans="1:14" x14ac:dyDescent="0.25">
      <c r="A60" s="2">
        <f t="shared" si="68"/>
        <v>0.79999999999999993</v>
      </c>
      <c r="B60" t="s">
        <v>7</v>
      </c>
      <c r="D60" s="5">
        <v>0</v>
      </c>
      <c r="E60" s="6" t="s">
        <v>10</v>
      </c>
      <c r="F60" s="6" t="s">
        <v>10</v>
      </c>
      <c r="G60" s="6" t="s">
        <v>10</v>
      </c>
      <c r="H60" s="6" t="s">
        <v>10</v>
      </c>
      <c r="I60" s="6" t="s">
        <v>10</v>
      </c>
      <c r="J60" s="6" t="s">
        <v>10</v>
      </c>
      <c r="K60" s="6" t="s">
        <v>10</v>
      </c>
      <c r="L60" s="6" t="s">
        <v>10</v>
      </c>
      <c r="M60" s="6" t="s">
        <v>10</v>
      </c>
      <c r="N60" s="5">
        <v>12.990380999999999</v>
      </c>
    </row>
    <row r="61" spans="1:14" x14ac:dyDescent="0.25">
      <c r="A61" s="2">
        <f t="shared" si="68"/>
        <v>0.7</v>
      </c>
      <c r="B61" t="s">
        <v>7</v>
      </c>
      <c r="D61" s="5">
        <v>0</v>
      </c>
      <c r="E61" s="6" t="s">
        <v>10</v>
      </c>
      <c r="F61" s="6" t="s">
        <v>10</v>
      </c>
      <c r="G61" s="6" t="s">
        <v>10</v>
      </c>
      <c r="H61" s="6" t="s">
        <v>10</v>
      </c>
      <c r="I61" s="6" t="s">
        <v>10</v>
      </c>
      <c r="J61" s="6" t="s">
        <v>10</v>
      </c>
      <c r="K61" s="6" t="s">
        <v>10</v>
      </c>
      <c r="L61" s="6" t="s">
        <v>10</v>
      </c>
      <c r="M61" s="6" t="s">
        <v>10</v>
      </c>
      <c r="N61" s="5">
        <v>12.990380999999999</v>
      </c>
    </row>
    <row r="62" spans="1:14" x14ac:dyDescent="0.25">
      <c r="A62" s="2">
        <f t="shared" si="68"/>
        <v>0.6</v>
      </c>
      <c r="B62" t="s">
        <v>7</v>
      </c>
      <c r="D62" s="5">
        <v>0</v>
      </c>
      <c r="E62" s="6" t="s">
        <v>10</v>
      </c>
      <c r="F62" s="6" t="s">
        <v>10</v>
      </c>
      <c r="G62" s="6" t="s">
        <v>10</v>
      </c>
      <c r="H62" s="6" t="s">
        <v>10</v>
      </c>
      <c r="I62" s="6" t="s">
        <v>10</v>
      </c>
      <c r="J62" s="6" t="s">
        <v>10</v>
      </c>
      <c r="K62" s="6" t="s">
        <v>10</v>
      </c>
      <c r="L62" s="6" t="s">
        <v>10</v>
      </c>
      <c r="M62" s="6" t="s">
        <v>10</v>
      </c>
      <c r="N62" s="5">
        <v>12.990380999999999</v>
      </c>
    </row>
    <row r="63" spans="1:14" x14ac:dyDescent="0.25">
      <c r="A63" s="2">
        <f t="shared" si="68"/>
        <v>0.5</v>
      </c>
      <c r="B63" t="s">
        <v>7</v>
      </c>
      <c r="D63" s="5">
        <v>0</v>
      </c>
      <c r="E63" s="6" t="s">
        <v>10</v>
      </c>
      <c r="F63" s="6" t="s">
        <v>10</v>
      </c>
      <c r="G63" s="6" t="s">
        <v>10</v>
      </c>
      <c r="H63" s="6" t="s">
        <v>10</v>
      </c>
      <c r="I63" s="6" t="s">
        <v>10</v>
      </c>
      <c r="J63" s="6" t="s">
        <v>10</v>
      </c>
      <c r="K63" s="6" t="s">
        <v>10</v>
      </c>
      <c r="L63" s="6" t="s">
        <v>10</v>
      </c>
      <c r="M63" s="6" t="s">
        <v>10</v>
      </c>
      <c r="N63" s="5">
        <v>12.990380999999999</v>
      </c>
    </row>
    <row r="64" spans="1:14" x14ac:dyDescent="0.25">
      <c r="A64" s="2">
        <f t="shared" si="68"/>
        <v>0.4</v>
      </c>
      <c r="B64" t="s">
        <v>7</v>
      </c>
      <c r="D64" s="5">
        <v>0</v>
      </c>
      <c r="E64" s="6" t="s">
        <v>10</v>
      </c>
      <c r="F64" s="6" t="s">
        <v>10</v>
      </c>
      <c r="G64" s="6" t="s">
        <v>10</v>
      </c>
      <c r="H64" s="6" t="s">
        <v>10</v>
      </c>
      <c r="I64" s="6" t="s">
        <v>10</v>
      </c>
      <c r="J64" s="6" t="s">
        <v>10</v>
      </c>
      <c r="K64" s="6" t="s">
        <v>10</v>
      </c>
      <c r="L64" s="6" t="s">
        <v>10</v>
      </c>
      <c r="M64" s="6" t="s">
        <v>10</v>
      </c>
      <c r="N64" s="5">
        <v>12.990380999999999</v>
      </c>
    </row>
    <row r="65" spans="1:34" x14ac:dyDescent="0.25">
      <c r="A65" s="2">
        <f t="shared" si="68"/>
        <v>0.30000000000000004</v>
      </c>
      <c r="B65" t="s">
        <v>7</v>
      </c>
      <c r="D65" s="5">
        <v>0</v>
      </c>
      <c r="E65" s="6" t="s">
        <v>10</v>
      </c>
      <c r="F65" s="6" t="s">
        <v>10</v>
      </c>
      <c r="G65" s="6" t="s">
        <v>10</v>
      </c>
      <c r="H65" s="6" t="s">
        <v>10</v>
      </c>
      <c r="I65" s="6" t="s">
        <v>10</v>
      </c>
      <c r="J65" s="6" t="s">
        <v>10</v>
      </c>
      <c r="K65" s="6" t="s">
        <v>10</v>
      </c>
      <c r="L65" s="6" t="s">
        <v>10</v>
      </c>
      <c r="M65" s="6" t="s">
        <v>10</v>
      </c>
      <c r="N65" s="5">
        <v>12.990380999999999</v>
      </c>
    </row>
    <row r="66" spans="1:34" x14ac:dyDescent="0.25">
      <c r="A66" s="2">
        <f t="shared" si="68"/>
        <v>0.2</v>
      </c>
      <c r="B66" t="s">
        <v>7</v>
      </c>
      <c r="D66" s="5">
        <v>0</v>
      </c>
      <c r="E66" s="6" t="s">
        <v>10</v>
      </c>
      <c r="F66" s="6" t="s">
        <v>10</v>
      </c>
      <c r="G66" s="6" t="s">
        <v>10</v>
      </c>
      <c r="H66" s="6" t="s">
        <v>10</v>
      </c>
      <c r="I66" s="6" t="s">
        <v>10</v>
      </c>
      <c r="J66" s="6" t="s">
        <v>10</v>
      </c>
      <c r="K66" s="6" t="s">
        <v>10</v>
      </c>
      <c r="L66" s="6" t="s">
        <v>10</v>
      </c>
      <c r="M66" s="6" t="s">
        <v>10</v>
      </c>
      <c r="N66" s="5">
        <v>12.990380999999999</v>
      </c>
    </row>
    <row r="67" spans="1:34" x14ac:dyDescent="0.25">
      <c r="A67" s="2">
        <f t="shared" si="68"/>
        <v>0.1</v>
      </c>
      <c r="B67" t="s">
        <v>7</v>
      </c>
      <c r="D67" s="5">
        <v>0</v>
      </c>
      <c r="E67" s="6" t="s">
        <v>10</v>
      </c>
      <c r="F67" s="6" t="s">
        <v>10</v>
      </c>
      <c r="G67" s="6" t="s">
        <v>10</v>
      </c>
      <c r="H67" s="6" t="s">
        <v>10</v>
      </c>
      <c r="I67" s="6" t="s">
        <v>10</v>
      </c>
      <c r="J67" s="6" t="s">
        <v>10</v>
      </c>
      <c r="K67" s="6" t="s">
        <v>10</v>
      </c>
      <c r="L67" s="6" t="s">
        <v>10</v>
      </c>
      <c r="M67" s="6" t="s">
        <v>10</v>
      </c>
      <c r="N67" s="5">
        <v>12.990380999999999</v>
      </c>
    </row>
    <row r="68" spans="1:34" x14ac:dyDescent="0.25">
      <c r="A68" s="2">
        <v>0</v>
      </c>
      <c r="B68" t="s">
        <v>7</v>
      </c>
      <c r="D68" s="5">
        <v>0</v>
      </c>
      <c r="E68" s="5">
        <v>2.9268290000000001</v>
      </c>
      <c r="F68" s="5">
        <v>5.4919269999999996</v>
      </c>
      <c r="G68" s="5">
        <v>7.6952939999999996</v>
      </c>
      <c r="H68" s="5">
        <v>9.5369290000000007</v>
      </c>
      <c r="I68" s="5">
        <v>11.016833</v>
      </c>
      <c r="J68" s="5">
        <v>12.135006000000001</v>
      </c>
      <c r="K68" s="5">
        <v>12.891446999999999</v>
      </c>
      <c r="L68" s="5">
        <v>13.286156</v>
      </c>
      <c r="M68" s="5">
        <v>13.319134</v>
      </c>
      <c r="N68" s="5">
        <v>12.990380999999999</v>
      </c>
    </row>
    <row r="71" spans="1:34" x14ac:dyDescent="0.25">
      <c r="A71" s="2">
        <f t="shared" ref="A71:A100" si="69">A72+delta</f>
        <v>3.0000000000000013</v>
      </c>
      <c r="B71" t="s">
        <v>8</v>
      </c>
      <c r="D71" s="5">
        <v>0</v>
      </c>
      <c r="E71" s="5">
        <v>-8.3330000000000001E-3</v>
      </c>
      <c r="F71" s="5">
        <v>-3.3333000000000002E-2</v>
      </c>
      <c r="G71" s="5">
        <v>-7.4999999999999997E-2</v>
      </c>
      <c r="H71" s="5">
        <v>-0.13333300000000001</v>
      </c>
      <c r="I71" s="5">
        <v>-0.20833299999999999</v>
      </c>
      <c r="J71" s="5">
        <v>-0.3</v>
      </c>
      <c r="K71" s="5">
        <v>-0.408333</v>
      </c>
      <c r="L71" s="5">
        <v>-0.53333299999999995</v>
      </c>
      <c r="M71" s="5">
        <v>-0.67500000000000004</v>
      </c>
      <c r="N71" s="5">
        <v>-0.83333299999999999</v>
      </c>
      <c r="O71" s="5">
        <v>-1.0083329999999999</v>
      </c>
      <c r="P71" s="5">
        <v>-1.2</v>
      </c>
      <c r="Q71" s="5">
        <v>-1.4083330000000001</v>
      </c>
      <c r="R71" s="5">
        <v>-1.6333329999999999</v>
      </c>
      <c r="S71" s="5">
        <v>-1.875</v>
      </c>
      <c r="T71" s="5">
        <v>-2.1333329999999999</v>
      </c>
      <c r="U71" s="5">
        <v>-2.4083329999999998</v>
      </c>
      <c r="V71" s="5">
        <v>-2.7</v>
      </c>
      <c r="W71" s="5">
        <v>-3.0083329999999999</v>
      </c>
      <c r="X71" s="5">
        <v>-3.3333330000000001</v>
      </c>
      <c r="Y71" s="5">
        <v>-3.6749999999999998</v>
      </c>
      <c r="Z71" s="5">
        <v>-4.0333329999999998</v>
      </c>
      <c r="AA71" s="5">
        <v>-4.4083329999999998</v>
      </c>
      <c r="AB71" s="5">
        <v>-4.8</v>
      </c>
      <c r="AC71" s="5">
        <v>-5.2083329999999997</v>
      </c>
      <c r="AD71" s="5">
        <v>-5.6333330000000004</v>
      </c>
      <c r="AE71" s="5">
        <v>-6.0750000000000002</v>
      </c>
      <c r="AF71" s="5">
        <v>-6.5333329999999998</v>
      </c>
      <c r="AG71" s="5">
        <v>-7.0083330000000004</v>
      </c>
      <c r="AH71" s="5">
        <v>-7.5</v>
      </c>
    </row>
    <row r="72" spans="1:34" x14ac:dyDescent="0.25">
      <c r="A72" s="2">
        <f t="shared" si="69"/>
        <v>2.9000000000000012</v>
      </c>
      <c r="B72" t="s">
        <v>8</v>
      </c>
      <c r="D72" s="5">
        <v>0</v>
      </c>
      <c r="E72" s="6" t="s">
        <v>10</v>
      </c>
      <c r="F72" s="6" t="s">
        <v>10</v>
      </c>
      <c r="G72" s="6" t="s">
        <v>10</v>
      </c>
      <c r="H72" s="6" t="s">
        <v>10</v>
      </c>
      <c r="I72" s="6" t="s">
        <v>10</v>
      </c>
      <c r="J72" s="6" t="s">
        <v>10</v>
      </c>
      <c r="K72" s="6" t="s">
        <v>10</v>
      </c>
      <c r="L72" s="6" t="s">
        <v>10</v>
      </c>
      <c r="M72" s="6" t="s">
        <v>10</v>
      </c>
      <c r="N72" s="6" t="s">
        <v>10</v>
      </c>
      <c r="O72" s="6" t="s">
        <v>10</v>
      </c>
      <c r="P72" s="6" t="s">
        <v>10</v>
      </c>
      <c r="Q72" s="6" t="s">
        <v>10</v>
      </c>
      <c r="R72" s="6" t="s">
        <v>10</v>
      </c>
      <c r="S72" s="6" t="s">
        <v>10</v>
      </c>
      <c r="T72" s="6" t="s">
        <v>10</v>
      </c>
      <c r="U72" s="6" t="s">
        <v>10</v>
      </c>
      <c r="V72" s="6" t="s">
        <v>10</v>
      </c>
      <c r="W72" s="6" t="s">
        <v>10</v>
      </c>
      <c r="X72" s="6" t="s">
        <v>10</v>
      </c>
      <c r="Y72" s="6" t="s">
        <v>10</v>
      </c>
      <c r="Z72" s="6" t="s">
        <v>10</v>
      </c>
      <c r="AA72" s="6" t="s">
        <v>10</v>
      </c>
      <c r="AB72" s="6" t="s">
        <v>10</v>
      </c>
      <c r="AC72" s="6" t="s">
        <v>10</v>
      </c>
      <c r="AD72" s="6" t="s">
        <v>10</v>
      </c>
      <c r="AE72" s="6" t="s">
        <v>10</v>
      </c>
      <c r="AF72" s="6" t="s">
        <v>10</v>
      </c>
      <c r="AG72" s="6" t="s">
        <v>10</v>
      </c>
      <c r="AH72" s="5">
        <v>-7.5</v>
      </c>
    </row>
    <row r="73" spans="1:34" x14ac:dyDescent="0.25">
      <c r="A73" s="2">
        <f t="shared" si="69"/>
        <v>2.8000000000000012</v>
      </c>
      <c r="B73" t="s">
        <v>8</v>
      </c>
      <c r="D73" s="5">
        <v>0</v>
      </c>
      <c r="E73" s="6" t="s">
        <v>10</v>
      </c>
      <c r="F73" s="6" t="s">
        <v>10</v>
      </c>
      <c r="G73" s="6" t="s">
        <v>10</v>
      </c>
      <c r="H73" s="6" t="s">
        <v>10</v>
      </c>
      <c r="I73" s="6" t="s">
        <v>10</v>
      </c>
      <c r="J73" s="6" t="s">
        <v>10</v>
      </c>
      <c r="K73" s="6" t="s">
        <v>10</v>
      </c>
      <c r="L73" s="6" t="s">
        <v>10</v>
      </c>
      <c r="M73" s="6" t="s">
        <v>10</v>
      </c>
      <c r="N73" s="6" t="s">
        <v>10</v>
      </c>
      <c r="O73" s="6" t="s">
        <v>10</v>
      </c>
      <c r="P73" s="6" t="s">
        <v>10</v>
      </c>
      <c r="Q73" s="6" t="s">
        <v>10</v>
      </c>
      <c r="R73" s="6" t="s">
        <v>10</v>
      </c>
      <c r="S73" s="6" t="s">
        <v>10</v>
      </c>
      <c r="T73" s="6" t="s">
        <v>10</v>
      </c>
      <c r="U73" s="6" t="s">
        <v>10</v>
      </c>
      <c r="V73" s="6" t="s">
        <v>10</v>
      </c>
      <c r="W73" s="6" t="s">
        <v>10</v>
      </c>
      <c r="X73" s="6" t="s">
        <v>10</v>
      </c>
      <c r="Y73" s="6" t="s">
        <v>10</v>
      </c>
      <c r="Z73" s="6" t="s">
        <v>10</v>
      </c>
      <c r="AA73" s="6" t="s">
        <v>10</v>
      </c>
      <c r="AB73" s="6" t="s">
        <v>10</v>
      </c>
      <c r="AC73" s="6" t="s">
        <v>10</v>
      </c>
      <c r="AD73" s="6" t="s">
        <v>10</v>
      </c>
      <c r="AE73" s="6" t="s">
        <v>10</v>
      </c>
      <c r="AF73" s="6" t="s">
        <v>10</v>
      </c>
      <c r="AG73" s="6" t="s">
        <v>10</v>
      </c>
      <c r="AH73" s="5">
        <v>-7.5</v>
      </c>
    </row>
    <row r="74" spans="1:34" x14ac:dyDescent="0.25">
      <c r="A74" s="2">
        <f t="shared" si="69"/>
        <v>2.7000000000000011</v>
      </c>
      <c r="B74" t="s">
        <v>8</v>
      </c>
      <c r="D74" s="5">
        <v>0</v>
      </c>
      <c r="E74" s="6" t="s">
        <v>10</v>
      </c>
      <c r="F74" s="6" t="s">
        <v>10</v>
      </c>
      <c r="G74" s="6" t="s">
        <v>10</v>
      </c>
      <c r="H74" s="6" t="s">
        <v>10</v>
      </c>
      <c r="I74" s="6" t="s">
        <v>10</v>
      </c>
      <c r="J74" s="6" t="s">
        <v>10</v>
      </c>
      <c r="K74" s="6" t="s">
        <v>10</v>
      </c>
      <c r="L74" s="6" t="s">
        <v>10</v>
      </c>
      <c r="M74" s="6" t="s">
        <v>10</v>
      </c>
      <c r="N74" s="6" t="s">
        <v>10</v>
      </c>
      <c r="O74" s="6" t="s">
        <v>10</v>
      </c>
      <c r="P74" s="6" t="s">
        <v>10</v>
      </c>
      <c r="Q74" s="6" t="s">
        <v>10</v>
      </c>
      <c r="R74" s="6" t="s">
        <v>10</v>
      </c>
      <c r="S74" s="6" t="s">
        <v>10</v>
      </c>
      <c r="T74" s="6" t="s">
        <v>10</v>
      </c>
      <c r="U74" s="6" t="s">
        <v>10</v>
      </c>
      <c r="V74" s="6" t="s">
        <v>10</v>
      </c>
      <c r="W74" s="6" t="s">
        <v>10</v>
      </c>
      <c r="X74" s="6" t="s">
        <v>10</v>
      </c>
      <c r="Y74" s="6" t="s">
        <v>10</v>
      </c>
      <c r="Z74" s="6" t="s">
        <v>10</v>
      </c>
      <c r="AA74" s="6" t="s">
        <v>10</v>
      </c>
      <c r="AB74" s="6" t="s">
        <v>10</v>
      </c>
      <c r="AC74" s="6" t="s">
        <v>10</v>
      </c>
      <c r="AD74" s="6" t="s">
        <v>10</v>
      </c>
      <c r="AE74" s="6" t="s">
        <v>10</v>
      </c>
      <c r="AF74" s="6" t="s">
        <v>10</v>
      </c>
      <c r="AG74" s="6" t="s">
        <v>10</v>
      </c>
      <c r="AH74" s="5">
        <v>-7.5</v>
      </c>
    </row>
    <row r="75" spans="1:34" x14ac:dyDescent="0.25">
      <c r="A75" s="2">
        <f t="shared" si="69"/>
        <v>2.600000000000001</v>
      </c>
      <c r="B75" t="s">
        <v>8</v>
      </c>
      <c r="D75" s="5">
        <v>0</v>
      </c>
      <c r="E75" s="6" t="s">
        <v>10</v>
      </c>
      <c r="F75" s="6" t="s">
        <v>10</v>
      </c>
      <c r="G75" s="6" t="s">
        <v>10</v>
      </c>
      <c r="H75" s="6" t="s">
        <v>10</v>
      </c>
      <c r="I75" s="6" t="s">
        <v>10</v>
      </c>
      <c r="J75" s="6" t="s">
        <v>10</v>
      </c>
      <c r="K75" s="6" t="s">
        <v>10</v>
      </c>
      <c r="L75" s="6" t="s">
        <v>10</v>
      </c>
      <c r="M75" s="6" t="s">
        <v>10</v>
      </c>
      <c r="N75" s="6" t="s">
        <v>10</v>
      </c>
      <c r="O75" s="6" t="s">
        <v>10</v>
      </c>
      <c r="P75" s="6" t="s">
        <v>10</v>
      </c>
      <c r="Q75" s="6" t="s">
        <v>10</v>
      </c>
      <c r="R75" s="6" t="s">
        <v>10</v>
      </c>
      <c r="S75" s="6" t="s">
        <v>10</v>
      </c>
      <c r="T75" s="6" t="s">
        <v>10</v>
      </c>
      <c r="U75" s="6" t="s">
        <v>10</v>
      </c>
      <c r="V75" s="6" t="s">
        <v>10</v>
      </c>
      <c r="W75" s="6" t="s">
        <v>10</v>
      </c>
      <c r="X75" s="6" t="s">
        <v>10</v>
      </c>
      <c r="Y75" s="6" t="s">
        <v>10</v>
      </c>
      <c r="Z75" s="6" t="s">
        <v>10</v>
      </c>
      <c r="AA75" s="6" t="s">
        <v>10</v>
      </c>
      <c r="AB75" s="6" t="s">
        <v>10</v>
      </c>
      <c r="AC75" s="6" t="s">
        <v>10</v>
      </c>
      <c r="AD75" s="6" t="s">
        <v>10</v>
      </c>
      <c r="AE75" s="6" t="s">
        <v>10</v>
      </c>
      <c r="AF75" s="6" t="s">
        <v>10</v>
      </c>
      <c r="AG75" s="6" t="s">
        <v>10</v>
      </c>
      <c r="AH75" s="5">
        <v>-7.5</v>
      </c>
    </row>
    <row r="76" spans="1:34" x14ac:dyDescent="0.25">
      <c r="A76" s="2">
        <f t="shared" si="69"/>
        <v>2.5000000000000009</v>
      </c>
      <c r="B76" t="s">
        <v>8</v>
      </c>
      <c r="D76" s="5">
        <v>0</v>
      </c>
      <c r="E76" s="6" t="s">
        <v>10</v>
      </c>
      <c r="F76" s="6" t="s">
        <v>10</v>
      </c>
      <c r="G76" s="6" t="s">
        <v>10</v>
      </c>
      <c r="H76" s="6" t="s">
        <v>10</v>
      </c>
      <c r="I76" s="6" t="s">
        <v>10</v>
      </c>
      <c r="J76" s="6" t="s">
        <v>10</v>
      </c>
      <c r="K76" s="6" t="s">
        <v>10</v>
      </c>
      <c r="L76" s="6" t="s">
        <v>10</v>
      </c>
      <c r="M76" s="6" t="s">
        <v>10</v>
      </c>
      <c r="N76" s="6" t="s">
        <v>10</v>
      </c>
      <c r="O76" s="6" t="s">
        <v>10</v>
      </c>
      <c r="P76" s="6" t="s">
        <v>10</v>
      </c>
      <c r="Q76" s="6" t="s">
        <v>10</v>
      </c>
      <c r="R76" s="6" t="s">
        <v>10</v>
      </c>
      <c r="S76" s="6" t="s">
        <v>10</v>
      </c>
      <c r="T76" s="6" t="s">
        <v>10</v>
      </c>
      <c r="U76" s="6" t="s">
        <v>10</v>
      </c>
      <c r="V76" s="6" t="s">
        <v>10</v>
      </c>
      <c r="W76" s="6" t="s">
        <v>10</v>
      </c>
      <c r="X76" s="6" t="s">
        <v>10</v>
      </c>
      <c r="Y76" s="6" t="s">
        <v>10</v>
      </c>
      <c r="Z76" s="6" t="s">
        <v>10</v>
      </c>
      <c r="AA76" s="6" t="s">
        <v>10</v>
      </c>
      <c r="AB76" s="6" t="s">
        <v>10</v>
      </c>
      <c r="AC76" s="6" t="s">
        <v>10</v>
      </c>
      <c r="AD76" s="6" t="s">
        <v>10</v>
      </c>
      <c r="AE76" s="6" t="s">
        <v>10</v>
      </c>
      <c r="AF76" s="6" t="s">
        <v>10</v>
      </c>
      <c r="AG76" s="6" t="s">
        <v>10</v>
      </c>
      <c r="AH76" s="5">
        <v>-7.5</v>
      </c>
    </row>
    <row r="77" spans="1:34" x14ac:dyDescent="0.25">
      <c r="A77" s="2">
        <f t="shared" si="69"/>
        <v>2.4000000000000008</v>
      </c>
      <c r="B77" t="s">
        <v>8</v>
      </c>
      <c r="D77" s="5">
        <v>0</v>
      </c>
      <c r="E77" s="6" t="s">
        <v>10</v>
      </c>
      <c r="F77" s="6" t="s">
        <v>10</v>
      </c>
      <c r="G77" s="6" t="s">
        <v>10</v>
      </c>
      <c r="H77" s="6" t="s">
        <v>10</v>
      </c>
      <c r="I77" s="6" t="s">
        <v>10</v>
      </c>
      <c r="J77" s="6" t="s">
        <v>10</v>
      </c>
      <c r="K77" s="6" t="s">
        <v>10</v>
      </c>
      <c r="L77" s="6" t="s">
        <v>10</v>
      </c>
      <c r="M77" s="6" t="s">
        <v>10</v>
      </c>
      <c r="N77" s="6" t="s">
        <v>10</v>
      </c>
      <c r="O77" s="6" t="s">
        <v>10</v>
      </c>
      <c r="P77" s="6" t="s">
        <v>10</v>
      </c>
      <c r="Q77" s="6" t="s">
        <v>10</v>
      </c>
      <c r="R77" s="6" t="s">
        <v>10</v>
      </c>
      <c r="S77" s="6" t="s">
        <v>10</v>
      </c>
      <c r="T77" s="6" t="s">
        <v>10</v>
      </c>
      <c r="U77" s="6" t="s">
        <v>10</v>
      </c>
      <c r="V77" s="6" t="s">
        <v>10</v>
      </c>
      <c r="W77" s="6" t="s">
        <v>10</v>
      </c>
      <c r="X77" s="6" t="s">
        <v>10</v>
      </c>
      <c r="Y77" s="6" t="s">
        <v>10</v>
      </c>
      <c r="Z77" s="6" t="s">
        <v>10</v>
      </c>
      <c r="AA77" s="6" t="s">
        <v>10</v>
      </c>
      <c r="AB77" s="6" t="s">
        <v>10</v>
      </c>
      <c r="AC77" s="6" t="s">
        <v>10</v>
      </c>
      <c r="AD77" s="6" t="s">
        <v>10</v>
      </c>
      <c r="AE77" s="6" t="s">
        <v>10</v>
      </c>
      <c r="AF77" s="6" t="s">
        <v>10</v>
      </c>
      <c r="AG77" s="6" t="s">
        <v>10</v>
      </c>
      <c r="AH77" s="5">
        <v>-7.5</v>
      </c>
    </row>
    <row r="78" spans="1:34" x14ac:dyDescent="0.25">
      <c r="A78" s="2">
        <f t="shared" si="69"/>
        <v>2.3000000000000007</v>
      </c>
      <c r="B78" t="s">
        <v>8</v>
      </c>
      <c r="D78" s="5">
        <v>0</v>
      </c>
      <c r="E78" s="6" t="s">
        <v>10</v>
      </c>
      <c r="F78" s="6" t="s">
        <v>10</v>
      </c>
      <c r="G78" s="6" t="s">
        <v>10</v>
      </c>
      <c r="H78" s="6" t="s">
        <v>10</v>
      </c>
      <c r="I78" s="6" t="s">
        <v>10</v>
      </c>
      <c r="J78" s="6" t="s">
        <v>10</v>
      </c>
      <c r="K78" s="6" t="s">
        <v>10</v>
      </c>
      <c r="L78" s="6" t="s">
        <v>10</v>
      </c>
      <c r="M78" s="6" t="s">
        <v>10</v>
      </c>
      <c r="N78" s="6" t="s">
        <v>10</v>
      </c>
      <c r="O78" s="6" t="s">
        <v>10</v>
      </c>
      <c r="P78" s="6" t="s">
        <v>10</v>
      </c>
      <c r="Q78" s="6" t="s">
        <v>10</v>
      </c>
      <c r="R78" s="6" t="s">
        <v>10</v>
      </c>
      <c r="S78" s="6" t="s">
        <v>10</v>
      </c>
      <c r="T78" s="6" t="s">
        <v>10</v>
      </c>
      <c r="U78" s="6" t="s">
        <v>10</v>
      </c>
      <c r="V78" s="6" t="s">
        <v>10</v>
      </c>
      <c r="W78" s="6" t="s">
        <v>10</v>
      </c>
      <c r="X78" s="6" t="s">
        <v>10</v>
      </c>
      <c r="Y78" s="6" t="s">
        <v>10</v>
      </c>
      <c r="Z78" s="6" t="s">
        <v>10</v>
      </c>
      <c r="AA78" s="6" t="s">
        <v>10</v>
      </c>
      <c r="AB78" s="6" t="s">
        <v>10</v>
      </c>
      <c r="AC78" s="6" t="s">
        <v>10</v>
      </c>
      <c r="AD78" s="6" t="s">
        <v>10</v>
      </c>
      <c r="AE78" s="6" t="s">
        <v>10</v>
      </c>
      <c r="AF78" s="6" t="s">
        <v>10</v>
      </c>
      <c r="AG78" s="6" t="s">
        <v>10</v>
      </c>
      <c r="AH78" s="5">
        <v>-7.5</v>
      </c>
    </row>
    <row r="79" spans="1:34" x14ac:dyDescent="0.25">
      <c r="A79" s="2">
        <f t="shared" si="69"/>
        <v>2.2000000000000006</v>
      </c>
      <c r="B79" t="s">
        <v>8</v>
      </c>
      <c r="D79" s="5">
        <v>0</v>
      </c>
      <c r="E79" s="6" t="s">
        <v>10</v>
      </c>
      <c r="F79" s="6" t="s">
        <v>10</v>
      </c>
      <c r="G79" s="6" t="s">
        <v>10</v>
      </c>
      <c r="H79" s="6" t="s">
        <v>10</v>
      </c>
      <c r="I79" s="6" t="s">
        <v>10</v>
      </c>
      <c r="J79" s="6" t="s">
        <v>10</v>
      </c>
      <c r="K79" s="6" t="s">
        <v>10</v>
      </c>
      <c r="L79" s="6" t="s">
        <v>10</v>
      </c>
      <c r="M79" s="6" t="s">
        <v>10</v>
      </c>
      <c r="N79" s="6" t="s">
        <v>10</v>
      </c>
      <c r="O79" s="6" t="s">
        <v>10</v>
      </c>
      <c r="P79" s="6" t="s">
        <v>10</v>
      </c>
      <c r="Q79" s="6" t="s">
        <v>10</v>
      </c>
      <c r="R79" s="6" t="s">
        <v>10</v>
      </c>
      <c r="S79" s="6" t="s">
        <v>10</v>
      </c>
      <c r="T79" s="6" t="s">
        <v>10</v>
      </c>
      <c r="U79" s="6" t="s">
        <v>10</v>
      </c>
      <c r="V79" s="6" t="s">
        <v>10</v>
      </c>
      <c r="W79" s="6" t="s">
        <v>10</v>
      </c>
      <c r="X79" s="6" t="s">
        <v>10</v>
      </c>
      <c r="Y79" s="6" t="s">
        <v>10</v>
      </c>
      <c r="Z79" s="6" t="s">
        <v>10</v>
      </c>
      <c r="AA79" s="6" t="s">
        <v>10</v>
      </c>
      <c r="AB79" s="6" t="s">
        <v>10</v>
      </c>
      <c r="AC79" s="6" t="s">
        <v>10</v>
      </c>
      <c r="AD79" s="6" t="s">
        <v>10</v>
      </c>
      <c r="AE79" s="6" t="s">
        <v>10</v>
      </c>
      <c r="AF79" s="6" t="s">
        <v>10</v>
      </c>
      <c r="AG79" s="6" t="s">
        <v>10</v>
      </c>
      <c r="AH79" s="5">
        <v>-7.5</v>
      </c>
    </row>
    <row r="80" spans="1:34" x14ac:dyDescent="0.25">
      <c r="A80" s="2">
        <f t="shared" si="69"/>
        <v>2.1000000000000005</v>
      </c>
      <c r="B80" t="s">
        <v>8</v>
      </c>
      <c r="D80" s="5">
        <v>0</v>
      </c>
      <c r="E80" s="6" t="s">
        <v>10</v>
      </c>
      <c r="F80" s="6" t="s">
        <v>10</v>
      </c>
      <c r="G80" s="6" t="s">
        <v>10</v>
      </c>
      <c r="H80" s="6" t="s">
        <v>10</v>
      </c>
      <c r="I80" s="6" t="s">
        <v>10</v>
      </c>
      <c r="J80" s="6" t="s">
        <v>10</v>
      </c>
      <c r="K80" s="6" t="s">
        <v>10</v>
      </c>
      <c r="L80" s="6" t="s">
        <v>10</v>
      </c>
      <c r="M80" s="6" t="s">
        <v>10</v>
      </c>
      <c r="N80" s="6" t="s">
        <v>10</v>
      </c>
      <c r="O80" s="6" t="s">
        <v>10</v>
      </c>
      <c r="P80" s="6" t="s">
        <v>10</v>
      </c>
      <c r="Q80" s="6" t="s">
        <v>10</v>
      </c>
      <c r="R80" s="6" t="s">
        <v>10</v>
      </c>
      <c r="S80" s="6" t="s">
        <v>10</v>
      </c>
      <c r="T80" s="6" t="s">
        <v>10</v>
      </c>
      <c r="U80" s="6" t="s">
        <v>10</v>
      </c>
      <c r="V80" s="6" t="s">
        <v>10</v>
      </c>
      <c r="W80" s="6" t="s">
        <v>10</v>
      </c>
      <c r="X80" s="6" t="s">
        <v>10</v>
      </c>
      <c r="Y80" s="6" t="s">
        <v>10</v>
      </c>
      <c r="Z80" s="6" t="s">
        <v>10</v>
      </c>
      <c r="AA80" s="6" t="s">
        <v>10</v>
      </c>
      <c r="AB80" s="6" t="s">
        <v>10</v>
      </c>
      <c r="AC80" s="6" t="s">
        <v>10</v>
      </c>
      <c r="AD80" s="6" t="s">
        <v>10</v>
      </c>
      <c r="AE80" s="6" t="s">
        <v>10</v>
      </c>
      <c r="AF80" s="6" t="s">
        <v>10</v>
      </c>
      <c r="AG80" s="6" t="s">
        <v>10</v>
      </c>
      <c r="AH80" s="5">
        <v>-7.5</v>
      </c>
    </row>
    <row r="81" spans="1:34" x14ac:dyDescent="0.25">
      <c r="A81" s="2">
        <f t="shared" si="69"/>
        <v>2.0000000000000004</v>
      </c>
      <c r="B81" t="s">
        <v>8</v>
      </c>
      <c r="D81" s="5">
        <v>0</v>
      </c>
      <c r="E81" s="6" t="s">
        <v>10</v>
      </c>
      <c r="F81" s="6" t="s">
        <v>10</v>
      </c>
      <c r="G81" s="6" t="s">
        <v>10</v>
      </c>
      <c r="H81" s="6" t="s">
        <v>10</v>
      </c>
      <c r="I81" s="6" t="s">
        <v>10</v>
      </c>
      <c r="J81" s="6" t="s">
        <v>10</v>
      </c>
      <c r="K81" s="6" t="s">
        <v>10</v>
      </c>
      <c r="L81" s="6" t="s">
        <v>10</v>
      </c>
      <c r="M81" s="6" t="s">
        <v>10</v>
      </c>
      <c r="N81" s="5">
        <v>-7.5</v>
      </c>
      <c r="O81" s="5">
        <v>-7.5</v>
      </c>
      <c r="P81" s="5">
        <v>-7.5</v>
      </c>
      <c r="Q81" s="5">
        <v>-7.5</v>
      </c>
      <c r="R81" s="5">
        <v>-7.5</v>
      </c>
      <c r="S81" s="5">
        <v>-7.5</v>
      </c>
      <c r="T81" s="5">
        <v>-7.5</v>
      </c>
      <c r="U81" s="5">
        <v>-7.5</v>
      </c>
      <c r="V81" s="5">
        <v>-7.5</v>
      </c>
      <c r="W81" s="5">
        <v>-7.5</v>
      </c>
      <c r="X81" s="5">
        <v>-7.5</v>
      </c>
      <c r="Y81" s="5">
        <v>-7.5</v>
      </c>
      <c r="Z81" s="5">
        <v>-7.5</v>
      </c>
      <c r="AA81" s="5">
        <v>-7.5</v>
      </c>
      <c r="AB81" s="5">
        <v>-7.5</v>
      </c>
      <c r="AC81" s="5">
        <v>-7.5</v>
      </c>
      <c r="AD81" s="5">
        <v>-7.5</v>
      </c>
      <c r="AE81" s="5">
        <v>-7.5</v>
      </c>
      <c r="AF81" s="5">
        <v>-7.5</v>
      </c>
      <c r="AG81" s="5">
        <v>-7.5</v>
      </c>
      <c r="AH81" s="5">
        <v>-7.5</v>
      </c>
    </row>
    <row r="82" spans="1:34" x14ac:dyDescent="0.25">
      <c r="A82" s="2">
        <f t="shared" si="69"/>
        <v>1.9000000000000006</v>
      </c>
      <c r="B82" t="s">
        <v>8</v>
      </c>
      <c r="D82" s="5">
        <v>0</v>
      </c>
      <c r="E82" s="6" t="s">
        <v>10</v>
      </c>
      <c r="F82" s="6" t="s">
        <v>10</v>
      </c>
      <c r="G82" s="6" t="s">
        <v>10</v>
      </c>
      <c r="H82" s="6" t="s">
        <v>10</v>
      </c>
      <c r="I82" s="6" t="s">
        <v>10</v>
      </c>
      <c r="J82" s="6" t="s">
        <v>10</v>
      </c>
      <c r="K82" s="6" t="s">
        <v>10</v>
      </c>
      <c r="L82" s="6" t="s">
        <v>10</v>
      </c>
      <c r="M82" s="6" t="s">
        <v>10</v>
      </c>
      <c r="N82" s="5">
        <v>-7.5</v>
      </c>
    </row>
    <row r="83" spans="1:34" x14ac:dyDescent="0.25">
      <c r="A83" s="2">
        <f t="shared" si="69"/>
        <v>1.8000000000000005</v>
      </c>
      <c r="B83" t="s">
        <v>8</v>
      </c>
      <c r="D83" s="5">
        <v>0</v>
      </c>
      <c r="E83" s="6" t="s">
        <v>10</v>
      </c>
      <c r="F83" s="6" t="s">
        <v>10</v>
      </c>
      <c r="G83" s="6" t="s">
        <v>10</v>
      </c>
      <c r="H83" s="6" t="s">
        <v>10</v>
      </c>
      <c r="I83" s="6" t="s">
        <v>10</v>
      </c>
      <c r="J83" s="6" t="s">
        <v>10</v>
      </c>
      <c r="K83" s="6" t="s">
        <v>10</v>
      </c>
      <c r="L83" s="6" t="s">
        <v>10</v>
      </c>
      <c r="M83" s="6" t="s">
        <v>10</v>
      </c>
      <c r="N83" s="5">
        <v>-7.5</v>
      </c>
    </row>
    <row r="84" spans="1:34" x14ac:dyDescent="0.25">
      <c r="A84" s="2">
        <f t="shared" si="69"/>
        <v>1.7000000000000004</v>
      </c>
      <c r="B84" t="s">
        <v>8</v>
      </c>
      <c r="D84" s="5">
        <v>0</v>
      </c>
      <c r="E84" s="6" t="s">
        <v>10</v>
      </c>
      <c r="F84" s="6" t="s">
        <v>10</v>
      </c>
      <c r="G84" s="6" t="s">
        <v>10</v>
      </c>
      <c r="H84" s="6" t="s">
        <v>10</v>
      </c>
      <c r="I84" s="6" t="s">
        <v>10</v>
      </c>
      <c r="J84" s="6" t="s">
        <v>10</v>
      </c>
      <c r="K84" s="6" t="s">
        <v>10</v>
      </c>
      <c r="L84" s="6" t="s">
        <v>10</v>
      </c>
      <c r="M84" s="6" t="s">
        <v>10</v>
      </c>
      <c r="N84" s="5">
        <v>-7.5</v>
      </c>
    </row>
    <row r="85" spans="1:34" x14ac:dyDescent="0.25">
      <c r="A85" s="2">
        <f t="shared" si="69"/>
        <v>1.6000000000000003</v>
      </c>
      <c r="B85" t="s">
        <v>8</v>
      </c>
      <c r="D85" s="5">
        <v>0</v>
      </c>
      <c r="E85" s="6" t="s">
        <v>10</v>
      </c>
      <c r="F85" s="6" t="s">
        <v>10</v>
      </c>
      <c r="G85" s="6" t="s">
        <v>10</v>
      </c>
      <c r="H85" s="6" t="s">
        <v>10</v>
      </c>
      <c r="I85" s="6" t="s">
        <v>10</v>
      </c>
      <c r="J85" s="6" t="s">
        <v>10</v>
      </c>
      <c r="K85" s="6" t="s">
        <v>10</v>
      </c>
      <c r="L85" s="6" t="s">
        <v>10</v>
      </c>
      <c r="M85" s="6" t="s">
        <v>10</v>
      </c>
      <c r="N85" s="5">
        <v>-7.5</v>
      </c>
    </row>
    <row r="86" spans="1:34" x14ac:dyDescent="0.25">
      <c r="A86" s="2">
        <f t="shared" si="69"/>
        <v>1.5000000000000002</v>
      </c>
      <c r="B86" t="s">
        <v>8</v>
      </c>
      <c r="D86" s="5">
        <v>0</v>
      </c>
      <c r="E86" s="6" t="s">
        <v>10</v>
      </c>
      <c r="F86" s="6" t="s">
        <v>10</v>
      </c>
      <c r="G86" s="6" t="s">
        <v>10</v>
      </c>
      <c r="H86" s="6" t="s">
        <v>10</v>
      </c>
      <c r="I86" s="6" t="s">
        <v>10</v>
      </c>
      <c r="J86" s="6" t="s">
        <v>10</v>
      </c>
      <c r="K86" s="6" t="s">
        <v>10</v>
      </c>
      <c r="L86" s="6" t="s">
        <v>10</v>
      </c>
      <c r="M86" s="6" t="s">
        <v>10</v>
      </c>
      <c r="N86" s="5">
        <v>-7.5</v>
      </c>
    </row>
    <row r="87" spans="1:34" x14ac:dyDescent="0.25">
      <c r="A87" s="2">
        <f t="shared" si="69"/>
        <v>1.4000000000000001</v>
      </c>
      <c r="B87" t="s">
        <v>8</v>
      </c>
      <c r="D87" s="5">
        <v>0</v>
      </c>
      <c r="E87" s="6" t="s">
        <v>10</v>
      </c>
      <c r="F87" s="6" t="s">
        <v>10</v>
      </c>
      <c r="G87" s="6" t="s">
        <v>10</v>
      </c>
      <c r="H87" s="6" t="s">
        <v>10</v>
      </c>
      <c r="I87" s="6" t="s">
        <v>10</v>
      </c>
      <c r="J87" s="6" t="s">
        <v>10</v>
      </c>
      <c r="K87" s="6" t="s">
        <v>10</v>
      </c>
      <c r="L87" s="6" t="s">
        <v>10</v>
      </c>
      <c r="M87" s="6" t="s">
        <v>10</v>
      </c>
      <c r="N87" s="5">
        <v>-7.5</v>
      </c>
    </row>
    <row r="88" spans="1:34" x14ac:dyDescent="0.25">
      <c r="A88" s="2">
        <f t="shared" si="69"/>
        <v>1.3</v>
      </c>
      <c r="B88" t="s">
        <v>8</v>
      </c>
      <c r="D88" s="5">
        <v>0</v>
      </c>
      <c r="E88" s="6" t="s">
        <v>10</v>
      </c>
      <c r="F88" s="6" t="s">
        <v>10</v>
      </c>
      <c r="G88" s="6" t="s">
        <v>10</v>
      </c>
      <c r="H88" s="6" t="s">
        <v>10</v>
      </c>
      <c r="I88" s="6" t="s">
        <v>10</v>
      </c>
      <c r="J88" s="6" t="s">
        <v>10</v>
      </c>
      <c r="K88" s="6" t="s">
        <v>10</v>
      </c>
      <c r="L88" s="6" t="s">
        <v>10</v>
      </c>
      <c r="M88" s="6" t="s">
        <v>10</v>
      </c>
      <c r="N88" s="5">
        <v>-7.5</v>
      </c>
    </row>
    <row r="89" spans="1:34" x14ac:dyDescent="0.25">
      <c r="A89" s="2">
        <f t="shared" si="69"/>
        <v>1.2</v>
      </c>
      <c r="B89" t="s">
        <v>8</v>
      </c>
      <c r="D89" s="5">
        <v>0</v>
      </c>
      <c r="E89" s="6" t="s">
        <v>10</v>
      </c>
      <c r="F89" s="6" t="s">
        <v>10</v>
      </c>
      <c r="G89" s="6" t="s">
        <v>10</v>
      </c>
      <c r="H89" s="6" t="s">
        <v>10</v>
      </c>
      <c r="I89" s="6" t="s">
        <v>10</v>
      </c>
      <c r="J89" s="6" t="s">
        <v>10</v>
      </c>
      <c r="K89" s="6" t="s">
        <v>10</v>
      </c>
      <c r="L89" s="6" t="s">
        <v>10</v>
      </c>
      <c r="M89" s="6" t="s">
        <v>10</v>
      </c>
      <c r="N89" s="5">
        <v>-7.5</v>
      </c>
    </row>
    <row r="90" spans="1:34" x14ac:dyDescent="0.25">
      <c r="A90" s="2">
        <f t="shared" si="69"/>
        <v>1.0999999999999999</v>
      </c>
      <c r="B90" t="s">
        <v>8</v>
      </c>
      <c r="D90" s="5">
        <v>0</v>
      </c>
      <c r="E90" s="6" t="s">
        <v>10</v>
      </c>
      <c r="F90" s="6" t="s">
        <v>10</v>
      </c>
      <c r="G90" s="6" t="s">
        <v>10</v>
      </c>
      <c r="H90" s="6" t="s">
        <v>10</v>
      </c>
      <c r="I90" s="6" t="s">
        <v>10</v>
      </c>
      <c r="J90" s="6" t="s">
        <v>10</v>
      </c>
      <c r="K90" s="6" t="s">
        <v>10</v>
      </c>
      <c r="L90" s="6" t="s">
        <v>10</v>
      </c>
      <c r="M90" s="6" t="s">
        <v>10</v>
      </c>
      <c r="N90" s="5">
        <v>-7.5</v>
      </c>
    </row>
    <row r="91" spans="1:34" x14ac:dyDescent="0.25">
      <c r="A91" s="2">
        <f t="shared" si="69"/>
        <v>0.99999999999999989</v>
      </c>
      <c r="B91" t="s">
        <v>8</v>
      </c>
      <c r="D91" s="5">
        <v>0</v>
      </c>
      <c r="E91" s="6" t="s">
        <v>10</v>
      </c>
      <c r="F91" s="6" t="s">
        <v>10</v>
      </c>
      <c r="G91" s="6" t="s">
        <v>10</v>
      </c>
      <c r="H91" s="6" t="s">
        <v>10</v>
      </c>
      <c r="I91" s="6" t="s">
        <v>10</v>
      </c>
      <c r="J91" s="6" t="s">
        <v>10</v>
      </c>
      <c r="K91" s="6" t="s">
        <v>10</v>
      </c>
      <c r="L91" s="6" t="s">
        <v>10</v>
      </c>
      <c r="M91" s="6" t="s">
        <v>10</v>
      </c>
      <c r="N91" s="5">
        <v>-7.5</v>
      </c>
    </row>
    <row r="92" spans="1:34" x14ac:dyDescent="0.25">
      <c r="A92" s="2">
        <f t="shared" si="69"/>
        <v>0.89999999999999991</v>
      </c>
      <c r="B92" t="s">
        <v>8</v>
      </c>
      <c r="D92" s="5">
        <v>0</v>
      </c>
      <c r="E92" s="6" t="s">
        <v>10</v>
      </c>
      <c r="F92" s="6" t="s">
        <v>10</v>
      </c>
      <c r="G92" s="6" t="s">
        <v>10</v>
      </c>
      <c r="H92" s="6" t="s">
        <v>10</v>
      </c>
      <c r="I92" s="6" t="s">
        <v>10</v>
      </c>
      <c r="J92" s="6" t="s">
        <v>10</v>
      </c>
      <c r="K92" s="6" t="s">
        <v>10</v>
      </c>
      <c r="L92" s="6" t="s">
        <v>10</v>
      </c>
      <c r="M92" s="6" t="s">
        <v>10</v>
      </c>
      <c r="N92" s="5">
        <v>-7.5</v>
      </c>
    </row>
    <row r="93" spans="1:34" x14ac:dyDescent="0.25">
      <c r="A93" s="2">
        <f t="shared" si="69"/>
        <v>0.79999999999999993</v>
      </c>
      <c r="B93" t="s">
        <v>8</v>
      </c>
      <c r="D93" s="5">
        <v>0</v>
      </c>
      <c r="E93" s="6" t="s">
        <v>10</v>
      </c>
      <c r="F93" s="6" t="s">
        <v>10</v>
      </c>
      <c r="G93" s="6" t="s">
        <v>10</v>
      </c>
      <c r="H93" s="6" t="s">
        <v>10</v>
      </c>
      <c r="I93" s="6" t="s">
        <v>10</v>
      </c>
      <c r="J93" s="6" t="s">
        <v>10</v>
      </c>
      <c r="K93" s="6" t="s">
        <v>10</v>
      </c>
      <c r="L93" s="6" t="s">
        <v>10</v>
      </c>
      <c r="M93" s="6" t="s">
        <v>10</v>
      </c>
      <c r="N93" s="5">
        <v>-7.5</v>
      </c>
    </row>
    <row r="94" spans="1:34" x14ac:dyDescent="0.25">
      <c r="A94" s="2">
        <f t="shared" si="69"/>
        <v>0.7</v>
      </c>
      <c r="B94" t="s">
        <v>8</v>
      </c>
      <c r="D94" s="5">
        <v>0</v>
      </c>
      <c r="E94" s="6" t="s">
        <v>10</v>
      </c>
      <c r="F94" s="6" t="s">
        <v>10</v>
      </c>
      <c r="G94" s="6" t="s">
        <v>10</v>
      </c>
      <c r="H94" s="6" t="s">
        <v>10</v>
      </c>
      <c r="I94" s="6" t="s">
        <v>10</v>
      </c>
      <c r="J94" s="6" t="s">
        <v>10</v>
      </c>
      <c r="K94" s="6" t="s">
        <v>10</v>
      </c>
      <c r="L94" s="6" t="s">
        <v>10</v>
      </c>
      <c r="M94" s="6" t="s">
        <v>10</v>
      </c>
      <c r="N94" s="5">
        <v>-7.5</v>
      </c>
    </row>
    <row r="95" spans="1:34" x14ac:dyDescent="0.25">
      <c r="A95" s="2">
        <f t="shared" si="69"/>
        <v>0.6</v>
      </c>
      <c r="B95" t="s">
        <v>8</v>
      </c>
      <c r="D95" s="5">
        <v>0</v>
      </c>
      <c r="E95" s="6" t="s">
        <v>10</v>
      </c>
      <c r="F95" s="6" t="s">
        <v>10</v>
      </c>
      <c r="G95" s="6" t="s">
        <v>10</v>
      </c>
      <c r="H95" s="6" t="s">
        <v>10</v>
      </c>
      <c r="I95" s="6" t="s">
        <v>10</v>
      </c>
      <c r="J95" s="6" t="s">
        <v>10</v>
      </c>
      <c r="K95" s="6" t="s">
        <v>10</v>
      </c>
      <c r="L95" s="6" t="s">
        <v>10</v>
      </c>
      <c r="M95" s="6" t="s">
        <v>10</v>
      </c>
      <c r="N95" s="5">
        <v>-7.5</v>
      </c>
    </row>
    <row r="96" spans="1:34" x14ac:dyDescent="0.25">
      <c r="A96" s="2">
        <f t="shared" si="69"/>
        <v>0.5</v>
      </c>
      <c r="B96" t="s">
        <v>8</v>
      </c>
      <c r="D96" s="5">
        <v>0</v>
      </c>
      <c r="E96" s="6" t="s">
        <v>10</v>
      </c>
      <c r="F96" s="6" t="s">
        <v>10</v>
      </c>
      <c r="G96" s="6" t="s">
        <v>10</v>
      </c>
      <c r="H96" s="6" t="s">
        <v>10</v>
      </c>
      <c r="I96" s="6" t="s">
        <v>10</v>
      </c>
      <c r="J96" s="6" t="s">
        <v>10</v>
      </c>
      <c r="K96" s="6" t="s">
        <v>10</v>
      </c>
      <c r="L96" s="6" t="s">
        <v>10</v>
      </c>
      <c r="M96" s="6" t="s">
        <v>10</v>
      </c>
      <c r="N96" s="5">
        <v>-7.5</v>
      </c>
    </row>
    <row r="97" spans="1:34" x14ac:dyDescent="0.25">
      <c r="A97" s="2">
        <f t="shared" si="69"/>
        <v>0.4</v>
      </c>
      <c r="B97" t="s">
        <v>8</v>
      </c>
      <c r="D97" s="5">
        <v>0</v>
      </c>
      <c r="E97" s="6" t="s">
        <v>10</v>
      </c>
      <c r="F97" s="6" t="s">
        <v>10</v>
      </c>
      <c r="G97" s="6" t="s">
        <v>10</v>
      </c>
      <c r="H97" s="6" t="s">
        <v>10</v>
      </c>
      <c r="I97" s="6" t="s">
        <v>10</v>
      </c>
      <c r="J97" s="6" t="s">
        <v>10</v>
      </c>
      <c r="K97" s="6" t="s">
        <v>10</v>
      </c>
      <c r="L97" s="6" t="s">
        <v>10</v>
      </c>
      <c r="M97" s="6" t="s">
        <v>10</v>
      </c>
      <c r="N97" s="5">
        <v>-7.5</v>
      </c>
    </row>
    <row r="98" spans="1:34" x14ac:dyDescent="0.25">
      <c r="A98" s="2">
        <f t="shared" si="69"/>
        <v>0.30000000000000004</v>
      </c>
      <c r="B98" t="s">
        <v>8</v>
      </c>
      <c r="D98" s="5">
        <v>0</v>
      </c>
      <c r="E98" s="6" t="s">
        <v>10</v>
      </c>
      <c r="F98" s="6" t="s">
        <v>10</v>
      </c>
      <c r="G98" s="6" t="s">
        <v>10</v>
      </c>
      <c r="H98" s="6" t="s">
        <v>10</v>
      </c>
      <c r="I98" s="6" t="s">
        <v>10</v>
      </c>
      <c r="J98" s="6" t="s">
        <v>10</v>
      </c>
      <c r="K98" s="6" t="s">
        <v>10</v>
      </c>
      <c r="L98" s="6" t="s">
        <v>10</v>
      </c>
      <c r="M98" s="6" t="s">
        <v>10</v>
      </c>
      <c r="N98" s="5">
        <v>-7.5</v>
      </c>
    </row>
    <row r="99" spans="1:34" x14ac:dyDescent="0.25">
      <c r="A99" s="2">
        <f t="shared" si="69"/>
        <v>0.2</v>
      </c>
      <c r="B99" t="s">
        <v>8</v>
      </c>
      <c r="D99" s="5">
        <v>0</v>
      </c>
      <c r="E99" s="6" t="s">
        <v>10</v>
      </c>
      <c r="F99" s="6" t="s">
        <v>10</v>
      </c>
      <c r="G99" s="6" t="s">
        <v>10</v>
      </c>
      <c r="H99" s="6" t="s">
        <v>10</v>
      </c>
      <c r="I99" s="6" t="s">
        <v>10</v>
      </c>
      <c r="J99" s="6" t="s">
        <v>10</v>
      </c>
      <c r="K99" s="6" t="s">
        <v>10</v>
      </c>
      <c r="L99" s="6" t="s">
        <v>10</v>
      </c>
      <c r="M99" s="6" t="s">
        <v>10</v>
      </c>
      <c r="N99" s="5">
        <v>-7.5</v>
      </c>
    </row>
    <row r="100" spans="1:34" x14ac:dyDescent="0.25">
      <c r="A100" s="2">
        <f t="shared" si="69"/>
        <v>0.1</v>
      </c>
      <c r="B100" t="s">
        <v>8</v>
      </c>
      <c r="D100" s="5">
        <v>0</v>
      </c>
      <c r="E100" s="6" t="s">
        <v>10</v>
      </c>
      <c r="F100" s="6" t="s">
        <v>10</v>
      </c>
      <c r="G100" s="6" t="s">
        <v>10</v>
      </c>
      <c r="H100" s="6" t="s">
        <v>10</v>
      </c>
      <c r="I100" s="6" t="s">
        <v>10</v>
      </c>
      <c r="J100" s="6" t="s">
        <v>10</v>
      </c>
      <c r="K100" s="6" t="s">
        <v>10</v>
      </c>
      <c r="L100" s="6" t="s">
        <v>10</v>
      </c>
      <c r="M100" s="6" t="s">
        <v>10</v>
      </c>
      <c r="N100" s="5">
        <v>-7.5</v>
      </c>
    </row>
    <row r="101" spans="1:34" x14ac:dyDescent="0.25">
      <c r="A101" s="2">
        <v>0</v>
      </c>
      <c r="B101" t="s">
        <v>8</v>
      </c>
      <c r="D101" s="5">
        <v>0</v>
      </c>
      <c r="E101" s="5">
        <v>-0.75</v>
      </c>
      <c r="F101" s="5">
        <v>-1.5</v>
      </c>
      <c r="G101" s="5">
        <v>-2.25</v>
      </c>
      <c r="H101" s="5">
        <v>-3</v>
      </c>
      <c r="I101" s="5">
        <v>-3.75</v>
      </c>
      <c r="J101" s="5">
        <v>-4.5</v>
      </c>
      <c r="K101" s="5">
        <v>-5.25</v>
      </c>
      <c r="L101" s="5">
        <v>-6</v>
      </c>
      <c r="M101" s="5">
        <v>-6.75</v>
      </c>
      <c r="N101" s="5">
        <v>-7.5</v>
      </c>
    </row>
    <row r="104" spans="1:34" x14ac:dyDescent="0.25">
      <c r="A104" s="2">
        <f t="shared" ref="A104:A133" si="70">A105+delta</f>
        <v>3.0000000000000013</v>
      </c>
      <c r="B104" t="s">
        <v>11</v>
      </c>
      <c r="D104" s="5">
        <f t="shared" ref="D104:AH104" si="71">(D3-2*D4+D5)/delta^2</f>
        <v>0</v>
      </c>
      <c r="E104" s="5">
        <f t="shared" ca="1" si="71"/>
        <v>1.7739159850353992E-3</v>
      </c>
      <c r="F104" s="5">
        <f t="shared" ca="1" si="71"/>
        <v>-2.3299909240662928</v>
      </c>
      <c r="G104" s="5">
        <f t="shared" ca="1" si="71"/>
        <v>-6.8617227057202452</v>
      </c>
      <c r="H104" s="5">
        <f t="shared" ca="1" si="71"/>
        <v>-12.87202660052994</v>
      </c>
      <c r="I104" s="5">
        <f t="shared" ca="1" si="71"/>
        <v>-19.59196286387699</v>
      </c>
      <c r="J104" s="5">
        <f t="shared" ca="1" si="71"/>
        <v>-26.312048001931576</v>
      </c>
      <c r="K104" s="5">
        <f t="shared" ca="1" si="71"/>
        <v>-32.391148446945323</v>
      </c>
      <c r="L104" s="5">
        <f t="shared" ca="1" si="71"/>
        <v>-37.268409208607842</v>
      </c>
      <c r="M104" s="5">
        <f t="shared" ca="1" si="71"/>
        <v>-40.506193597358923</v>
      </c>
      <c r="N104" s="5">
        <f t="shared" ca="1" si="71"/>
        <v>-41.854289062076539</v>
      </c>
      <c r="O104" s="5">
        <f t="shared" ca="1" si="71"/>
        <v>-41.30217909859023</v>
      </c>
      <c r="P104" s="5">
        <f t="shared" ca="1" si="71"/>
        <v>-39.076306134749188</v>
      </c>
      <c r="Q104" s="5">
        <f t="shared" ca="1" si="71"/>
        <v>-35.56903957994561</v>
      </c>
      <c r="R104" s="5">
        <f t="shared" ca="1" si="71"/>
        <v>-31.232390517140036</v>
      </c>
      <c r="S104" s="5">
        <f t="shared" ca="1" si="71"/>
        <v>-26.486758935042861</v>
      </c>
      <c r="T104" s="5">
        <f t="shared" ca="1" si="71"/>
        <v>-21.668390667868337</v>
      </c>
      <c r="U104" s="5">
        <f t="shared" ca="1" si="71"/>
        <v>-17.015100758990929</v>
      </c>
      <c r="V104" s="5">
        <f t="shared" ca="1" si="71"/>
        <v>-12.67695617192217</v>
      </c>
      <c r="W104" s="5">
        <f t="shared" ca="1" si="71"/>
        <v>-8.7374667192556803</v>
      </c>
      <c r="X104" s="5">
        <f t="shared" ca="1" si="71"/>
        <v>-5.2352185850812019</v>
      </c>
      <c r="Y104" s="5">
        <f t="shared" ca="1" si="71"/>
        <v>-2.1815549161700249</v>
      </c>
      <c r="Z104" s="5">
        <f t="shared" ca="1" si="71"/>
        <v>0.42753170563400994</v>
      </c>
      <c r="AA104" s="5">
        <f t="shared" ca="1" si="71"/>
        <v>2.6029250413576395</v>
      </c>
      <c r="AB104" s="5">
        <f t="shared" ca="1" si="71"/>
        <v>4.3579235120500206</v>
      </c>
      <c r="AC104" s="5">
        <f t="shared" ca="1" si="71"/>
        <v>5.7005676325557522</v>
      </c>
      <c r="AD104" s="5">
        <f t="shared" ca="1" si="71"/>
        <v>6.621572031272648</v>
      </c>
      <c r="AE104" s="5">
        <f t="shared" ca="1" si="71"/>
        <v>7.0581615725499685</v>
      </c>
      <c r="AF104" s="5">
        <f t="shared" ca="1" si="71"/>
        <v>6.7922701328555481</v>
      </c>
      <c r="AG104" s="5">
        <f t="shared" ca="1" si="71"/>
        <v>5.1402267213775934</v>
      </c>
      <c r="AH104" s="5">
        <f t="shared" si="71"/>
        <v>0</v>
      </c>
    </row>
    <row r="105" spans="1:34" x14ac:dyDescent="0.25">
      <c r="A105" s="2">
        <f t="shared" si="70"/>
        <v>2.9000000000000012</v>
      </c>
      <c r="B105" t="s">
        <v>11</v>
      </c>
      <c r="D105" s="5">
        <f t="shared" ref="D105:AH105" si="72">(D4-2*D5+D6)/delta^2</f>
        <v>0</v>
      </c>
      <c r="E105" s="6">
        <f t="shared" ca="1" si="72"/>
        <v>-1.1750818054259575</v>
      </c>
      <c r="F105" s="6">
        <f t="shared" ca="1" si="72"/>
        <v>-3.6381017765124306</v>
      </c>
      <c r="G105" s="6">
        <f t="shared" ca="1" si="72"/>
        <v>-7.0990582282162347</v>
      </c>
      <c r="H105" s="6">
        <f t="shared" ca="1" si="72"/>
        <v>-11.274733044469121</v>
      </c>
      <c r="I105" s="6">
        <f t="shared" ca="1" si="72"/>
        <v>-15.806636025493454</v>
      </c>
      <c r="J105" s="6">
        <f t="shared" ca="1" si="72"/>
        <v>-20.297442182926957</v>
      </c>
      <c r="K105" s="6">
        <f t="shared" ca="1" si="72"/>
        <v>-24.347839018939776</v>
      </c>
      <c r="L105" s="6">
        <f t="shared" ca="1" si="72"/>
        <v>-27.59059589725781</v>
      </c>
      <c r="M105" s="6">
        <f t="shared" ca="1" si="72"/>
        <v>-29.731501918262769</v>
      </c>
      <c r="N105" s="6">
        <f t="shared" ca="1" si="72"/>
        <v>-30.597488564463799</v>
      </c>
      <c r="O105" s="6">
        <f t="shared" ca="1" si="72"/>
        <v>-30.174767581358612</v>
      </c>
      <c r="P105" s="6">
        <f t="shared" ca="1" si="72"/>
        <v>-28.609271692003603</v>
      </c>
      <c r="Q105" s="6">
        <f t="shared" ca="1" si="72"/>
        <v>-26.156595956723656</v>
      </c>
      <c r="R105" s="6">
        <f t="shared" ca="1" si="72"/>
        <v>-23.111987493032977</v>
      </c>
      <c r="S105" s="6">
        <f t="shared" ca="1" si="72"/>
        <v>-19.752452071393552</v>
      </c>
      <c r="T105" s="6">
        <f t="shared" ca="1" si="72"/>
        <v>-16.304883810753655</v>
      </c>
      <c r="U105" s="6">
        <f t="shared" ca="1" si="72"/>
        <v>-12.937314873531179</v>
      </c>
      <c r="V105" s="6">
        <f t="shared" ca="1" si="72"/>
        <v>-9.7643532944258187</v>
      </c>
      <c r="W105" s="6">
        <f t="shared" ca="1" si="72"/>
        <v>-6.8586835546536644</v>
      </c>
      <c r="X105" s="6">
        <f t="shared" ca="1" si="72"/>
        <v>-4.2634085830233195</v>
      </c>
      <c r="Y105" s="6">
        <f t="shared" ca="1" si="72"/>
        <v>-2.0025572589028147</v>
      </c>
      <c r="Z105" s="6">
        <f t="shared" ca="1" si="72"/>
        <v>-8.9475521193271831E-2</v>
      </c>
      <c r="AA105" s="6">
        <f t="shared" ca="1" si="72"/>
        <v>1.4668006721689328</v>
      </c>
      <c r="AB105" s="6">
        <f t="shared" ca="1" si="72"/>
        <v>2.655147030875415</v>
      </c>
      <c r="AC105" s="6">
        <f t="shared" ca="1" si="72"/>
        <v>3.4553566571307917</v>
      </c>
      <c r="AD105" s="6">
        <f t="shared" ca="1" si="72"/>
        <v>3.8271682924982278</v>
      </c>
      <c r="AE105" s="6">
        <f t="shared" ca="1" si="72"/>
        <v>3.6970554047105244</v>
      </c>
      <c r="AF105" s="6">
        <f t="shared" ca="1" si="72"/>
        <v>2.956137613880649</v>
      </c>
      <c r="AG105" s="6">
        <f t="shared" ca="1" si="72"/>
        <v>1.5498938121320192</v>
      </c>
      <c r="AH105" s="5">
        <f t="shared" si="72"/>
        <v>0</v>
      </c>
    </row>
    <row r="106" spans="1:34" x14ac:dyDescent="0.25">
      <c r="A106" s="2">
        <f t="shared" si="70"/>
        <v>2.8000000000000012</v>
      </c>
      <c r="B106" t="s">
        <v>11</v>
      </c>
      <c r="D106" s="5">
        <f t="shared" ref="D106:AH106" si="73">(D5-2*D6+D7)/delta^2</f>
        <v>0</v>
      </c>
      <c r="E106" s="6">
        <f t="shared" ca="1" si="73"/>
        <v>-1.1074803966886879</v>
      </c>
      <c r="F106" s="6">
        <f t="shared" ca="1" si="73"/>
        <v>-3.2444411745451851</v>
      </c>
      <c r="G106" s="6">
        <f t="shared" ca="1" si="73"/>
        <v>-5.930549479371618</v>
      </c>
      <c r="H106" s="6">
        <f t="shared" ca="1" si="73"/>
        <v>-8.9352450330218023</v>
      </c>
      <c r="I106" s="6">
        <f t="shared" ca="1" si="73"/>
        <v>-12.069517870719368</v>
      </c>
      <c r="J106" s="6">
        <f t="shared" ca="1" si="73"/>
        <v>-15.123335717475591</v>
      </c>
      <c r="K106" s="6">
        <f t="shared" ca="1" si="73"/>
        <v>-17.858290355385595</v>
      </c>
      <c r="L106" s="6">
        <f t="shared" ca="1" si="73"/>
        <v>-20.022762230791276</v>
      </c>
      <c r="M106" s="6">
        <f t="shared" ca="1" si="73"/>
        <v>-21.386820964836868</v>
      </c>
      <c r="N106" s="6">
        <f t="shared" ca="1" si="73"/>
        <v>-21.799413859064238</v>
      </c>
      <c r="O106" s="6">
        <f t="shared" ca="1" si="73"/>
        <v>-21.250332385537941</v>
      </c>
      <c r="P106" s="6">
        <f t="shared" ca="1" si="73"/>
        <v>-19.886496104072624</v>
      </c>
      <c r="Q106" s="6">
        <f t="shared" ca="1" si="73"/>
        <v>-17.943813337253648</v>
      </c>
      <c r="R106" s="6">
        <f t="shared" ca="1" si="73"/>
        <v>-15.663605461924487</v>
      </c>
      <c r="S106" s="6">
        <f t="shared" ca="1" si="73"/>
        <v>-13.243446281054403</v>
      </c>
      <c r="T106" s="6">
        <f t="shared" ca="1" si="73"/>
        <v>-10.825242346653006</v>
      </c>
      <c r="U106" s="6">
        <f t="shared" ca="1" si="73"/>
        <v>-8.5035828472358226</v>
      </c>
      <c r="V106" s="6">
        <f t="shared" ca="1" si="73"/>
        <v>-6.339548552469453</v>
      </c>
      <c r="W106" s="6">
        <f t="shared" ca="1" si="73"/>
        <v>-4.3728223723950679</v>
      </c>
      <c r="X106" s="6">
        <f t="shared" ca="1" si="73"/>
        <v>-2.630316568386792</v>
      </c>
      <c r="Y106" s="6">
        <f t="shared" ca="1" si="73"/>
        <v>-1.1317786002323691</v>
      </c>
      <c r="Z106" s="6">
        <f t="shared" ca="1" si="73"/>
        <v>0.1064310106768218</v>
      </c>
      <c r="AA106" s="6">
        <f t="shared" ca="1" si="73"/>
        <v>1.0686749254013248</v>
      </c>
      <c r="AB106" s="6">
        <f t="shared" ca="1" si="73"/>
        <v>1.7376869578336946</v>
      </c>
      <c r="AC106" s="6">
        <f t="shared" ca="1" si="73"/>
        <v>2.0933965455096621</v>
      </c>
      <c r="AD106" s="6">
        <f t="shared" ca="1" si="73"/>
        <v>2.1144690939815187</v>
      </c>
      <c r="AE106" s="6">
        <f t="shared" ca="1" si="73"/>
        <v>1.7902414765954329</v>
      </c>
      <c r="AF106" s="6">
        <f t="shared" ca="1" si="73"/>
        <v>1.159847290393756</v>
      </c>
      <c r="AG106" s="6">
        <f t="shared" ca="1" si="73"/>
        <v>0.4078168782754687</v>
      </c>
      <c r="AH106" s="5">
        <f t="shared" si="73"/>
        <v>0</v>
      </c>
    </row>
    <row r="107" spans="1:34" x14ac:dyDescent="0.25">
      <c r="A107" s="2">
        <f t="shared" si="70"/>
        <v>2.7000000000000011</v>
      </c>
      <c r="B107" t="s">
        <v>11</v>
      </c>
      <c r="D107" s="5">
        <f t="shared" ref="D107:AH107" si="74">(D6-2*D7+D8)/delta^2</f>
        <v>0</v>
      </c>
      <c r="E107" s="6">
        <f t="shared" ca="1" si="74"/>
        <v>-0.77543286771483821</v>
      </c>
      <c r="F107" s="6">
        <f t="shared" ca="1" si="74"/>
        <v>-2.3337049631292901</v>
      </c>
      <c r="G107" s="6">
        <f t="shared" ca="1" si="74"/>
        <v>-4.2475232318618712</v>
      </c>
      <c r="H107" s="6">
        <f t="shared" ca="1" si="74"/>
        <v>-6.3159609900836564</v>
      </c>
      <c r="I107" s="6">
        <f t="shared" ca="1" si="74"/>
        <v>-8.4271272798253296</v>
      </c>
      <c r="J107" s="6">
        <f t="shared" ca="1" si="74"/>
        <v>-10.474435229251309</v>
      </c>
      <c r="K107" s="6">
        <f t="shared" ca="1" si="74"/>
        <v>-12.31354917798426</v>
      </c>
      <c r="L107" s="6">
        <f t="shared" ca="1" si="74"/>
        <v>-13.747168325136091</v>
      </c>
      <c r="M107" s="6">
        <f t="shared" ca="1" si="74"/>
        <v>-14.546135379925348</v>
      </c>
      <c r="N107" s="6">
        <f t="shared" ca="1" si="74"/>
        <v>-14.527787978596171</v>
      </c>
      <c r="O107" s="6">
        <f t="shared" ca="1" si="74"/>
        <v>-13.680197485971066</v>
      </c>
      <c r="P107" s="6">
        <f t="shared" ca="1" si="74"/>
        <v>-12.221859755446582</v>
      </c>
      <c r="Q107" s="6">
        <f t="shared" ca="1" si="74"/>
        <v>-10.45591337560581</v>
      </c>
      <c r="R107" s="6">
        <f t="shared" ca="1" si="74"/>
        <v>-8.6294718475256751</v>
      </c>
      <c r="S107" s="6">
        <f t="shared" ca="1" si="74"/>
        <v>-6.8878627448594392</v>
      </c>
      <c r="T107" s="6">
        <f t="shared" ca="1" si="74"/>
        <v>-5.2936642199508546</v>
      </c>
      <c r="U107" s="6">
        <f t="shared" ca="1" si="74"/>
        <v>-3.8630611158804831</v>
      </c>
      <c r="V107" s="6">
        <f t="shared" ca="1" si="74"/>
        <v>-2.594572761922231</v>
      </c>
      <c r="W107" s="6">
        <f t="shared" ca="1" si="74"/>
        <v>-1.4849175246781419</v>
      </c>
      <c r="X107" s="6">
        <f t="shared" ca="1" si="74"/>
        <v>-0.53520238737618786</v>
      </c>
      <c r="Y107" s="6">
        <f t="shared" ca="1" si="74"/>
        <v>0.24813044913720711</v>
      </c>
      <c r="Z107" s="6">
        <f t="shared" ca="1" si="74"/>
        <v>0.85446260729664647</v>
      </c>
      <c r="AA107" s="6">
        <f t="shared" ca="1" si="74"/>
        <v>1.2708734569353728</v>
      </c>
      <c r="AB107" s="6">
        <f t="shared" ca="1" si="74"/>
        <v>1.4845720214008649</v>
      </c>
      <c r="AC107" s="6">
        <f t="shared" ca="1" si="74"/>
        <v>1.4871855501915829</v>
      </c>
      <c r="AD107" s="6">
        <f t="shared" ca="1" si="74"/>
        <v>1.2832350626830189</v>
      </c>
      <c r="AE107" s="6">
        <f t="shared" ca="1" si="74"/>
        <v>0.90686628138563186</v>
      </c>
      <c r="AF107" s="6">
        <f t="shared" ca="1" si="74"/>
        <v>0.44901265763890297</v>
      </c>
      <c r="AG107" s="6">
        <f t="shared" ca="1" si="74"/>
        <v>8.1183151842978404E-2</v>
      </c>
      <c r="AH107" s="5">
        <f t="shared" si="74"/>
        <v>0</v>
      </c>
    </row>
    <row r="108" spans="1:34" x14ac:dyDescent="0.25">
      <c r="A108" s="2">
        <f t="shared" si="70"/>
        <v>2.600000000000001</v>
      </c>
      <c r="B108" t="s">
        <v>11</v>
      </c>
      <c r="D108" s="5">
        <f t="shared" ref="D108:AH108" si="75">(D7-2*D8+D9)/delta^2</f>
        <v>0</v>
      </c>
      <c r="E108" s="6">
        <f t="shared" ca="1" si="75"/>
        <v>-0.4301694083172754</v>
      </c>
      <c r="F108" s="6">
        <f t="shared" ca="1" si="75"/>
        <v>-1.3304412111190875</v>
      </c>
      <c r="G108" s="6">
        <f t="shared" ca="1" si="75"/>
        <v>-2.4354292321233535</v>
      </c>
      <c r="H108" s="6">
        <f t="shared" ca="1" si="75"/>
        <v>-3.6206973932696886</v>
      </c>
      <c r="I108" s="6">
        <f t="shared" ca="1" si="75"/>
        <v>-4.8424494399447395</v>
      </c>
      <c r="J108" s="6">
        <f t="shared" ca="1" si="75"/>
        <v>-6.0704124864277222</v>
      </c>
      <c r="K108" s="6">
        <f t="shared" ca="1" si="75"/>
        <v>-7.2273115020906147</v>
      </c>
      <c r="L108" s="6">
        <f t="shared" ca="1" si="75"/>
        <v>-8.1385499496737772</v>
      </c>
      <c r="M108" s="6">
        <f t="shared" ca="1" si="75"/>
        <v>-8.5211899383796013</v>
      </c>
      <c r="N108" s="6">
        <f t="shared" ca="1" si="75"/>
        <v>-8.0824098381930369</v>
      </c>
      <c r="O108" s="6">
        <f t="shared" ca="1" si="75"/>
        <v>-6.7747231512584429</v>
      </c>
      <c r="P108" s="6">
        <f t="shared" ca="1" si="75"/>
        <v>-4.9980210254177306</v>
      </c>
      <c r="Q108" s="6">
        <f t="shared" ca="1" si="75"/>
        <v>-3.2166206189799369</v>
      </c>
      <c r="R108" s="6">
        <f t="shared" ca="1" si="75"/>
        <v>-1.707865167411071</v>
      </c>
      <c r="S108" s="6">
        <f t="shared" ca="1" si="75"/>
        <v>-0.55020551549543872</v>
      </c>
      <c r="T108" s="6">
        <f t="shared" ca="1" si="75"/>
        <v>0.29315595469665551</v>
      </c>
      <c r="U108" s="6">
        <f t="shared" ca="1" si="75"/>
        <v>0.89663942298745503</v>
      </c>
      <c r="V108" s="6">
        <f t="shared" ca="1" si="75"/>
        <v>1.328790066005636</v>
      </c>
      <c r="W108" s="6">
        <f t="shared" ca="1" si="75"/>
        <v>1.6366200666170447</v>
      </c>
      <c r="X108" s="6">
        <f t="shared" ca="1" si="75"/>
        <v>1.8450277285892542</v>
      </c>
      <c r="Y108" s="6">
        <f t="shared" ca="1" si="75"/>
        <v>1.9620231966033681</v>
      </c>
      <c r="Z108" s="6">
        <f t="shared" ca="1" si="75"/>
        <v>1.9850503428819439</v>
      </c>
      <c r="AA108" s="6">
        <f t="shared" ca="1" si="75"/>
        <v>1.9068830094933982</v>
      </c>
      <c r="AB108" s="6">
        <f t="shared" ca="1" si="75"/>
        <v>1.7213287392817018</v>
      </c>
      <c r="AC108" s="6">
        <f t="shared" ca="1" si="75"/>
        <v>1.4299263134219584</v>
      </c>
      <c r="AD108" s="6">
        <f t="shared" ca="1" si="75"/>
        <v>1.0509150723411407</v>
      </c>
      <c r="AE108" s="6">
        <f t="shared" ca="1" si="75"/>
        <v>0.63059278212786996</v>
      </c>
      <c r="AF108" s="6">
        <f t="shared" ca="1" si="75"/>
        <v>0.25198667624515275</v>
      </c>
      <c r="AG108" s="6">
        <f t="shared" ca="1" si="75"/>
        <v>2.24708501768589E-2</v>
      </c>
      <c r="AH108" s="5">
        <f t="shared" si="75"/>
        <v>0</v>
      </c>
    </row>
    <row r="109" spans="1:34" x14ac:dyDescent="0.25">
      <c r="A109" s="2">
        <f t="shared" si="70"/>
        <v>2.5000000000000009</v>
      </c>
      <c r="B109" t="s">
        <v>11</v>
      </c>
      <c r="D109" s="5">
        <f t="shared" ref="D109:AH109" si="76">(D8-2*D9+D10)/delta^2</f>
        <v>0</v>
      </c>
      <c r="E109" s="6">
        <f t="shared" ca="1" si="76"/>
        <v>-0.11437811445845211</v>
      </c>
      <c r="F109" s="6">
        <f t="shared" ca="1" si="76"/>
        <v>-0.34728881976672782</v>
      </c>
      <c r="G109" s="6">
        <f t="shared" ca="1" si="76"/>
        <v>-0.61142468080290768</v>
      </c>
      <c r="H109" s="6">
        <f t="shared" ca="1" si="76"/>
        <v>-0.88675842105991864</v>
      </c>
      <c r="I109" s="6">
        <f t="shared" ca="1" si="76"/>
        <v>-1.2092729478548223</v>
      </c>
      <c r="J109" s="6">
        <f t="shared" ca="1" si="76"/>
        <v>-1.6309828743753749</v>
      </c>
      <c r="K109" s="6">
        <f t="shared" ca="1" si="76"/>
        <v>-2.1554372879395429</v>
      </c>
      <c r="L109" s="6">
        <f t="shared" ca="1" si="76"/>
        <v>-2.644562777942649</v>
      </c>
      <c r="M109" s="6">
        <f t="shared" ca="1" si="76"/>
        <v>-2.7295097195834557</v>
      </c>
      <c r="N109" s="6">
        <f t="shared" ca="1" si="76"/>
        <v>-1.8768434083907155</v>
      </c>
      <c r="O109" s="6">
        <f t="shared" ca="1" si="76"/>
        <v>0.1158215429520659</v>
      </c>
      <c r="P109" s="6">
        <f t="shared" ca="1" si="76"/>
        <v>2.4096816844580089</v>
      </c>
      <c r="Q109" s="6">
        <f t="shared" ca="1" si="76"/>
        <v>4.2607747435776657</v>
      </c>
      <c r="R109" s="6">
        <f t="shared" ca="1" si="76"/>
        <v>5.4031459260271406</v>
      </c>
      <c r="S109" s="6">
        <f t="shared" ca="1" si="76"/>
        <v>5.901492590380701</v>
      </c>
      <c r="T109" s="6">
        <f t="shared" ca="1" si="76"/>
        <v>5.9393212392001784</v>
      </c>
      <c r="U109" s="6">
        <f t="shared" ca="1" si="76"/>
        <v>5.6955639685163364</v>
      </c>
      <c r="V109" s="6">
        <f t="shared" ca="1" si="76"/>
        <v>5.3010695840500768</v>
      </c>
      <c r="W109" s="6">
        <f t="shared" ca="1" si="76"/>
        <v>4.8362397268473236</v>
      </c>
      <c r="X109" s="6">
        <f t="shared" ca="1" si="76"/>
        <v>4.3428745812709826</v>
      </c>
      <c r="Y109" s="6">
        <f t="shared" ca="1" si="76"/>
        <v>3.8376458466940369</v>
      </c>
      <c r="Z109" s="6">
        <f t="shared" ca="1" si="76"/>
        <v>3.3231307557571195</v>
      </c>
      <c r="AA109" s="6">
        <f t="shared" ca="1" si="76"/>
        <v>2.7961605971789534</v>
      </c>
      <c r="AB109" s="6">
        <f t="shared" ca="1" si="76"/>
        <v>2.2545509173882645</v>
      </c>
      <c r="AC109" s="6">
        <f t="shared" ca="1" si="76"/>
        <v>1.7034324179839186</v>
      </c>
      <c r="AD109" s="6">
        <f t="shared" ca="1" si="76"/>
        <v>1.1617195226758523</v>
      </c>
      <c r="AE109" s="6">
        <f t="shared" ca="1" si="76"/>
        <v>0.66746983197027976</v>
      </c>
      <c r="AF109" s="6">
        <f t="shared" ca="1" si="76"/>
        <v>0.27719739527523041</v>
      </c>
      <c r="AG109" s="6">
        <f t="shared" ca="1" si="76"/>
        <v>4.9128873227388674E-2</v>
      </c>
      <c r="AH109" s="5">
        <f t="shared" si="76"/>
        <v>0</v>
      </c>
    </row>
    <row r="110" spans="1:34" x14ac:dyDescent="0.25">
      <c r="A110" s="2">
        <f t="shared" si="70"/>
        <v>2.4000000000000008</v>
      </c>
      <c r="B110" t="s">
        <v>11</v>
      </c>
      <c r="D110" s="5">
        <f t="shared" ref="D110:AH110" si="77">(D9-2*D10+D11)/delta^2</f>
        <v>0</v>
      </c>
      <c r="E110" s="6">
        <f t="shared" ca="1" si="77"/>
        <v>0.17643722289379934</v>
      </c>
      <c r="F110" s="6">
        <f t="shared" ca="1" si="77"/>
        <v>0.59874119309518681</v>
      </c>
      <c r="G110" s="6">
        <f t="shared" ca="1" si="77"/>
        <v>1.1984872216115325</v>
      </c>
      <c r="H110" s="6">
        <f t="shared" ca="1" si="77"/>
        <v>1.8959582107695323</v>
      </c>
      <c r="I110" s="6">
        <f t="shared" ca="1" si="77"/>
        <v>2.5774415741118157</v>
      </c>
      <c r="J110" s="6">
        <f t="shared" ca="1" si="77"/>
        <v>3.1001738106169792</v>
      </c>
      <c r="K110" s="6">
        <f t="shared" ca="1" si="77"/>
        <v>3.3388669724314197</v>
      </c>
      <c r="L110" s="6">
        <f t="shared" ca="1" si="77"/>
        <v>3.3139863310524649</v>
      </c>
      <c r="M110" s="6">
        <f t="shared" ca="1" si="77"/>
        <v>3.4325402665977824</v>
      </c>
      <c r="N110" s="6">
        <f t="shared" ca="1" si="77"/>
        <v>4.6598678697882248</v>
      </c>
      <c r="O110" s="6">
        <f t="shared" ca="1" si="77"/>
        <v>7.7577704307303357</v>
      </c>
      <c r="P110" s="6">
        <f t="shared" ca="1" si="77"/>
        <v>10.728046038105663</v>
      </c>
      <c r="Q110" s="6">
        <f t="shared" ca="1" si="77"/>
        <v>12.469963769561463</v>
      </c>
      <c r="R110" s="6">
        <f t="shared" ca="1" si="77"/>
        <v>12.943575005961813</v>
      </c>
      <c r="S110" s="6">
        <f t="shared" ca="1" si="77"/>
        <v>12.520240653813605</v>
      </c>
      <c r="T110" s="6">
        <f t="shared" ca="1" si="77"/>
        <v>11.585660371667414</v>
      </c>
      <c r="U110" s="6">
        <f t="shared" ca="1" si="77"/>
        <v>10.415663140261165</v>
      </c>
      <c r="V110" s="6">
        <f t="shared" ca="1" si="77"/>
        <v>9.175963933275753</v>
      </c>
      <c r="W110" s="6">
        <f t="shared" ca="1" si="77"/>
        <v>7.9545403625077764</v>
      </c>
      <c r="X110" s="6">
        <f t="shared" ca="1" si="77"/>
        <v>6.7922482486082449</v>
      </c>
      <c r="Y110" s="6">
        <f t="shared" ca="1" si="77"/>
        <v>5.7041154165665899</v>
      </c>
      <c r="Z110" s="6">
        <f t="shared" ca="1" si="77"/>
        <v>4.6925815171105603</v>
      </c>
      <c r="AA110" s="6">
        <f t="shared" ca="1" si="77"/>
        <v>3.7555878612367968</v>
      </c>
      <c r="AB110" s="6">
        <f t="shared" ca="1" si="77"/>
        <v>2.8919268903832669</v>
      </c>
      <c r="AC110" s="6">
        <f t="shared" ca="1" si="77"/>
        <v>2.1053405845016466</v>
      </c>
      <c r="AD110" s="6">
        <f t="shared" ca="1" si="77"/>
        <v>1.4077953278823327</v>
      </c>
      <c r="AE110" s="6">
        <f t="shared" ca="1" si="77"/>
        <v>0.82107933624264706</v>
      </c>
      <c r="AF110" s="6">
        <f t="shared" ca="1" si="77"/>
        <v>0.37439731724777653</v>
      </c>
      <c r="AG110" s="6">
        <f t="shared" ca="1" si="77"/>
        <v>9.5671990569812224E-2</v>
      </c>
      <c r="AH110" s="5">
        <f t="shared" si="77"/>
        <v>0</v>
      </c>
    </row>
    <row r="111" spans="1:34" x14ac:dyDescent="0.25">
      <c r="A111" s="2">
        <f t="shared" si="70"/>
        <v>2.3000000000000007</v>
      </c>
      <c r="B111" t="s">
        <v>11</v>
      </c>
      <c r="D111" s="5">
        <f t="shared" ref="D111:AH111" si="78">(D10-2*D11+D12)/delta^2</f>
        <v>0</v>
      </c>
      <c r="E111" s="6">
        <f t="shared" ca="1" si="78"/>
        <v>0.44402994662017514</v>
      </c>
      <c r="F111" s="6">
        <f t="shared" ca="1" si="78"/>
        <v>1.4875656649899758</v>
      </c>
      <c r="G111" s="6">
        <f t="shared" ca="1" si="78"/>
        <v>2.9446323003856629</v>
      </c>
      <c r="H111" s="6">
        <f t="shared" ca="1" si="78"/>
        <v>4.6698063685931315</v>
      </c>
      <c r="I111" s="6">
        <f t="shared" ca="1" si="78"/>
        <v>6.5074106318327098</v>
      </c>
      <c r="J111" s="6">
        <f t="shared" ca="1" si="78"/>
        <v>8.2527274135516731</v>
      </c>
      <c r="K111" s="6">
        <f t="shared" ca="1" si="78"/>
        <v>9.6387607368859189</v>
      </c>
      <c r="L111" s="6">
        <f t="shared" ca="1" si="78"/>
        <v>10.424353560093456</v>
      </c>
      <c r="M111" s="6">
        <f t="shared" ca="1" si="78"/>
        <v>10.789709825335423</v>
      </c>
      <c r="N111" s="6">
        <f t="shared" ca="1" si="78"/>
        <v>12.220900863879612</v>
      </c>
      <c r="O111" s="6">
        <f t="shared" ca="1" si="78"/>
        <v>17.344619958392556</v>
      </c>
      <c r="P111" s="6">
        <f t="shared" ca="1" si="78"/>
        <v>20.882113082049433</v>
      </c>
      <c r="Q111" s="6">
        <f t="shared" ca="1" si="78"/>
        <v>21.821000756594827</v>
      </c>
      <c r="R111" s="6">
        <f t="shared" ca="1" si="78"/>
        <v>20.954611205460669</v>
      </c>
      <c r="S111" s="6">
        <f t="shared" ca="1" si="78"/>
        <v>19.172638323581143</v>
      </c>
      <c r="T111" s="6">
        <f t="shared" ca="1" si="78"/>
        <v>17.04533160474859</v>
      </c>
      <c r="U111" s="6">
        <f t="shared" ca="1" si="78"/>
        <v>14.868455868966853</v>
      </c>
      <c r="V111" s="6">
        <f t="shared" ca="1" si="78"/>
        <v>12.776520832822323</v>
      </c>
      <c r="W111" s="6">
        <f t="shared" ca="1" si="78"/>
        <v>10.823689975101212</v>
      </c>
      <c r="X111" s="6">
        <f t="shared" ca="1" si="78"/>
        <v>9.0282047434484074</v>
      </c>
      <c r="Y111" s="6">
        <f t="shared" ca="1" si="78"/>
        <v>7.3938882201384875</v>
      </c>
      <c r="Z111" s="6">
        <f t="shared" ca="1" si="78"/>
        <v>5.9197842420070748</v>
      </c>
      <c r="AA111" s="6">
        <f t="shared" ca="1" si="78"/>
        <v>4.6042817064957822</v>
      </c>
      <c r="AB111" s="6">
        <f t="shared" ca="1" si="78"/>
        <v>3.4468729736895289</v>
      </c>
      <c r="AC111" s="6">
        <f t="shared" ca="1" si="78"/>
        <v>2.4489023051131649</v>
      </c>
      <c r="AD111" s="6">
        <f t="shared" ca="1" si="78"/>
        <v>1.6136493399629968</v>
      </c>
      <c r="AE111" s="6">
        <f t="shared" ca="1" si="78"/>
        <v>0.94569929113408313</v>
      </c>
      <c r="AF111" s="6">
        <f t="shared" ca="1" si="78"/>
        <v>0.44955158546962071</v>
      </c>
      <c r="AG111" s="6">
        <f t="shared" ca="1" si="78"/>
        <v>0.12959457961088103</v>
      </c>
      <c r="AH111" s="5">
        <f t="shared" si="78"/>
        <v>0</v>
      </c>
    </row>
    <row r="112" spans="1:34" x14ac:dyDescent="0.25">
      <c r="A112" s="2">
        <f t="shared" si="70"/>
        <v>2.2000000000000006</v>
      </c>
      <c r="B112" t="s">
        <v>11</v>
      </c>
      <c r="D112" s="5">
        <f t="shared" ref="D112:AH112" si="79">(D11-2*D12+D13)/delta^2</f>
        <v>0</v>
      </c>
      <c r="E112" s="6">
        <f t="shared" ca="1" si="79"/>
        <v>0.67309101748836964</v>
      </c>
      <c r="F112" s="6">
        <f t="shared" ca="1" si="79"/>
        <v>2.2555505526564374</v>
      </c>
      <c r="G112" s="6">
        <f t="shared" ca="1" si="79"/>
        <v>4.4884126047497244</v>
      </c>
      <c r="H112" s="6">
        <f t="shared" ca="1" si="79"/>
        <v>7.2117415128370315</v>
      </c>
      <c r="I112" s="6">
        <f t="shared" ca="1" si="79"/>
        <v>10.30083643284647</v>
      </c>
      <c r="J112" s="6">
        <f t="shared" ca="1" si="79"/>
        <v>13.598494151825678</v>
      </c>
      <c r="K112" s="6">
        <f t="shared" ca="1" si="79"/>
        <v>16.816788294650738</v>
      </c>
      <c r="L112" s="6">
        <f t="shared" ca="1" si="79"/>
        <v>19.421318707887011</v>
      </c>
      <c r="M112" s="6">
        <f t="shared" ca="1" si="79"/>
        <v>20.798485180354827</v>
      </c>
      <c r="N112" s="6">
        <f t="shared" ca="1" si="79"/>
        <v>22.076682081283302</v>
      </c>
      <c r="O112" s="6">
        <f t="shared" ca="1" si="79"/>
        <v>31.231949330150226</v>
      </c>
      <c r="P112" s="6">
        <f t="shared" ca="1" si="79"/>
        <v>33.90545511872331</v>
      </c>
      <c r="Q112" s="6">
        <f t="shared" ca="1" si="79"/>
        <v>32.267402700992236</v>
      </c>
      <c r="R112" s="6">
        <f t="shared" ca="1" si="79"/>
        <v>28.99453824892964</v>
      </c>
      <c r="S112" s="6">
        <f t="shared" ca="1" si="79"/>
        <v>25.401875911176734</v>
      </c>
      <c r="T112" s="6">
        <f t="shared" ca="1" si="79"/>
        <v>21.962249273958307</v>
      </c>
      <c r="U112" s="6">
        <f t="shared" ca="1" si="79"/>
        <v>18.795983373193032</v>
      </c>
      <c r="V112" s="6">
        <f t="shared" ca="1" si="79"/>
        <v>15.908474926439272</v>
      </c>
      <c r="W112" s="6">
        <f t="shared" ca="1" si="79"/>
        <v>13.280589713848022</v>
      </c>
      <c r="X112" s="6">
        <f t="shared" ca="1" si="79"/>
        <v>10.896415141634639</v>
      </c>
      <c r="Y112" s="6">
        <f t="shared" ca="1" si="79"/>
        <v>8.7484622637598246</v>
      </c>
      <c r="Z112" s="6">
        <f t="shared" ca="1" si="79"/>
        <v>6.8361376394463482</v>
      </c>
      <c r="AA112" s="6">
        <f t="shared" ca="1" si="79"/>
        <v>5.16283167635354</v>
      </c>
      <c r="AB112" s="6">
        <f t="shared" ca="1" si="79"/>
        <v>3.7330212490626726</v>
      </c>
      <c r="AC112" s="6">
        <f t="shared" ca="1" si="79"/>
        <v>2.5494648225206968</v>
      </c>
      <c r="AD112" s="6">
        <f t="shared" ca="1" si="79"/>
        <v>1.6101567370396805</v>
      </c>
      <c r="AE112" s="6">
        <f t="shared" ca="1" si="79"/>
        <v>0.90546637707440403</v>
      </c>
      <c r="AF112" s="6">
        <f t="shared" ca="1" si="79"/>
        <v>0.41648895949677461</v>
      </c>
      <c r="AG112" s="6">
        <f t="shared" ca="1" si="79"/>
        <v>0.11880621078290685</v>
      </c>
      <c r="AH112" s="5">
        <f t="shared" si="79"/>
        <v>0</v>
      </c>
    </row>
    <row r="113" spans="1:34" x14ac:dyDescent="0.25">
      <c r="A113" s="2">
        <f t="shared" si="70"/>
        <v>2.1000000000000005</v>
      </c>
      <c r="B113" t="s">
        <v>11</v>
      </c>
      <c r="D113" s="5">
        <f t="shared" ref="D113:AH113" si="80">(D12-2*D13+D14)/delta^2</f>
        <v>0</v>
      </c>
      <c r="E113" s="6">
        <f t="shared" ca="1" si="80"/>
        <v>0.83328468647069487</v>
      </c>
      <c r="F113" s="6">
        <f t="shared" ca="1" si="80"/>
        <v>2.7969449598293612</v>
      </c>
      <c r="G113" s="6">
        <f t="shared" ca="1" si="80"/>
        <v>5.5975300352957493</v>
      </c>
      <c r="H113" s="6">
        <f t="shared" ca="1" si="80"/>
        <v>9.0979235503802585</v>
      </c>
      <c r="I113" s="6">
        <f t="shared" ca="1" si="80"/>
        <v>13.271426214386482</v>
      </c>
      <c r="J113" s="6">
        <f t="shared" ca="1" si="80"/>
        <v>18.173122775577163</v>
      </c>
      <c r="K113" s="6">
        <f t="shared" ca="1" si="80"/>
        <v>23.8770460158185</v>
      </c>
      <c r="L113" s="6">
        <f t="shared" ca="1" si="80"/>
        <v>30.220706679569702</v>
      </c>
      <c r="M113" s="6">
        <f t="shared" ca="1" si="80"/>
        <v>36.018461504702067</v>
      </c>
      <c r="N113" s="6">
        <f t="shared" ca="1" si="80"/>
        <v>38.677906951147982</v>
      </c>
      <c r="O113" s="6">
        <f t="shared" ca="1" si="80"/>
        <v>54.382836145795544</v>
      </c>
      <c r="P113" s="6">
        <f t="shared" ca="1" si="80"/>
        <v>49.711347116784431</v>
      </c>
      <c r="Q113" s="6">
        <f t="shared" ca="1" si="80"/>
        <v>42.251449083565923</v>
      </c>
      <c r="R113" s="6">
        <f t="shared" ca="1" si="80"/>
        <v>35.712237887375494</v>
      </c>
      <c r="S113" s="6">
        <f t="shared" ca="1" si="80"/>
        <v>30.360713512971376</v>
      </c>
      <c r="T113" s="6">
        <f t="shared" ca="1" si="80"/>
        <v>25.867419176025791</v>
      </c>
      <c r="U113" s="6">
        <f t="shared" ca="1" si="80"/>
        <v>21.942284950972809</v>
      </c>
      <c r="V113" s="6">
        <f t="shared" ca="1" si="80"/>
        <v>18.414101861940942</v>
      </c>
      <c r="W113" s="6">
        <f t="shared" ca="1" si="80"/>
        <v>15.200257403112701</v>
      </c>
      <c r="X113" s="6">
        <f t="shared" ca="1" si="80"/>
        <v>12.271242645416168</v>
      </c>
      <c r="Y113" s="6">
        <f t="shared" ca="1" si="80"/>
        <v>9.6263863015895605</v>
      </c>
      <c r="Z113" s="6">
        <f t="shared" ca="1" si="80"/>
        <v>7.2792249166500493</v>
      </c>
      <c r="AA113" s="6">
        <f t="shared" ca="1" si="80"/>
        <v>5.2486941819422475</v>
      </c>
      <c r="AB113" s="6">
        <f t="shared" ca="1" si="80"/>
        <v>3.5531633460392333</v>
      </c>
      <c r="AC113" s="6">
        <f t="shared" ca="1" si="80"/>
        <v>2.2053618387880998</v>
      </c>
      <c r="AD113" s="6">
        <f t="shared" ca="1" si="80"/>
        <v>1.2065961675972401</v>
      </c>
      <c r="AE113" s="6">
        <f t="shared" ca="1" si="80"/>
        <v>0.54034388725305849</v>
      </c>
      <c r="AF113" s="6">
        <f t="shared" ca="1" si="80"/>
        <v>0.16551490593315063</v>
      </c>
      <c r="AG113" s="6">
        <f t="shared" ca="1" si="80"/>
        <v>1.4151404943163467E-2</v>
      </c>
      <c r="AH113" s="5">
        <f t="shared" si="80"/>
        <v>0</v>
      </c>
    </row>
    <row r="114" spans="1:34" x14ac:dyDescent="0.25">
      <c r="A114" s="2">
        <f t="shared" si="70"/>
        <v>2.0000000000000004</v>
      </c>
      <c r="B114" t="s">
        <v>11</v>
      </c>
      <c r="D114" s="5">
        <f t="shared" ref="D114:AH114" si="81">(D13-2*D14+D15)/delta^2</f>
        <v>0</v>
      </c>
      <c r="E114" s="6">
        <f t="shared" ca="1" si="81"/>
        <v>0.89413904139969391</v>
      </c>
      <c r="F114" s="6">
        <f t="shared" ca="1" si="81"/>
        <v>3.0076662797610449</v>
      </c>
      <c r="G114" s="6">
        <f t="shared" ca="1" si="81"/>
        <v>6.0304873547393658</v>
      </c>
      <c r="H114" s="6">
        <f t="shared" ca="1" si="81"/>
        <v>9.8290001166014811</v>
      </c>
      <c r="I114" s="6">
        <f t="shared" ca="1" si="81"/>
        <v>14.426048740232297</v>
      </c>
      <c r="J114" s="6">
        <f t="shared" ca="1" si="81"/>
        <v>20.055395067140932</v>
      </c>
      <c r="K114" s="6">
        <f t="shared" ca="1" si="81"/>
        <v>27.369181562954555</v>
      </c>
      <c r="L114" s="6">
        <f t="shared" ca="1" si="81"/>
        <v>38.019176829842294</v>
      </c>
      <c r="M114" s="6">
        <f t="shared" ca="1" si="81"/>
        <v>55.910659345685055</v>
      </c>
      <c r="N114" s="5">
        <f t="shared" ca="1" si="81"/>
        <v>86.842400413662162</v>
      </c>
      <c r="O114" s="8">
        <f ca="1">(O13-2*O14+R17)/delta^2</f>
        <v>93.229565490825891</v>
      </c>
      <c r="P114" s="5">
        <f t="shared" ca="1" si="81"/>
        <v>61.234317208408562</v>
      </c>
      <c r="Q114" s="5">
        <f t="shared" ca="1" si="81"/>
        <v>46.807084048503171</v>
      </c>
      <c r="R114" s="5">
        <f t="shared" ca="1" si="81"/>
        <v>38.775373909431067</v>
      </c>
      <c r="S114" s="5">
        <f t="shared" ca="1" si="81"/>
        <v>33.140770176810577</v>
      </c>
      <c r="T114" s="5">
        <f t="shared" ca="1" si="81"/>
        <v>28.463036181996319</v>
      </c>
      <c r="U114" s="5">
        <f t="shared" ca="1" si="81"/>
        <v>24.227176982495632</v>
      </c>
      <c r="V114" s="5">
        <f t="shared" ca="1" si="81"/>
        <v>20.264062980493055</v>
      </c>
      <c r="W114" s="5">
        <f t="shared" ca="1" si="81"/>
        <v>16.539779126643946</v>
      </c>
      <c r="X114" s="5">
        <f t="shared" ca="1" si="81"/>
        <v>13.074387484720516</v>
      </c>
      <c r="Y114" s="5">
        <f t="shared" ca="1" si="81"/>
        <v>9.9089232454634395</v>
      </c>
      <c r="Z114" s="5">
        <f t="shared" ca="1" si="81"/>
        <v>7.0911532731003017</v>
      </c>
      <c r="AA114" s="5">
        <f t="shared" ca="1" si="81"/>
        <v>4.6688387842308989</v>
      </c>
      <c r="AB114" s="5">
        <f t="shared" ca="1" si="81"/>
        <v>2.6855362360411301</v>
      </c>
      <c r="AC114" s="5">
        <f t="shared" ca="1" si="81"/>
        <v>1.1760382971214509</v>
      </c>
      <c r="AD114" s="5">
        <f t="shared" ca="1" si="81"/>
        <v>0.16035873540367615</v>
      </c>
      <c r="AE114" s="5">
        <f t="shared" ca="1" si="81"/>
        <v>-0.36779090953800159</v>
      </c>
      <c r="AF114" s="5">
        <f t="shared" ca="1" si="81"/>
        <v>-0.45919893601791262</v>
      </c>
      <c r="AG114" s="5">
        <f t="shared" ca="1" si="81"/>
        <v>-0.24432222450059266</v>
      </c>
      <c r="AH114" s="5">
        <f t="shared" si="81"/>
        <v>0</v>
      </c>
    </row>
    <row r="115" spans="1:34" x14ac:dyDescent="0.25">
      <c r="A115" s="2">
        <f t="shared" si="70"/>
        <v>1.9000000000000006</v>
      </c>
      <c r="B115" t="s">
        <v>11</v>
      </c>
      <c r="D115" s="5">
        <f t="shared" ref="D115:N115" si="82">(D14-2*D15+D16)/delta^2</f>
        <v>0</v>
      </c>
      <c r="E115" s="6">
        <f t="shared" ca="1" si="82"/>
        <v>0.84642808707658101</v>
      </c>
      <c r="F115" s="6">
        <f t="shared" ca="1" si="82"/>
        <v>2.8556039847043131</v>
      </c>
      <c r="G115" s="6">
        <f t="shared" ca="1" si="82"/>
        <v>5.7022869266376999</v>
      </c>
      <c r="H115" s="6">
        <f t="shared" ca="1" si="82"/>
        <v>9.1876676561344333</v>
      </c>
      <c r="I115" s="6">
        <f t="shared" ca="1" si="82"/>
        <v>13.183679324731211</v>
      </c>
      <c r="J115" s="6">
        <f t="shared" ca="1" si="82"/>
        <v>17.559368376914094</v>
      </c>
      <c r="K115" s="6">
        <f t="shared" ca="1" si="82"/>
        <v>21.980056216310736</v>
      </c>
      <c r="L115" s="6">
        <f t="shared" ca="1" si="82"/>
        <v>25.208278820606008</v>
      </c>
      <c r="M115" s="6">
        <f t="shared" ca="1" si="82"/>
        <v>22.724087107897613</v>
      </c>
      <c r="N115" s="5">
        <f t="shared" si="82"/>
        <v>0</v>
      </c>
    </row>
    <row r="116" spans="1:34" x14ac:dyDescent="0.25">
      <c r="A116" s="2">
        <f t="shared" si="70"/>
        <v>1.8000000000000005</v>
      </c>
      <c r="B116" t="s">
        <v>11</v>
      </c>
      <c r="D116" s="5">
        <f t="shared" ref="D116:N116" si="83">(D15-2*D16+D17)/delta^2</f>
        <v>0</v>
      </c>
      <c r="E116" s="6">
        <f t="shared" ca="1" si="83"/>
        <v>0.71343629576556811</v>
      </c>
      <c r="F116" s="6">
        <f t="shared" ca="1" si="83"/>
        <v>2.4204669899160032</v>
      </c>
      <c r="G116" s="6">
        <f t="shared" ca="1" si="83"/>
        <v>4.7972390830742109</v>
      </c>
      <c r="H116" s="6">
        <f t="shared" ca="1" si="83"/>
        <v>7.5723682180015111</v>
      </c>
      <c r="I116" s="6">
        <f t="shared" ca="1" si="83"/>
        <v>10.458360909686524</v>
      </c>
      <c r="J116" s="6">
        <f t="shared" ca="1" si="83"/>
        <v>13.042783661914113</v>
      </c>
      <c r="K116" s="6">
        <f t="shared" ca="1" si="83"/>
        <v>14.59331208805574</v>
      </c>
      <c r="L116" s="6">
        <f t="shared" ca="1" si="83"/>
        <v>13.76865879582407</v>
      </c>
      <c r="M116" s="6">
        <f t="shared" ca="1" si="83"/>
        <v>8.6680305912341087</v>
      </c>
      <c r="N116" s="5">
        <f t="shared" si="83"/>
        <v>0</v>
      </c>
    </row>
    <row r="117" spans="1:34" x14ac:dyDescent="0.25">
      <c r="A117" s="2">
        <f t="shared" si="70"/>
        <v>1.7000000000000004</v>
      </c>
      <c r="B117" t="s">
        <v>11</v>
      </c>
      <c r="D117" s="5">
        <f t="shared" ref="D117:N117" si="84">(D16-2*D17+D18)/delta^2</f>
        <v>0</v>
      </c>
      <c r="E117" s="6">
        <f t="shared" ca="1" si="84"/>
        <v>0.5386065938843636</v>
      </c>
      <c r="F117" s="6">
        <f t="shared" ca="1" si="84"/>
        <v>1.8474904071229643</v>
      </c>
      <c r="G117" s="6">
        <f t="shared" ca="1" si="84"/>
        <v>3.6356054408080976</v>
      </c>
      <c r="H117" s="6">
        <f t="shared" ca="1" si="84"/>
        <v>5.6081554776497446</v>
      </c>
      <c r="I117" s="6">
        <f t="shared" ca="1" si="84"/>
        <v>7.425115484517784</v>
      </c>
      <c r="J117" s="6">
        <f t="shared" ca="1" si="84"/>
        <v>8.6450707684146071</v>
      </c>
      <c r="K117" s="6">
        <f t="shared" ca="1" si="84"/>
        <v>8.683161304282681</v>
      </c>
      <c r="L117" s="6">
        <f t="shared" ca="1" si="84"/>
        <v>6.9078129547082128</v>
      </c>
      <c r="M117" s="6">
        <f t="shared" ca="1" si="84"/>
        <v>3.2548845448739256</v>
      </c>
      <c r="N117" s="5">
        <f t="shared" si="84"/>
        <v>0</v>
      </c>
    </row>
    <row r="118" spans="1:34" x14ac:dyDescent="0.25">
      <c r="A118" s="2">
        <f t="shared" si="70"/>
        <v>1.6000000000000003</v>
      </c>
      <c r="B118" t="s">
        <v>11</v>
      </c>
      <c r="D118" s="5">
        <f t="shared" ref="D118:N118" si="85">(D17-2*D18+D19)/delta^2</f>
        <v>0</v>
      </c>
      <c r="E118" s="6">
        <f t="shared" ca="1" si="85"/>
        <v>0.3642842478162544</v>
      </c>
      <c r="F118" s="6">
        <f t="shared" ca="1" si="85"/>
        <v>1.2749297724570672</v>
      </c>
      <c r="G118" s="6">
        <f t="shared" ca="1" si="85"/>
        <v>2.500919330038109</v>
      </c>
      <c r="H118" s="6">
        <f t="shared" ca="1" si="85"/>
        <v>3.778395530554012</v>
      </c>
      <c r="I118" s="6">
        <f t="shared" ca="1" si="85"/>
        <v>4.8072308500739505</v>
      </c>
      <c r="J118" s="6">
        <f t="shared" ca="1" si="85"/>
        <v>5.2527771657190572</v>
      </c>
      <c r="K118" s="6">
        <f t="shared" ca="1" si="85"/>
        <v>4.794403160478077</v>
      </c>
      <c r="L118" s="6">
        <f t="shared" ca="1" si="85"/>
        <v>3.2999608819388011</v>
      </c>
      <c r="M118" s="6">
        <f t="shared" ca="1" si="85"/>
        <v>1.2162461884812179</v>
      </c>
      <c r="N118" s="5">
        <f t="shared" si="85"/>
        <v>2.2204460492503128E-14</v>
      </c>
    </row>
    <row r="119" spans="1:34" x14ac:dyDescent="0.25">
      <c r="A119" s="2">
        <f t="shared" si="70"/>
        <v>1.5000000000000002</v>
      </c>
      <c r="B119" t="s">
        <v>11</v>
      </c>
      <c r="D119" s="5">
        <f t="shared" ref="D119:N119" si="86">(D18-2*D19+D20)/delta^2</f>
        <v>0</v>
      </c>
      <c r="E119" s="6">
        <f t="shared" ca="1" si="86"/>
        <v>0.21812208144577344</v>
      </c>
      <c r="F119" s="6">
        <f t="shared" ca="1" si="86"/>
        <v>0.79154485834748145</v>
      </c>
      <c r="G119" s="6">
        <f t="shared" ca="1" si="86"/>
        <v>1.5599955400621643</v>
      </c>
      <c r="H119" s="6">
        <f t="shared" ca="1" si="86"/>
        <v>2.3210386606941964</v>
      </c>
      <c r="I119" s="6">
        <f t="shared" ca="1" si="86"/>
        <v>2.8531391341101382</v>
      </c>
      <c r="J119" s="6">
        <f t="shared" ca="1" si="86"/>
        <v>2.9473347373911269</v>
      </c>
      <c r="K119" s="6">
        <f t="shared" ca="1" si="86"/>
        <v>2.4731484311665493</v>
      </c>
      <c r="L119" s="6">
        <f t="shared" ca="1" si="86"/>
        <v>1.4997314757128508</v>
      </c>
      <c r="M119" s="6">
        <f t="shared" ca="1" si="86"/>
        <v>0.43965466533038</v>
      </c>
      <c r="N119" s="5">
        <f t="shared" si="86"/>
        <v>-2.2204460492503128E-14</v>
      </c>
    </row>
    <row r="120" spans="1:34" x14ac:dyDescent="0.25">
      <c r="A120" s="2">
        <f t="shared" si="70"/>
        <v>1.4000000000000001</v>
      </c>
      <c r="B120" t="s">
        <v>11</v>
      </c>
      <c r="D120" s="5">
        <f t="shared" ref="D120:N120" si="87">(D19-2*D20+D21)/delta^2</f>
        <v>0</v>
      </c>
      <c r="E120" s="6">
        <f t="shared" ca="1" si="87"/>
        <v>0.11087222142366623</v>
      </c>
      <c r="F120" s="6">
        <f t="shared" ca="1" si="87"/>
        <v>0.43179346461257861</v>
      </c>
      <c r="G120" s="6">
        <f t="shared" ca="1" si="87"/>
        <v>0.86781068173819009</v>
      </c>
      <c r="H120" s="6">
        <f t="shared" ca="1" si="87"/>
        <v>1.2830575814469556</v>
      </c>
      <c r="I120" s="6">
        <f t="shared" ca="1" si="87"/>
        <v>1.5339188292846859</v>
      </c>
      <c r="J120" s="6">
        <f t="shared" ca="1" si="87"/>
        <v>1.5065040339767408</v>
      </c>
      <c r="K120" s="6">
        <f t="shared" ca="1" si="87"/>
        <v>1.1676300562731166</v>
      </c>
      <c r="L120" s="6">
        <f t="shared" ca="1" si="87"/>
        <v>0.62319874343206283</v>
      </c>
      <c r="M120" s="6">
        <f t="shared" ca="1" si="87"/>
        <v>0.13730816648518382</v>
      </c>
      <c r="N120" s="5">
        <f t="shared" si="87"/>
        <v>-5.5511151231257819E-15</v>
      </c>
    </row>
    <row r="121" spans="1:34" x14ac:dyDescent="0.25">
      <c r="A121" s="2">
        <f t="shared" si="70"/>
        <v>1.3</v>
      </c>
      <c r="B121" t="s">
        <v>11</v>
      </c>
      <c r="D121" s="5">
        <f t="shared" ref="D121:N121" si="88">(D20-2*D21+D22)/delta^2</f>
        <v>0</v>
      </c>
      <c r="E121" s="6">
        <f t="shared" ca="1" si="88"/>
        <v>4.099830226313577E-2</v>
      </c>
      <c r="F121" s="6">
        <f t="shared" ca="1" si="88"/>
        <v>0.19152767184866801</v>
      </c>
      <c r="G121" s="6">
        <f t="shared" ca="1" si="88"/>
        <v>0.40737809083202231</v>
      </c>
      <c r="H121" s="6">
        <f t="shared" ca="1" si="88"/>
        <v>0.60913461989617879</v>
      </c>
      <c r="I121" s="6">
        <f t="shared" ca="1" si="88"/>
        <v>0.7136738582592449</v>
      </c>
      <c r="J121" s="6">
        <f t="shared" ca="1" si="88"/>
        <v>0.66564867495850766</v>
      </c>
      <c r="K121" s="6">
        <f t="shared" ca="1" si="88"/>
        <v>0.46899006168419344</v>
      </c>
      <c r="L121" s="6">
        <f t="shared" ca="1" si="88"/>
        <v>0.20674942516589742</v>
      </c>
      <c r="M121" s="6">
        <f t="shared" ca="1" si="88"/>
        <v>1.9186446714836155E-2</v>
      </c>
      <c r="N121" s="5">
        <f t="shared" si="88"/>
        <v>1.1102230246251564E-14</v>
      </c>
    </row>
    <row r="122" spans="1:34" x14ac:dyDescent="0.25">
      <c r="A122" s="2">
        <f t="shared" si="70"/>
        <v>1.2</v>
      </c>
      <c r="B122" t="s">
        <v>11</v>
      </c>
      <c r="D122" s="5">
        <f t="shared" ref="D122:N122" si="89">(D21-2*D22+D23)/delta^2</f>
        <v>0</v>
      </c>
      <c r="E122" s="6">
        <f t="shared" ca="1" si="89"/>
        <v>7.5414673890578088E-4</v>
      </c>
      <c r="F122" s="6">
        <f t="shared" ca="1" si="89"/>
        <v>4.7198791524799548E-2</v>
      </c>
      <c r="G122" s="6">
        <f t="shared" ca="1" si="89"/>
        <v>0.1293817785823381</v>
      </c>
      <c r="H122" s="6">
        <f t="shared" ca="1" si="89"/>
        <v>0.20900442833183816</v>
      </c>
      <c r="I122" s="6">
        <f t="shared" ca="1" si="89"/>
        <v>0.24363530272621942</v>
      </c>
      <c r="J122" s="6">
        <f t="shared" ca="1" si="89"/>
        <v>0.20924124272341246</v>
      </c>
      <c r="K122" s="6">
        <f t="shared" ca="1" si="89"/>
        <v>0.11757025393133166</v>
      </c>
      <c r="L122" s="6">
        <f t="shared" ca="1" si="89"/>
        <v>1.8953994756154554E-2</v>
      </c>
      <c r="M122" s="6">
        <f t="shared" ca="1" si="89"/>
        <v>-2.3990698885525959E-2</v>
      </c>
      <c r="N122" s="5">
        <f t="shared" si="89"/>
        <v>0</v>
      </c>
    </row>
    <row r="123" spans="1:34" x14ac:dyDescent="0.25">
      <c r="A123" s="2">
        <f t="shared" si="70"/>
        <v>1.0999999999999999</v>
      </c>
      <c r="B123" t="s">
        <v>11</v>
      </c>
      <c r="D123" s="5">
        <f t="shared" ref="D123:N123" si="90">(D22-2*D23+D24)/delta^2</f>
        <v>0</v>
      </c>
      <c r="E123" s="6">
        <f t="shared" ca="1" si="90"/>
        <v>-1.9216711979817832E-2</v>
      </c>
      <c r="F123" s="6">
        <f t="shared" ca="1" si="90"/>
        <v>-2.9921378302832917E-2</v>
      </c>
      <c r="G123" s="6">
        <f t="shared" ca="1" si="90"/>
        <v>-2.1500032505872287E-2</v>
      </c>
      <c r="H123" s="6">
        <f t="shared" ca="1" si="90"/>
        <v>-5.4889190893137032E-3</v>
      </c>
      <c r="I123" s="6">
        <f t="shared" ca="1" si="90"/>
        <v>1.0039019018304173E-4</v>
      </c>
      <c r="J123" s="6">
        <f t="shared" ca="1" si="90"/>
        <v>-1.4427592880339454E-2</v>
      </c>
      <c r="K123" s="6">
        <f t="shared" ca="1" si="90"/>
        <v>-4.0818716951857008E-2</v>
      </c>
      <c r="L123" s="6">
        <f t="shared" ca="1" si="90"/>
        <v>-5.4770236893475474E-2</v>
      </c>
      <c r="M123" s="6">
        <f t="shared" ca="1" si="90"/>
        <v>-3.5330442275904865E-2</v>
      </c>
      <c r="N123" s="5">
        <f t="shared" si="90"/>
        <v>0</v>
      </c>
    </row>
    <row r="124" spans="1:34" x14ac:dyDescent="0.25">
      <c r="A124" s="2">
        <f t="shared" si="70"/>
        <v>0.99999999999999989</v>
      </c>
      <c r="B124" t="s">
        <v>11</v>
      </c>
      <c r="D124" s="5">
        <f t="shared" ref="D124:N124" si="91">(D23-2*D24+D25)/delta^2</f>
        <v>0</v>
      </c>
      <c r="E124" s="6">
        <f t="shared" ca="1" si="91"/>
        <v>-2.7460614142613131E-2</v>
      </c>
      <c r="F124" s="6">
        <f t="shared" ca="1" si="91"/>
        <v>-6.6155269706108508E-2</v>
      </c>
      <c r="G124" s="6">
        <f t="shared" ca="1" si="91"/>
        <v>-9.3689466069288282E-2</v>
      </c>
      <c r="H124" s="6">
        <f t="shared" ca="1" si="91"/>
        <v>-0.10558853893433694</v>
      </c>
      <c r="I124" s="6">
        <f t="shared" ca="1" si="91"/>
        <v>-0.10715112602981966</v>
      </c>
      <c r="J124" s="6">
        <f t="shared" ca="1" si="91"/>
        <v>-0.10376538798835404</v>
      </c>
      <c r="K124" s="6">
        <f t="shared" ca="1" si="91"/>
        <v>-9.4147621735085604E-2</v>
      </c>
      <c r="L124" s="6">
        <f t="shared" ca="1" si="91"/>
        <v>-7.1104633069440912E-2</v>
      </c>
      <c r="M124" s="6">
        <f t="shared" ca="1" si="91"/>
        <v>-3.2552126805862606E-2</v>
      </c>
      <c r="N124" s="5">
        <f t="shared" si="91"/>
        <v>0</v>
      </c>
    </row>
    <row r="125" spans="1:34" x14ac:dyDescent="0.25">
      <c r="A125" s="2">
        <f t="shared" si="70"/>
        <v>0.89999999999999991</v>
      </c>
      <c r="B125" t="s">
        <v>11</v>
      </c>
      <c r="D125" s="5">
        <f t="shared" ref="D125:N125" si="92">(D24-2*D25+D26)/delta^2</f>
        <v>0</v>
      </c>
      <c r="E125" s="6">
        <f t="shared" ca="1" si="92"/>
        <v>-3.1057127464690491E-2</v>
      </c>
      <c r="F125" s="6">
        <f t="shared" ca="1" si="92"/>
        <v>-8.2968658244012686E-2</v>
      </c>
      <c r="G125" s="6">
        <f t="shared" ca="1" si="92"/>
        <v>-0.1249238203703498</v>
      </c>
      <c r="H125" s="6">
        <f t="shared" ca="1" si="92"/>
        <v>-0.14323026866776969</v>
      </c>
      <c r="I125" s="6">
        <f t="shared" ca="1" si="92"/>
        <v>-0.13860508303353139</v>
      </c>
      <c r="J125" s="6">
        <f t="shared" ca="1" si="92"/>
        <v>-0.11859105534963718</v>
      </c>
      <c r="K125" s="6">
        <f t="shared" ca="1" si="92"/>
        <v>-9.0237684012495198E-2</v>
      </c>
      <c r="L125" s="6">
        <f t="shared" ca="1" si="92"/>
        <v>-5.7075087750768624E-2</v>
      </c>
      <c r="M125" s="6">
        <f t="shared" ca="1" si="92"/>
        <v>-2.2631666021766247E-2</v>
      </c>
      <c r="N125" s="5">
        <f t="shared" si="92"/>
        <v>0</v>
      </c>
    </row>
    <row r="126" spans="1:34" x14ac:dyDescent="0.25">
      <c r="A126" s="2">
        <f t="shared" si="70"/>
        <v>0.79999999999999993</v>
      </c>
      <c r="B126" t="s">
        <v>11</v>
      </c>
      <c r="D126" s="5">
        <f t="shared" ref="D126:N126" si="93">(D25-2*D26+D27)/delta^2</f>
        <v>0</v>
      </c>
      <c r="E126" s="6">
        <f t="shared" ca="1" si="93"/>
        <v>-3.6044583781205577E-2</v>
      </c>
      <c r="F126" s="6">
        <f t="shared" ca="1" si="93"/>
        <v>-9.7430407886194337E-2</v>
      </c>
      <c r="G126" s="6">
        <f t="shared" ca="1" si="93"/>
        <v>-0.14310356053470749</v>
      </c>
      <c r="H126" s="6">
        <f t="shared" ca="1" si="93"/>
        <v>-0.15393413934325359</v>
      </c>
      <c r="I126" s="6">
        <f t="shared" ca="1" si="93"/>
        <v>-0.13216898046374823</v>
      </c>
      <c r="J126" s="6">
        <f t="shared" ca="1" si="93"/>
        <v>-9.2657291282249851E-2</v>
      </c>
      <c r="K126" s="6">
        <f t="shared" ca="1" si="93"/>
        <v>-5.2597996815983976E-2</v>
      </c>
      <c r="L126" s="6">
        <f t="shared" ca="1" si="93"/>
        <v>-2.3419512332223388E-2</v>
      </c>
      <c r="M126" s="6">
        <f t="shared" ca="1" si="93"/>
        <v>-7.1102981041182272E-3</v>
      </c>
      <c r="N126" s="5">
        <f t="shared" si="93"/>
        <v>0</v>
      </c>
    </row>
    <row r="127" spans="1:34" x14ac:dyDescent="0.25">
      <c r="A127" s="2">
        <f t="shared" si="70"/>
        <v>0.7</v>
      </c>
      <c r="B127" t="s">
        <v>11</v>
      </c>
      <c r="D127" s="5">
        <f t="shared" ref="D127:N127" si="94">(D26-2*D27+D28)/delta^2</f>
        <v>0</v>
      </c>
      <c r="E127" s="6">
        <f t="shared" ca="1" si="94"/>
        <v>-4.8279285045567381E-2</v>
      </c>
      <c r="F127" s="6">
        <f t="shared" ca="1" si="94"/>
        <v>-0.12341174250365264</v>
      </c>
      <c r="G127" s="6">
        <f t="shared" ca="1" si="94"/>
        <v>-0.16808026596255018</v>
      </c>
      <c r="H127" s="6">
        <f t="shared" ca="1" si="94"/>
        <v>-0.16053238120433685</v>
      </c>
      <c r="I127" s="6">
        <f t="shared" ca="1" si="94"/>
        <v>-0.11007795411350771</v>
      </c>
      <c r="J127" s="6">
        <f t="shared" ca="1" si="94"/>
        <v>-4.3438064143019865E-2</v>
      </c>
      <c r="K127" s="6">
        <f t="shared" ca="1" si="94"/>
        <v>9.4087023983391287E-3</v>
      </c>
      <c r="L127" s="6">
        <f t="shared" ca="1" si="94"/>
        <v>2.8531170693701917E-2</v>
      </c>
      <c r="M127" s="6">
        <f t="shared" ca="1" si="94"/>
        <v>1.5981302263545768E-2</v>
      </c>
      <c r="N127" s="5">
        <f t="shared" si="94"/>
        <v>0</v>
      </c>
    </row>
    <row r="128" spans="1:34" x14ac:dyDescent="0.25">
      <c r="A128" s="2">
        <f t="shared" si="70"/>
        <v>0.6</v>
      </c>
      <c r="B128" t="s">
        <v>11</v>
      </c>
      <c r="D128" s="5">
        <f t="shared" ref="D128:N128" si="95">(D27-2*D28+D29)/delta^2</f>
        <v>0</v>
      </c>
      <c r="E128" s="6">
        <f t="shared" ca="1" si="95"/>
        <v>-7.3873327590801688E-2</v>
      </c>
      <c r="F128" s="6">
        <f t="shared" ca="1" si="95"/>
        <v>-0.17084979604227166</v>
      </c>
      <c r="G128" s="6">
        <f t="shared" ca="1" si="95"/>
        <v>-0.21068872624132037</v>
      </c>
      <c r="H128" s="6">
        <f t="shared" ca="1" si="95"/>
        <v>-0.1745482550255861</v>
      </c>
      <c r="I128" s="6">
        <f t="shared" ca="1" si="95"/>
        <v>-8.4379910785314913E-2</v>
      </c>
      <c r="J128" s="6">
        <f t="shared" ca="1" si="95"/>
        <v>1.8920128663113541E-2</v>
      </c>
      <c r="K128" s="6">
        <f t="shared" ca="1" si="95"/>
        <v>9.1286627896458569E-2</v>
      </c>
      <c r="L128" s="6">
        <f t="shared" ca="1" si="95"/>
        <v>0.10109316592852301</v>
      </c>
      <c r="M128" s="6">
        <f t="shared" ca="1" si="95"/>
        <v>5.0995209196269535E-2</v>
      </c>
      <c r="N128" s="5">
        <f t="shared" si="95"/>
        <v>0</v>
      </c>
    </row>
    <row r="129" spans="1:34" x14ac:dyDescent="0.25">
      <c r="A129" s="2">
        <f t="shared" si="70"/>
        <v>0.5</v>
      </c>
      <c r="B129" t="s">
        <v>11</v>
      </c>
      <c r="D129" s="5">
        <f t="shared" ref="D129:N129" si="96">(D28-2*D29+D30)/delta^2</f>
        <v>0</v>
      </c>
      <c r="E129" s="6">
        <f t="shared" ca="1" si="96"/>
        <v>-0.11707444376167703</v>
      </c>
      <c r="F129" s="6">
        <f t="shared" ca="1" si="96"/>
        <v>-0.23796175367017386</v>
      </c>
      <c r="G129" s="6">
        <f t="shared" ca="1" si="96"/>
        <v>-0.26347970848933361</v>
      </c>
      <c r="H129" s="6">
        <f t="shared" ca="1" si="96"/>
        <v>-0.19171486009847968</v>
      </c>
      <c r="I129" s="6">
        <f t="shared" ca="1" si="96"/>
        <v>-6.0879849918493698E-2</v>
      </c>
      <c r="J129" s="6">
        <f t="shared" ca="1" si="96"/>
        <v>7.9822754386915648E-2</v>
      </c>
      <c r="K129" s="6">
        <f t="shared" ca="1" si="96"/>
        <v>0.17854120699745121</v>
      </c>
      <c r="L129" s="6">
        <f t="shared" ca="1" si="96"/>
        <v>0.18925191973755415</v>
      </c>
      <c r="M129" s="6">
        <f t="shared" ca="1" si="96"/>
        <v>0.1015969631854574</v>
      </c>
      <c r="N129" s="5">
        <f t="shared" si="96"/>
        <v>0</v>
      </c>
    </row>
    <row r="130" spans="1:34" x14ac:dyDescent="0.25">
      <c r="A130" s="2">
        <f t="shared" si="70"/>
        <v>0.4</v>
      </c>
      <c r="B130" t="s">
        <v>11</v>
      </c>
      <c r="D130" s="5">
        <f t="shared" ref="D130:N130" si="97">(D29-2*D30+D31)/delta^2</f>
        <v>0</v>
      </c>
      <c r="E130" s="6">
        <f t="shared" ca="1" si="97"/>
        <v>-0.1688080170174133</v>
      </c>
      <c r="F130" s="6">
        <f t="shared" ca="1" si="97"/>
        <v>-0.28468240976767806</v>
      </c>
      <c r="G130" s="6">
        <f t="shared" ca="1" si="97"/>
        <v>-0.27329140546132885</v>
      </c>
      <c r="H130" s="6">
        <f t="shared" ca="1" si="97"/>
        <v>-0.17666256242749864</v>
      </c>
      <c r="I130" s="6">
        <f t="shared" ca="1" si="97"/>
        <v>-4.1793046516902514E-2</v>
      </c>
      <c r="J130" s="6">
        <f t="shared" ca="1" si="97"/>
        <v>0.10005685523841733</v>
      </c>
      <c r="K130" s="6">
        <f t="shared" ca="1" si="97"/>
        <v>0.21562021102421441</v>
      </c>
      <c r="L130" s="6">
        <f t="shared" ca="1" si="97"/>
        <v>0.25209913560946257</v>
      </c>
      <c r="M130" s="6">
        <f t="shared" ca="1" si="97"/>
        <v>0.15872954724143182</v>
      </c>
      <c r="N130" s="5">
        <f t="shared" si="97"/>
        <v>0</v>
      </c>
    </row>
    <row r="131" spans="1:34" x14ac:dyDescent="0.25">
      <c r="A131" s="2">
        <f t="shared" si="70"/>
        <v>0.30000000000000004</v>
      </c>
      <c r="B131" t="s">
        <v>11</v>
      </c>
      <c r="D131" s="5">
        <f t="shared" ref="D131:N131" si="98">(D30-2*D31+D32)/delta^2</f>
        <v>0</v>
      </c>
      <c r="E131" s="6">
        <f t="shared" ca="1" si="98"/>
        <v>-0.16375806207557794</v>
      </c>
      <c r="F131" s="6">
        <f t="shared" ca="1" si="98"/>
        <v>-0.16100623585715843</v>
      </c>
      <c r="G131" s="6">
        <f t="shared" ca="1" si="98"/>
        <v>-8.0139187810113185E-2</v>
      </c>
      <c r="H131" s="6">
        <f t="shared" ca="1" si="98"/>
        <v>-3.1288246414251646E-2</v>
      </c>
      <c r="I131" s="6">
        <f t="shared" ca="1" si="98"/>
        <v>-2.7439383025118495E-2</v>
      </c>
      <c r="J131" s="6">
        <f t="shared" ca="1" si="98"/>
        <v>-1.8915118625573154E-2</v>
      </c>
      <c r="K131" s="6">
        <f t="shared" ca="1" si="98"/>
        <v>4.2563577874421547E-2</v>
      </c>
      <c r="L131" s="6">
        <f t="shared" ca="1" si="98"/>
        <v>0.13998826320884558</v>
      </c>
      <c r="M131" s="6">
        <f t="shared" ca="1" si="98"/>
        <v>0.15737007017371238</v>
      </c>
      <c r="N131" s="5">
        <f t="shared" si="98"/>
        <v>0</v>
      </c>
    </row>
    <row r="132" spans="1:34" x14ac:dyDescent="0.25">
      <c r="A132" s="2">
        <f t="shared" si="70"/>
        <v>0.2</v>
      </c>
      <c r="B132" t="s">
        <v>11</v>
      </c>
      <c r="D132" s="5">
        <f t="shared" ref="D132:N132" si="99">(D31-2*D32+D33)/delta^2</f>
        <v>0</v>
      </c>
      <c r="E132" s="6">
        <f t="shared" ca="1" si="99"/>
        <v>0.16594974463418619</v>
      </c>
      <c r="F132" s="6">
        <f t="shared" ca="1" si="99"/>
        <v>0.56152406205140493</v>
      </c>
      <c r="G132" s="6">
        <f t="shared" ca="1" si="99"/>
        <v>0.69134914312998219</v>
      </c>
      <c r="H132" s="6">
        <f t="shared" ca="1" si="99"/>
        <v>0.45160084866777683</v>
      </c>
      <c r="I132" s="6">
        <f t="shared" ca="1" si="99"/>
        <v>-1.7296543994893551E-2</v>
      </c>
      <c r="J132" s="6">
        <f t="shared" ca="1" si="99"/>
        <v>-0.48318650831613563</v>
      </c>
      <c r="K132" s="6">
        <f t="shared" ca="1" si="99"/>
        <v>-0.71483678076260648</v>
      </c>
      <c r="L132" s="6">
        <f t="shared" ca="1" si="99"/>
        <v>-0.57455684011076247</v>
      </c>
      <c r="M132" s="6">
        <f t="shared" ca="1" si="99"/>
        <v>-0.16988692643655764</v>
      </c>
      <c r="N132" s="5">
        <f t="shared" si="99"/>
        <v>0</v>
      </c>
    </row>
    <row r="133" spans="1:34" x14ac:dyDescent="0.25">
      <c r="A133" s="2">
        <f t="shared" si="70"/>
        <v>0.1</v>
      </c>
      <c r="B133" t="s">
        <v>11</v>
      </c>
      <c r="D133" s="5">
        <f t="shared" ref="D133:N133" si="100">(D32-2*D33+D34)/delta^2</f>
        <v>0</v>
      </c>
      <c r="E133" s="6">
        <f t="shared" ca="1" si="100"/>
        <v>1.7715335646699577</v>
      </c>
      <c r="F133" s="6">
        <f t="shared" ca="1" si="100"/>
        <v>2.9225310058434979</v>
      </c>
      <c r="G133" s="6">
        <f t="shared" ca="1" si="100"/>
        <v>2.7600070759250523</v>
      </c>
      <c r="H133" s="6">
        <f t="shared" ca="1" si="100"/>
        <v>1.6183425717979814</v>
      </c>
      <c r="I133" s="6">
        <f t="shared" ca="1" si="100"/>
        <v>-1.0717790375913692E-2</v>
      </c>
      <c r="J133" s="6">
        <f t="shared" ca="1" si="100"/>
        <v>-1.6376517439919522</v>
      </c>
      <c r="K133" s="6">
        <f t="shared" ca="1" si="100"/>
        <v>-2.7737161377176629</v>
      </c>
      <c r="L133" s="6">
        <f t="shared" ca="1" si="100"/>
        <v>-2.9295466190494497</v>
      </c>
      <c r="M133" s="6">
        <f t="shared" ca="1" si="100"/>
        <v>-1.7733695335946815</v>
      </c>
      <c r="N133" s="5">
        <f t="shared" si="100"/>
        <v>0</v>
      </c>
    </row>
    <row r="134" spans="1:34" x14ac:dyDescent="0.25">
      <c r="A134" s="2">
        <v>0</v>
      </c>
      <c r="B134" t="s">
        <v>11</v>
      </c>
      <c r="D134" s="5">
        <f t="shared" ref="D134:N134" si="101">(D33-2*D34+D35)/delta^2</f>
        <v>0</v>
      </c>
      <c r="E134" s="5">
        <f t="shared" ca="1" si="101"/>
        <v>7.8238612137642036</v>
      </c>
      <c r="F134" s="5">
        <f t="shared" ca="1" si="101"/>
        <v>8.977902800660063</v>
      </c>
      <c r="G134" s="5">
        <f t="shared" ca="1" si="101"/>
        <v>7.1444395421613498</v>
      </c>
      <c r="H134" s="5">
        <f t="shared" ca="1" si="101"/>
        <v>3.8717420020641038</v>
      </c>
      <c r="I134" s="5">
        <f t="shared" ca="1" si="101"/>
        <v>-7.7060258773187212E-3</v>
      </c>
      <c r="J134" s="5">
        <f t="shared" ca="1" si="101"/>
        <v>-3.8843527299859728</v>
      </c>
      <c r="K134" s="5">
        <f t="shared" ca="1" si="101"/>
        <v>-7.1506179545726116</v>
      </c>
      <c r="L134" s="5">
        <f t="shared" ca="1" si="101"/>
        <v>-8.9777282828726417</v>
      </c>
      <c r="M134" s="5">
        <f t="shared" ca="1" si="101"/>
        <v>-7.8216010278872243</v>
      </c>
      <c r="N134" s="5">
        <f t="shared" si="101"/>
        <v>0</v>
      </c>
    </row>
    <row r="137" spans="1:34" x14ac:dyDescent="0.25">
      <c r="A137" s="2">
        <f t="shared" ref="A137:A166" si="102">A138+delta</f>
        <v>3.0000000000000013</v>
      </c>
      <c r="B137" t="s">
        <v>12</v>
      </c>
      <c r="D137" s="5">
        <f t="shared" ref="D137:AH137" si="103">(E4-2*D4+C4)/delta^2</f>
        <v>9.619999999999998E-2</v>
      </c>
      <c r="E137" s="5">
        <f t="shared" si="103"/>
        <v>0.2886999999999999</v>
      </c>
      <c r="F137" s="5">
        <f t="shared" si="103"/>
        <v>0.57729999999999981</v>
      </c>
      <c r="G137" s="5">
        <f t="shared" si="103"/>
        <v>0.86609999999999987</v>
      </c>
      <c r="H137" s="5">
        <f t="shared" si="103"/>
        <v>1.1546999999999998</v>
      </c>
      <c r="I137" s="5">
        <f t="shared" si="103"/>
        <v>1.4432999999999998</v>
      </c>
      <c r="J137" s="5">
        <f t="shared" si="103"/>
        <v>1.7321</v>
      </c>
      <c r="K137" s="5">
        <f t="shared" si="103"/>
        <v>2.0206999999999984</v>
      </c>
      <c r="L137" s="5">
        <f t="shared" si="103"/>
        <v>2.3093999999999997</v>
      </c>
      <c r="M137" s="5">
        <f t="shared" si="103"/>
        <v>2.5981000000000027</v>
      </c>
      <c r="N137" s="5">
        <f t="shared" si="103"/>
        <v>2.8867999999999943</v>
      </c>
      <c r="O137" s="5">
        <f t="shared" si="103"/>
        <v>3.1753000000000027</v>
      </c>
      <c r="P137" s="5">
        <f t="shared" si="103"/>
        <v>3.4641999999999942</v>
      </c>
      <c r="Q137" s="5">
        <f t="shared" si="103"/>
        <v>3.7528000000000108</v>
      </c>
      <c r="R137" s="5">
        <f t="shared" si="103"/>
        <v>4.0413999999999941</v>
      </c>
      <c r="S137" s="5">
        <f t="shared" si="103"/>
        <v>4.3300999999999803</v>
      </c>
      <c r="T137" s="5">
        <f t="shared" si="103"/>
        <v>4.6188000000000109</v>
      </c>
      <c r="U137" s="5">
        <f t="shared" si="103"/>
        <v>4.9074999999999971</v>
      </c>
      <c r="V137" s="5">
        <f t="shared" si="103"/>
        <v>5.1962000000000055</v>
      </c>
      <c r="W137" s="5">
        <f t="shared" si="103"/>
        <v>5.4848000000000221</v>
      </c>
      <c r="X137" s="5">
        <f t="shared" si="103"/>
        <v>5.7735000000000083</v>
      </c>
      <c r="Y137" s="5">
        <f t="shared" si="103"/>
        <v>6.0620999999998917</v>
      </c>
      <c r="Z137" s="5">
        <f t="shared" si="103"/>
        <v>6.3510000000000835</v>
      </c>
      <c r="AA137" s="5">
        <f t="shared" si="103"/>
        <v>6.6393999999999833</v>
      </c>
      <c r="AB137" s="5">
        <f t="shared" si="103"/>
        <v>6.928300000000041</v>
      </c>
      <c r="AC137" s="5">
        <f t="shared" si="103"/>
        <v>7.2168000000000436</v>
      </c>
      <c r="AD137" s="5">
        <f t="shared" si="103"/>
        <v>7.5055999999999106</v>
      </c>
      <c r="AE137" s="5">
        <f t="shared" si="103"/>
        <v>7.794200000000016</v>
      </c>
      <c r="AF137" s="5">
        <f t="shared" si="103"/>
        <v>8.0828999999999578</v>
      </c>
      <c r="AG137" s="5">
        <f t="shared" si="103"/>
        <v>8.3715999999998996</v>
      </c>
      <c r="AH137" s="5">
        <f t="shared" si="103"/>
        <v>8.5640200000002036</v>
      </c>
    </row>
    <row r="138" spans="1:34" x14ac:dyDescent="0.25">
      <c r="A138" s="2">
        <f t="shared" si="102"/>
        <v>2.9000000000000012</v>
      </c>
      <c r="B138" t="s">
        <v>12</v>
      </c>
      <c r="D138" s="5">
        <f t="shared" ref="D138:AH138" ca="1" si="104">(E5-2*D5+C5)/delta^2</f>
        <v>0.26463391598503533</v>
      </c>
      <c r="E138" s="6">
        <f t="shared" ca="1" si="104"/>
        <v>-0.71139937802071185</v>
      </c>
      <c r="F138" s="6">
        <f t="shared" ca="1" si="104"/>
        <v>-0.35601347080237494</v>
      </c>
      <c r="G138" s="6">
        <f t="shared" ca="1" si="104"/>
        <v>0.29347394342235988</v>
      </c>
      <c r="H138" s="6">
        <f t="shared" ca="1" si="104"/>
        <v>0.96655381573238375</v>
      </c>
      <c r="I138" s="6">
        <f t="shared" ca="1" si="104"/>
        <v>1.6098955626477063</v>
      </c>
      <c r="J138" s="6">
        <f t="shared" ca="1" si="104"/>
        <v>2.2192523465219485</v>
      </c>
      <c r="K138" s="6">
        <f t="shared" ca="1" si="104"/>
        <v>2.7882898416769417</v>
      </c>
      <c r="L138" s="6">
        <f t="shared" ca="1" si="104"/>
        <v>3.2958081864566884</v>
      </c>
      <c r="M138" s="6">
        <f t="shared" ca="1" si="104"/>
        <v>3.7096044620172677</v>
      </c>
      <c r="N138" s="6">
        <f t="shared" ca="1" si="104"/>
        <v>4.0035727141021544</v>
      </c>
      <c r="O138" s="6">
        <f t="shared" ca="1" si="104"/>
        <v>4.1788515001772488</v>
      </c>
      <c r="P138" s="6">
        <f t="shared" ca="1" si="104"/>
        <v>4.2715567954809899</v>
      </c>
      <c r="Q138" s="6">
        <f t="shared" ca="1" si="104"/>
        <v>4.3341612540006338</v>
      </c>
      <c r="R138" s="6">
        <f t="shared" ca="1" si="104"/>
        <v>4.4125612596454635</v>
      </c>
      <c r="S138" s="6">
        <f t="shared" ca="1" si="104"/>
        <v>4.5331283425384052</v>
      </c>
      <c r="T138" s="6">
        <f t="shared" ca="1" si="104"/>
        <v>4.7029308208510914</v>
      </c>
      <c r="U138" s="6">
        <f t="shared" ca="1" si="104"/>
        <v>4.9165973390954401</v>
      </c>
      <c r="V138" s="6">
        <f t="shared" ca="1" si="104"/>
        <v>5.163532432798811</v>
      </c>
      <c r="W138" s="6">
        <f t="shared" ca="1" si="104"/>
        <v>5.4328493407537861</v>
      </c>
      <c r="X138" s="6">
        <f t="shared" ca="1" si="104"/>
        <v>5.7158777673682595</v>
      </c>
      <c r="Y138" s="6">
        <f t="shared" ca="1" si="104"/>
        <v>6.0064714764463281</v>
      </c>
      <c r="Z138" s="6">
        <f t="shared" ca="1" si="104"/>
        <v>6.3008233569596497</v>
      </c>
      <c r="AA138" s="6">
        <f t="shared" ca="1" si="104"/>
        <v>6.595872567484661</v>
      </c>
      <c r="AB138" s="6">
        <f t="shared" ca="1" si="104"/>
        <v>6.8887828249065901</v>
      </c>
      <c r="AC138" s="6">
        <f t="shared" ca="1" si="104"/>
        <v>7.1726501391053059</v>
      </c>
      <c r="AD138" s="6">
        <f t="shared" ca="1" si="104"/>
        <v>7.4300625712803363</v>
      </c>
      <c r="AE138" s="6">
        <f t="shared" ca="1" si="104"/>
        <v>7.6096195095141521</v>
      </c>
      <c r="AF138" s="6">
        <f t="shared" ca="1" si="104"/>
        <v>7.5564940141081376</v>
      </c>
      <c r="AG138" s="6">
        <f t="shared" ca="1" si="104"/>
        <v>6.7941783450500273</v>
      </c>
      <c r="AH138" s="5">
        <f t="shared" ca="1" si="104"/>
        <v>3.8709067213778416</v>
      </c>
    </row>
    <row r="139" spans="1:34" x14ac:dyDescent="0.25">
      <c r="A139" s="2">
        <f t="shared" si="102"/>
        <v>2.8000000000000012</v>
      </c>
      <c r="B139" t="s">
        <v>12</v>
      </c>
      <c r="D139" s="5">
        <f t="shared" ref="D139:AH139" ca="1" si="105">(E6-2*D6+C6)/delta^2</f>
        <v>-1.9170957788767071</v>
      </c>
      <c r="E139" s="6">
        <f t="shared" ca="1" si="105"/>
        <v>-2.9994369217019399</v>
      </c>
      <c r="F139" s="6">
        <f t="shared" ca="1" si="105"/>
        <v>-2.2872634222220802</v>
      </c>
      <c r="G139" s="6">
        <f t="shared" ca="1" si="105"/>
        <v>-0.99387047770436354</v>
      </c>
      <c r="H139" s="6">
        <f t="shared" ca="1" si="105"/>
        <v>0.42217946669332312</v>
      </c>
      <c r="I139" s="6">
        <f t="shared" ca="1" si="105"/>
        <v>1.8175879488862396</v>
      </c>
      <c r="J139" s="6">
        <f t="shared" ca="1" si="105"/>
        <v>3.1468140144645824</v>
      </c>
      <c r="K139" s="6">
        <f t="shared" ca="1" si="105"/>
        <v>4.3635196410486738</v>
      </c>
      <c r="L139" s="6">
        <f t="shared" ca="1" si="105"/>
        <v>5.3840672302264458</v>
      </c>
      <c r="M139" s="6">
        <f t="shared" ca="1" si="105"/>
        <v>6.0960282988384673</v>
      </c>
      <c r="N139" s="6">
        <f t="shared" ca="1" si="105"/>
        <v>6.4090530575105262</v>
      </c>
      <c r="O139" s="6">
        <f t="shared" ca="1" si="105"/>
        <v>6.325177906604317</v>
      </c>
      <c r="P139" s="6">
        <f t="shared" ca="1" si="105"/>
        <v>5.966093436886923</v>
      </c>
      <c r="Q139" s="6">
        <f t="shared" ca="1" si="105"/>
        <v>5.5074552364119889</v>
      </c>
      <c r="R139" s="6">
        <f t="shared" ca="1" si="105"/>
        <v>5.0986494772396798</v>
      </c>
      <c r="S139" s="6">
        <f t="shared" ca="1" si="105"/>
        <v>4.8241895240772816</v>
      </c>
      <c r="T139" s="6">
        <f t="shared" ca="1" si="105"/>
        <v>4.7070623182847928</v>
      </c>
      <c r="U139" s="6">
        <f t="shared" ca="1" si="105"/>
        <v>4.7310873200737449</v>
      </c>
      <c r="V139" s="6">
        <f t="shared" ca="1" si="105"/>
        <v>4.8635730262644108</v>
      </c>
      <c r="W139" s="6">
        <f t="shared" ca="1" si="105"/>
        <v>5.0705039133656973</v>
      </c>
      <c r="X139" s="6">
        <f t="shared" ca="1" si="105"/>
        <v>5.3238318872267589</v>
      </c>
      <c r="Y139" s="6">
        <f t="shared" ca="1" si="105"/>
        <v>5.603073366481758</v>
      </c>
      <c r="Z139" s="6">
        <f t="shared" ca="1" si="105"/>
        <v>5.8938411695718775</v>
      </c>
      <c r="AA139" s="6">
        <f t="shared" ca="1" si="105"/>
        <v>6.1844153003136162</v>
      </c>
      <c r="AB139" s="6">
        <f t="shared" ca="1" si="105"/>
        <v>6.4611289173619459</v>
      </c>
      <c r="AC139" s="6">
        <f t="shared" ca="1" si="105"/>
        <v>6.7001022873228058</v>
      </c>
      <c r="AD139" s="6">
        <f t="shared" ca="1" si="105"/>
        <v>6.8526006194055347</v>
      </c>
      <c r="AE139" s="6">
        <f t="shared" ca="1" si="105"/>
        <v>6.8142341159861166</v>
      </c>
      <c r="AF139" s="6">
        <f t="shared" ca="1" si="105"/>
        <v>6.3647620172975641</v>
      </c>
      <c r="AG139" s="6">
        <f t="shared" ca="1" si="105"/>
        <v>5.0731066797167648</v>
      </c>
      <c r="AH139" s="5">
        <f t="shared" ca="1" si="105"/>
        <v>2.277581067019518</v>
      </c>
    </row>
    <row r="140" spans="1:34" x14ac:dyDescent="0.25">
      <c r="A140" s="2">
        <f t="shared" si="102"/>
        <v>2.7000000000000011</v>
      </c>
      <c r="B140" t="s">
        <v>12</v>
      </c>
      <c r="D140" s="5">
        <f t="shared" ref="D140:AH140" ca="1" si="106">(E7-2*D7+C7)/delta^2</f>
        <v>-6.3137862671134677</v>
      </c>
      <c r="E140" s="6">
        <f t="shared" ca="1" si="106"/>
        <v>-6.3169548465509777</v>
      </c>
      <c r="F140" s="6">
        <f t="shared" ca="1" si="106"/>
        <v>-4.7676609006117205</v>
      </c>
      <c r="G140" s="6">
        <f t="shared" ca="1" si="106"/>
        <v>-2.599802147654839</v>
      </c>
      <c r="H140" s="6">
        <f t="shared" ca="1" si="106"/>
        <v>-0.251772166393116</v>
      </c>
      <c r="I140" s="6">
        <f t="shared" ca="1" si="106"/>
        <v>2.1057353260661156</v>
      </c>
      <c r="J140" s="6">
        <f t="shared" ca="1" si="106"/>
        <v>4.393238891253425</v>
      </c>
      <c r="K140" s="6">
        <f t="shared" ca="1" si="106"/>
        <v>6.5092322029247409</v>
      </c>
      <c r="L140" s="6">
        <f t="shared" ca="1" si="106"/>
        <v>8.2727394153562877</v>
      </c>
      <c r="M140" s="6">
        <f t="shared" ca="1" si="106"/>
        <v>9.4339179754778879</v>
      </c>
      <c r="N140" s="6">
        <f t="shared" ca="1" si="106"/>
        <v>9.7762077686725721</v>
      </c>
      <c r="O140" s="6">
        <f t="shared" ca="1" si="106"/>
        <v>9.2862591209704064</v>
      </c>
      <c r="P140" s="6">
        <f t="shared" ca="1" si="106"/>
        <v>8.239476563646507</v>
      </c>
      <c r="Q140" s="6">
        <f t="shared" ca="1" si="106"/>
        <v>7.0182743273335273</v>
      </c>
      <c r="R140" s="6">
        <f t="shared" ca="1" si="106"/>
        <v>5.9246890003748209</v>
      </c>
      <c r="S140" s="6">
        <f t="shared" ca="1" si="106"/>
        <v>5.1132954591474702</v>
      </c>
      <c r="T140" s="6">
        <f t="shared" ca="1" si="106"/>
        <v>4.6146493807342805</v>
      </c>
      <c r="U140" s="6">
        <f t="shared" ca="1" si="106"/>
        <v>4.3879520964012366</v>
      </c>
      <c r="V140" s="6">
        <f t="shared" ca="1" si="106"/>
        <v>4.3663055050380253</v>
      </c>
      <c r="W140" s="6">
        <f t="shared" ca="1" si="106"/>
        <v>4.4839381099114997</v>
      </c>
      <c r="X140" s="6">
        <f t="shared" ca="1" si="106"/>
        <v>4.6878181712314051</v>
      </c>
      <c r="Y140" s="6">
        <f t="shared" ca="1" si="106"/>
        <v>4.939346899271956</v>
      </c>
      <c r="Z140" s="6">
        <f t="shared" ca="1" si="106"/>
        <v>5.2108932859994175</v>
      </c>
      <c r="AA140" s="6">
        <f t="shared" ca="1" si="106"/>
        <v>5.4797261508504382</v>
      </c>
      <c r="AB140" s="6">
        <f t="shared" ca="1" si="106"/>
        <v>5.7201725650608983</v>
      </c>
      <c r="AC140" s="6">
        <f t="shared" ca="1" si="106"/>
        <v>5.8929173963361938</v>
      </c>
      <c r="AD140" s="6">
        <f t="shared" ca="1" si="106"/>
        <v>5.9298385016727897</v>
      </c>
      <c r="AE140" s="6">
        <f t="shared" ca="1" si="106"/>
        <v>5.712682153642489</v>
      </c>
      <c r="AF140" s="6">
        <f t="shared" ca="1" si="106"/>
        <v>5.0513937945703793</v>
      </c>
      <c r="AG140" s="6">
        <f t="shared" ca="1" si="106"/>
        <v>3.696248548226321</v>
      </c>
      <c r="AH140" s="5">
        <f t="shared" ca="1" si="106"/>
        <v>1.4998891692123093</v>
      </c>
    </row>
    <row r="141" spans="1:34" x14ac:dyDescent="0.25">
      <c r="A141" s="2">
        <f t="shared" si="102"/>
        <v>2.600000000000001</v>
      </c>
      <c r="B141" t="s">
        <v>12</v>
      </c>
      <c r="D141" s="5">
        <f t="shared" ref="D141:AH141" ca="1" si="107">(E8-2*D8+C8)/delta^2</f>
        <v>-12.261342490780017</v>
      </c>
      <c r="E141" s="6">
        <f t="shared" ca="1" si="107"/>
        <v>-10.417311999099629</v>
      </c>
      <c r="F141" s="6">
        <f t="shared" ca="1" si="107"/>
        <v>-7.6036045523194913</v>
      </c>
      <c r="G141" s="6">
        <f t="shared" ca="1" si="107"/>
        <v>-4.3603533070945186</v>
      </c>
      <c r="H141" s="6">
        <f t="shared" ca="1" si="107"/>
        <v>-0.96845233099943617</v>
      </c>
      <c r="I141" s="6">
        <f t="shared" ca="1" si="107"/>
        <v>2.4577410435616671</v>
      </c>
      <c r="J141" s="6">
        <f t="shared" ca="1" si="107"/>
        <v>5.8478577687353086</v>
      </c>
      <c r="K141" s="6">
        <f t="shared" ca="1" si="107"/>
        <v>9.0604395663819375</v>
      </c>
      <c r="L141" s="6">
        <f t="shared" ca="1" si="107"/>
        <v>11.796063692848689</v>
      </c>
      <c r="M141" s="6">
        <f t="shared" ca="1" si="107"/>
        <v>13.589122108235749</v>
      </c>
      <c r="N141" s="6">
        <f t="shared" ca="1" si="107"/>
        <v>13.972605571130533</v>
      </c>
      <c r="O141" s="6">
        <f t="shared" ca="1" si="107"/>
        <v>12.858087573235897</v>
      </c>
      <c r="P141" s="6">
        <f t="shared" ca="1" si="107"/>
        <v>10.820468339722364</v>
      </c>
      <c r="Q141" s="6">
        <f t="shared" ca="1" si="107"/>
        <v>8.5895885664944309</v>
      </c>
      <c r="R141" s="6">
        <f t="shared" ca="1" si="107"/>
        <v>6.665896098096062</v>
      </c>
      <c r="S141" s="6">
        <f t="shared" ca="1" si="107"/>
        <v>5.2549908164600083</v>
      </c>
      <c r="T141" s="6">
        <f t="shared" ca="1" si="107"/>
        <v>4.3586410223455543</v>
      </c>
      <c r="U141" s="6">
        <f t="shared" ca="1" si="107"/>
        <v>3.8827021226166094</v>
      </c>
      <c r="V141" s="6">
        <f t="shared" ca="1" si="107"/>
        <v>3.7102048670974765</v>
      </c>
      <c r="W141" s="6">
        <f t="shared" ca="1" si="107"/>
        <v>3.7374322065151668</v>
      </c>
      <c r="X141" s="6">
        <f t="shared" ca="1" si="107"/>
        <v>3.8854221544474923</v>
      </c>
      <c r="Y141" s="6">
        <f t="shared" ca="1" si="107"/>
        <v>4.0986197537081983</v>
      </c>
      <c r="Z141" s="6">
        <f t="shared" ca="1" si="107"/>
        <v>4.3380240939062444</v>
      </c>
      <c r="AA141" s="6">
        <f t="shared" ca="1" si="107"/>
        <v>4.5723247162140259</v>
      </c>
      <c r="AB141" s="6">
        <f t="shared" ca="1" si="107"/>
        <v>4.7681311770850767</v>
      </c>
      <c r="AC141" s="6">
        <f t="shared" ca="1" si="107"/>
        <v>4.8791684890502998</v>
      </c>
      <c r="AD141" s="6">
        <f t="shared" ca="1" si="107"/>
        <v>4.8346580901512217</v>
      </c>
      <c r="AE141" s="6">
        <f t="shared" ca="1" si="107"/>
        <v>4.5296453488495194</v>
      </c>
      <c r="AF141" s="6">
        <f t="shared" ca="1" si="107"/>
        <v>3.8280496897939988</v>
      </c>
      <c r="AG141" s="6">
        <f t="shared" ca="1" si="107"/>
        <v>2.6060367706888239</v>
      </c>
      <c r="AH141" s="5">
        <f t="shared" ca="1" si="107"/>
        <v>0.88456357509087957</v>
      </c>
    </row>
    <row r="142" spans="1:34" x14ac:dyDescent="0.25">
      <c r="A142" s="2">
        <f t="shared" si="102"/>
        <v>2.5000000000000009</v>
      </c>
      <c r="B142" t="s">
        <v>12</v>
      </c>
      <c r="D142" s="5">
        <f t="shared" ref="D142:AH142" ca="1" si="108">(E9-2*D9+C9)/delta^2</f>
        <v>-19.069237531082951</v>
      </c>
      <c r="E142" s="6">
        <f t="shared" ca="1" si="108"/>
        <v>-14.987771546132816</v>
      </c>
      <c r="F142" s="6">
        <f t="shared" ca="1" si="108"/>
        <v>-10.644264422229714</v>
      </c>
      <c r="G142" s="6">
        <f t="shared" ca="1" si="108"/>
        <v>-6.2011846066762786</v>
      </c>
      <c r="H142" s="6">
        <f t="shared" ca="1" si="108"/>
        <v>-1.7216163811344494</v>
      </c>
      <c r="I142" s="6">
        <f t="shared" ca="1" si="108"/>
        <v>2.8035357612492757</v>
      </c>
      <c r="J142" s="6">
        <f t="shared" ca="1" si="108"/>
        <v>7.3735406770373029</v>
      </c>
      <c r="K142" s="6">
        <f t="shared" ca="1" si="108"/>
        <v>11.857307497918821</v>
      </c>
      <c r="L142" s="6">
        <f t="shared" ca="1" si="108"/>
        <v>15.847986429218471</v>
      </c>
      <c r="M142" s="6">
        <f t="shared" ca="1" si="108"/>
        <v>18.565746329885965</v>
      </c>
      <c r="N142" s="6">
        <f t="shared" ca="1" si="108"/>
        <v>19.037909960336513</v>
      </c>
      <c r="O142" s="6">
        <f t="shared" ca="1" si="108"/>
        <v>16.89893146440755</v>
      </c>
      <c r="P142" s="6">
        <f t="shared" ca="1" si="108"/>
        <v>13.406158396395272</v>
      </c>
      <c r="Q142" s="6">
        <f t="shared" ca="1" si="108"/>
        <v>9.8882578507864398</v>
      </c>
      <c r="R142" s="6">
        <f t="shared" ca="1" si="108"/>
        <v>7.056007396164075</v>
      </c>
      <c r="S142" s="6">
        <f t="shared" ca="1" si="108"/>
        <v>5.082387992049008</v>
      </c>
      <c r="T142" s="6">
        <f t="shared" ca="1" si="108"/>
        <v>3.8627546620555333</v>
      </c>
      <c r="U142" s="6">
        <f t="shared" ca="1" si="108"/>
        <v>3.2061193235593639</v>
      </c>
      <c r="V142" s="6">
        <f t="shared" ca="1" si="108"/>
        <v>2.929783586750156</v>
      </c>
      <c r="W142" s="6">
        <f t="shared" ca="1" si="108"/>
        <v>2.8915039644796354</v>
      </c>
      <c r="X142" s="6">
        <f t="shared" ca="1" si="108"/>
        <v>2.9916139437054841</v>
      </c>
      <c r="Y142" s="6">
        <f t="shared" ca="1" si="108"/>
        <v>3.163924286408903</v>
      </c>
      <c r="Z142" s="6">
        <f t="shared" ca="1" si="108"/>
        <v>3.3639604221459503</v>
      </c>
      <c r="AA142" s="6">
        <f t="shared" ca="1" si="108"/>
        <v>3.557536344754463</v>
      </c>
      <c r="AB142" s="6">
        <f t="shared" ca="1" si="108"/>
        <v>3.7102416334612078</v>
      </c>
      <c r="AC142" s="6">
        <f t="shared" ca="1" si="108"/>
        <v>3.7778107665433316</v>
      </c>
      <c r="AD142" s="6">
        <f t="shared" ca="1" si="108"/>
        <v>3.6981666294972007</v>
      </c>
      <c r="AE142" s="6">
        <f t="shared" ca="1" si="108"/>
        <v>3.3883247283871039</v>
      </c>
      <c r="AF142" s="6">
        <f t="shared" ca="1" si="108"/>
        <v>2.7537958648320422</v>
      </c>
      <c r="AG142" s="6">
        <f t="shared" ca="1" si="108"/>
        <v>1.7228699690427614</v>
      </c>
      <c r="AH142" s="5">
        <f t="shared" ca="1" si="108"/>
        <v>0.31417968132316781</v>
      </c>
    </row>
    <row r="143" spans="1:34" x14ac:dyDescent="0.25">
      <c r="A143" s="2">
        <f t="shared" si="102"/>
        <v>2.4000000000000008</v>
      </c>
      <c r="B143" t="s">
        <v>12</v>
      </c>
      <c r="D143" s="5">
        <f t="shared" ref="D143:AH143" ca="1" si="109">(E10-2*D10+C10)/delta^2</f>
        <v>-26.105888800305522</v>
      </c>
      <c r="E143" s="6">
        <f t="shared" ca="1" si="109"/>
        <v>-19.676763684015825</v>
      </c>
      <c r="F143" s="6">
        <f t="shared" ca="1" si="109"/>
        <v>-13.716149447867847</v>
      </c>
      <c r="G143" s="6">
        <f t="shared" ca="1" si="109"/>
        <v>-8.0532137854788672</v>
      </c>
      <c r="H143" s="6">
        <f t="shared" ca="1" si="109"/>
        <v>-2.5219612178073332</v>
      </c>
      <c r="I143" s="6">
        <f t="shared" ca="1" si="109"/>
        <v>3.0501350792111688</v>
      </c>
      <c r="J143" s="6">
        <f t="shared" ca="1" si="109"/>
        <v>8.7964790982957712</v>
      </c>
      <c r="K143" s="6">
        <f t="shared" ca="1" si="109"/>
        <v>14.689504353016721</v>
      </c>
      <c r="L143" s="6">
        <f t="shared" ca="1" si="109"/>
        <v>20.304087713950555</v>
      </c>
      <c r="M143" s="6">
        <f t="shared" ca="1" si="109"/>
        <v>24.479983804369706</v>
      </c>
      <c r="N143" s="6">
        <f t="shared" ca="1" si="109"/>
        <v>25.243212989692537</v>
      </c>
      <c r="O143" s="6">
        <f t="shared" ca="1" si="109"/>
        <v>21.240970545742407</v>
      </c>
      <c r="P143" s="6">
        <f t="shared" ca="1" si="109"/>
        <v>15.549081370681868</v>
      </c>
      <c r="Q143" s="6">
        <f t="shared" ca="1" si="109"/>
        <v>10.478205258408256</v>
      </c>
      <c r="R143" s="6">
        <f t="shared" ca="1" si="109"/>
        <v>6.8020941761361744</v>
      </c>
      <c r="S143" s="6">
        <f t="shared" ca="1" si="109"/>
        <v>4.4492671521039187</v>
      </c>
      <c r="T143" s="6">
        <f t="shared" ca="1" si="109"/>
        <v>3.0852823822621938</v>
      </c>
      <c r="U143" s="6">
        <f t="shared" ca="1" si="109"/>
        <v>2.3787994107197004</v>
      </c>
      <c r="V143" s="6">
        <f t="shared" ca="1" si="109"/>
        <v>2.0790268336663416</v>
      </c>
      <c r="W143" s="6">
        <f t="shared" ca="1" si="109"/>
        <v>2.0170404340705157</v>
      </c>
      <c r="X143" s="6">
        <f t="shared" ca="1" si="109"/>
        <v>2.0859421439628707</v>
      </c>
      <c r="Y143" s="6">
        <f t="shared" ca="1" si="109"/>
        <v>2.2199424627496351</v>
      </c>
      <c r="Z143" s="6">
        <f t="shared" ca="1" si="109"/>
        <v>2.3774416827443186</v>
      </c>
      <c r="AA143" s="6">
        <f t="shared" ca="1" si="109"/>
        <v>2.5281084520825554</v>
      </c>
      <c r="AB143" s="6">
        <f t="shared" ca="1" si="109"/>
        <v>2.6428432702235933</v>
      </c>
      <c r="AC143" s="6">
        <f t="shared" ca="1" si="109"/>
        <v>2.6858586481326436</v>
      </c>
      <c r="AD143" s="6">
        <f t="shared" ca="1" si="109"/>
        <v>2.6091383734456737</v>
      </c>
      <c r="AE143" s="6">
        <f t="shared" ca="1" si="109"/>
        <v>2.3509813619352111</v>
      </c>
      <c r="AF143" s="6">
        <f t="shared" ca="1" si="109"/>
        <v>1.8417459545172927</v>
      </c>
      <c r="AG143" s="6">
        <f t="shared" ca="1" si="109"/>
        <v>1.0186428162171521</v>
      </c>
      <c r="AH143" s="5">
        <f t="shared" ca="1" si="109"/>
        <v>-0.15794646598976667</v>
      </c>
    </row>
    <row r="144" spans="1:34" x14ac:dyDescent="0.25">
      <c r="A144" s="2">
        <f t="shared" si="102"/>
        <v>2.3000000000000007</v>
      </c>
      <c r="B144" t="s">
        <v>12</v>
      </c>
      <c r="D144" s="5">
        <f t="shared" ref="D144:AH144" ca="1" si="110">(E11-2*D11+C11)/delta^2</f>
        <v>-32.789665623743538</v>
      </c>
      <c r="E144" s="6">
        <f t="shared" ca="1" si="110"/>
        <v>-24.119889074591246</v>
      </c>
      <c r="F144" s="6">
        <f t="shared" ca="1" si="110"/>
        <v>-16.610592415191014</v>
      </c>
      <c r="G144" s="6">
        <f t="shared" ca="1" si="110"/>
        <v>-9.8075180036398244</v>
      </c>
      <c r="H144" s="6">
        <f t="shared" ca="1" si="110"/>
        <v>-3.3382936802959224</v>
      </c>
      <c r="I144" s="6">
        <f t="shared" ca="1" si="110"/>
        <v>3.1379832703359418</v>
      </c>
      <c r="J144" s="6">
        <f t="shared" ca="1" si="110"/>
        <v>9.9353784448635167</v>
      </c>
      <c r="K144" s="6">
        <f t="shared" ca="1" si="110"/>
        <v>17.258127404921272</v>
      </c>
      <c r="L144" s="6">
        <f t="shared" ca="1" si="110"/>
        <v>24.903623575606822</v>
      </c>
      <c r="M144" s="6">
        <f t="shared" ca="1" si="110"/>
        <v>31.502994946498568</v>
      </c>
      <c r="N144" s="6">
        <f t="shared" ca="1" si="110"/>
        <v>33.319090976800318</v>
      </c>
      <c r="O144" s="6">
        <f t="shared" ca="1" si="110"/>
        <v>25.455382673510393</v>
      </c>
      <c r="P144" s="6">
        <f t="shared" ca="1" si="110"/>
        <v>16.463646469048939</v>
      </c>
      <c r="Q144" s="6">
        <f t="shared" ca="1" si="110"/>
        <v>9.7998461709746003</v>
      </c>
      <c r="R144" s="6">
        <f t="shared" ca="1" si="110"/>
        <v>5.6512353675596918</v>
      </c>
      <c r="S144" s="6">
        <f t="shared" ca="1" si="110"/>
        <v>3.3049003821608465</v>
      </c>
      <c r="T144" s="6">
        <f t="shared" ca="1" si="110"/>
        <v>2.072393153208794</v>
      </c>
      <c r="U144" s="6">
        <f t="shared" ca="1" si="110"/>
        <v>1.4817775223008753</v>
      </c>
      <c r="V144" s="6">
        <f t="shared" ca="1" si="110"/>
        <v>1.2465457167999625</v>
      </c>
      <c r="W144" s="6">
        <f t="shared" ca="1" si="110"/>
        <v>1.2017083605298404</v>
      </c>
      <c r="X144" s="6">
        <f t="shared" ca="1" si="110"/>
        <v>1.2544296260781349</v>
      </c>
      <c r="Y144" s="6">
        <f t="shared" ca="1" si="110"/>
        <v>1.3525595716760817</v>
      </c>
      <c r="Z144" s="6">
        <f t="shared" ca="1" si="110"/>
        <v>1.4654631869247756</v>
      </c>
      <c r="AA144" s="6">
        <f t="shared" ca="1" si="110"/>
        <v>1.5720132444309696</v>
      </c>
      <c r="AB144" s="6">
        <f t="shared" ca="1" si="110"/>
        <v>1.6525195719578887</v>
      </c>
      <c r="AC144" s="6">
        <f t="shared" ca="1" si="110"/>
        <v>1.6829475789842616</v>
      </c>
      <c r="AD144" s="6">
        <f t="shared" ca="1" si="110"/>
        <v>1.6309393823737748</v>
      </c>
      <c r="AE144" s="6">
        <f t="shared" ca="1" si="110"/>
        <v>1.4536719681281338</v>
      </c>
      <c r="AF144" s="6">
        <f t="shared" ca="1" si="110"/>
        <v>1.0976527365194497</v>
      </c>
      <c r="AG144" s="6">
        <f t="shared" ca="1" si="110"/>
        <v>0.49746899949969492</v>
      </c>
      <c r="AH144" s="5">
        <f t="shared" ca="1" si="110"/>
        <v>-0.43872863216307667</v>
      </c>
    </row>
    <row r="145" spans="1:34" x14ac:dyDescent="0.25">
      <c r="A145" s="2">
        <f t="shared" si="102"/>
        <v>2.2000000000000006</v>
      </c>
      <c r="B145" t="s">
        <v>12</v>
      </c>
      <c r="D145" s="5">
        <f t="shared" ref="D145:AH145" ca="1" si="111">(E12-2*D12+C12)/delta^2</f>
        <v>-38.585382553943987</v>
      </c>
      <c r="E145" s="6">
        <f t="shared" ca="1" si="111"/>
        <v>-27.963508693417033</v>
      </c>
      <c r="F145" s="6">
        <f t="shared" ca="1" si="111"/>
        <v>-19.091504465488292</v>
      </c>
      <c r="G145" s="6">
        <f t="shared" ca="1" si="111"/>
        <v>-11.293714788988993</v>
      </c>
      <c r="H145" s="6">
        <f t="shared" ca="1" si="111"/>
        <v>-4.0421959477524352</v>
      </c>
      <c r="I145" s="6">
        <f t="shared" ca="1" si="111"/>
        <v>3.1335439799401228</v>
      </c>
      <c r="J145" s="6">
        <f t="shared" ca="1" si="111"/>
        <v>10.714994333046588</v>
      </c>
      <c r="K145" s="6">
        <f t="shared" ca="1" si="111"/>
        <v>19.226309956699023</v>
      </c>
      <c r="L145" s="6">
        <f t="shared" ca="1" si="111"/>
        <v>29.082922879297517</v>
      </c>
      <c r="M145" s="6">
        <f t="shared" ca="1" si="111"/>
        <v>39.59184086192974</v>
      </c>
      <c r="N145" s="6">
        <f t="shared" ca="1" si="111"/>
        <v>45.087497019876814</v>
      </c>
      <c r="O145" s="6">
        <f t="shared" ca="1" si="111"/>
        <v>28.083568830422394</v>
      </c>
      <c r="P145" s="6">
        <f t="shared" ca="1" si="111"/>
        <v>14.779606118304486</v>
      </c>
      <c r="Q145" s="6">
        <f t="shared" ca="1" si="111"/>
        <v>7.3162098578613648</v>
      </c>
      <c r="R145" s="6">
        <f t="shared" ca="1" si="111"/>
        <v>3.5847932282379249</v>
      </c>
      <c r="S145" s="6">
        <f t="shared" ca="1" si="111"/>
        <v>1.8151997752647415</v>
      </c>
      <c r="T145" s="6">
        <f t="shared" ca="1" si="111"/>
        <v>1.009934907206214</v>
      </c>
      <c r="U145" s="6">
        <f t="shared" ca="1" si="111"/>
        <v>0.66969633351925395</v>
      </c>
      <c r="V145" s="6">
        <f t="shared" ca="1" si="111"/>
        <v>0.55316877835700484</v>
      </c>
      <c r="W145" s="6">
        <f t="shared" ca="1" si="111"/>
        <v>0.54372191305747097</v>
      </c>
      <c r="X145" s="6">
        <f t="shared" ca="1" si="111"/>
        <v>0.58408581653628378</v>
      </c>
      <c r="Y145" s="6">
        <f t="shared" ca="1" si="111"/>
        <v>0.64538922578103441</v>
      </c>
      <c r="Z145" s="6">
        <f t="shared" ca="1" si="111"/>
        <v>0.71208613372535357</v>
      </c>
      <c r="AA145" s="6">
        <f t="shared" ca="1" si="111"/>
        <v>0.77401183948442298</v>
      </c>
      <c r="AB145" s="6">
        <f t="shared" ca="1" si="111"/>
        <v>0.82163393792207262</v>
      </c>
      <c r="AC145" s="6">
        <f t="shared" ca="1" si="111"/>
        <v>0.84275421326207567</v>
      </c>
      <c r="AD145" s="6">
        <f t="shared" ca="1" si="111"/>
        <v>0.82004330762313049</v>
      </c>
      <c r="AE145" s="6">
        <f t="shared" ca="1" si="111"/>
        <v>0.72816491748550749</v>
      </c>
      <c r="AF145" s="6">
        <f t="shared" ca="1" si="111"/>
        <v>0.52975021832732938</v>
      </c>
      <c r="AG145" s="6">
        <f t="shared" ca="1" si="111"/>
        <v>0.16665760903009638</v>
      </c>
      <c r="AH145" s="5">
        <f t="shared" ca="1" si="111"/>
        <v>-0.46032163911462465</v>
      </c>
    </row>
    <row r="146" spans="1:34" x14ac:dyDescent="0.25">
      <c r="A146" s="2">
        <f t="shared" si="102"/>
        <v>2.1000000000000005</v>
      </c>
      <c r="B146" t="s">
        <v>12</v>
      </c>
      <c r="D146" s="5">
        <f t="shared" ref="D146:AH146" ca="1" si="112">(E13-2*D13+C13)/delta^2</f>
        <v>-43.034917449169889</v>
      </c>
      <c r="E146" s="6">
        <f t="shared" ca="1" si="112"/>
        <v>-30.897759794563122</v>
      </c>
      <c r="F146" s="6">
        <f t="shared" ca="1" si="112"/>
        <v>-20.922013998860351</v>
      </c>
      <c r="G146" s="6">
        <f t="shared" ca="1" si="112"/>
        <v>-12.289444718344143</v>
      </c>
      <c r="H146" s="6">
        <f t="shared" ca="1" si="112"/>
        <v>-4.3803322032868177</v>
      </c>
      <c r="I146" s="6">
        <f t="shared" ca="1" si="112"/>
        <v>3.3376674885140729</v>
      </c>
      <c r="J146" s="6">
        <f t="shared" ca="1" si="112"/>
        <v>11.415246645075515</v>
      </c>
      <c r="K146" s="6">
        <f t="shared" ca="1" si="112"/>
        <v>20.580728778887988</v>
      </c>
      <c r="L146" s="6">
        <f t="shared" ca="1" si="112"/>
        <v>32.034858242219762</v>
      </c>
      <c r="M146" s="6">
        <f t="shared" ca="1" si="112"/>
        <v>47.581717205821576</v>
      </c>
      <c r="N146" s="6">
        <f t="shared" ca="1" si="112"/>
        <v>64.732973410891759</v>
      </c>
      <c r="O146" s="6">
        <f t="shared" ca="1" si="112"/>
        <v>24.229993527040513</v>
      </c>
      <c r="P146" s="6">
        <f t="shared" ca="1" si="112"/>
        <v>8.7840075612559669</v>
      </c>
      <c r="Q146" s="6">
        <f t="shared" ca="1" si="112"/>
        <v>3.197761510416663</v>
      </c>
      <c r="R146" s="6">
        <f t="shared" ca="1" si="112"/>
        <v>1.1985532032257937</v>
      </c>
      <c r="S146" s="6">
        <f t="shared" ca="1" si="112"/>
        <v>0.47853486890310204</v>
      </c>
      <c r="T146" s="6">
        <f t="shared" ca="1" si="112"/>
        <v>0.22083739765678673</v>
      </c>
      <c r="U146" s="6">
        <f t="shared" ca="1" si="112"/>
        <v>0.13637259874910154</v>
      </c>
      <c r="V146" s="6">
        <f t="shared" ca="1" si="112"/>
        <v>0.11941507407664528</v>
      </c>
      <c r="W146" s="6">
        <f t="shared" ca="1" si="112"/>
        <v>0.12944610596292702</v>
      </c>
      <c r="X146" s="6">
        <f t="shared" ca="1" si="112"/>
        <v>0.14996370133308898</v>
      </c>
      <c r="Y146" s="6">
        <f t="shared" ca="1" si="112"/>
        <v>0.17384713344714695</v>
      </c>
      <c r="Z146" s="6">
        <f t="shared" ca="1" si="112"/>
        <v>0.19772774174668936</v>
      </c>
      <c r="AA146" s="6">
        <f t="shared" ca="1" si="112"/>
        <v>0.21950597033981717</v>
      </c>
      <c r="AB146" s="6">
        <f t="shared" ca="1" si="112"/>
        <v>0.23700230463514765</v>
      </c>
      <c r="AC146" s="6">
        <f t="shared" ca="1" si="112"/>
        <v>0.24680918860084938</v>
      </c>
      <c r="AD146" s="6">
        <f t="shared" ca="1" si="112"/>
        <v>0.24376495838822615</v>
      </c>
      <c r="AE146" s="6">
        <f t="shared" ca="1" si="112"/>
        <v>0.21837080923070568</v>
      </c>
      <c r="AF146" s="6">
        <f t="shared" ca="1" si="112"/>
        <v>0.15314236899861552</v>
      </c>
      <c r="AG146" s="6">
        <f t="shared" ca="1" si="112"/>
        <v>1.4722756491636343E-2</v>
      </c>
      <c r="AH146" s="5">
        <f t="shared" ca="1" si="112"/>
        <v>-0.24430222450035893</v>
      </c>
    </row>
    <row r="147" spans="1:34" x14ac:dyDescent="0.25">
      <c r="A147" s="2">
        <f t="shared" si="102"/>
        <v>2.0000000000000004</v>
      </c>
      <c r="B147" t="s">
        <v>12</v>
      </c>
      <c r="D147" s="5">
        <f t="shared" ref="D147:AH147" ca="1" si="113">(E14-2*D14+C14)/delta^2</f>
        <v>-45.817882971455838</v>
      </c>
      <c r="E147" s="6">
        <f t="shared" ca="1" si="113"/>
        <v>-32.701635308821238</v>
      </c>
      <c r="F147" s="6">
        <f t="shared" ca="1" si="113"/>
        <v>-21.915598730124689</v>
      </c>
      <c r="G147" s="6">
        <f t="shared" ca="1" si="113"/>
        <v>-12.585366208081171</v>
      </c>
      <c r="H147" s="6">
        <f t="shared" ca="1" si="113"/>
        <v>-4.0453593098994869</v>
      </c>
      <c r="I147" s="6">
        <f t="shared" ca="1" si="113"/>
        <v>4.2699848942725263</v>
      </c>
      <c r="J147" s="6">
        <f t="shared" ca="1" si="113"/>
        <v>12.917725636155007</v>
      </c>
      <c r="K147" s="6">
        <f t="shared" ca="1" si="113"/>
        <v>22.574885024586862</v>
      </c>
      <c r="L147" s="6">
        <f t="shared" ca="1" si="113"/>
        <v>34.440887766523161</v>
      </c>
      <c r="M147" s="6">
        <f t="shared" ca="1" si="113"/>
        <v>52.433284171026962</v>
      </c>
      <c r="N147" s="5">
        <f t="shared" ca="1" si="113"/>
        <v>97.423933550108345</v>
      </c>
      <c r="O147" s="5">
        <f t="shared" si="113"/>
        <v>-8.8817841970012511E-14</v>
      </c>
      <c r="P147" s="5">
        <f t="shared" si="113"/>
        <v>0</v>
      </c>
      <c r="Q147" s="5">
        <f t="shared" si="113"/>
        <v>0</v>
      </c>
      <c r="R147" s="5">
        <f t="shared" si="113"/>
        <v>0</v>
      </c>
      <c r="S147" s="5">
        <f t="shared" si="113"/>
        <v>9.9999999975119977E-5</v>
      </c>
      <c r="T147" s="5">
        <f t="shared" si="113"/>
        <v>-9.9999999991773323E-5</v>
      </c>
      <c r="U147" s="5">
        <f t="shared" si="113"/>
        <v>4.4408920985006255E-14</v>
      </c>
      <c r="V147" s="5">
        <f t="shared" si="113"/>
        <v>-8.8817841970012511E-14</v>
      </c>
      <c r="W147" s="5">
        <f t="shared" si="113"/>
        <v>8.8817841970012511E-14</v>
      </c>
      <c r="X147" s="5">
        <f t="shared" si="113"/>
        <v>-8.8817841970012511E-14</v>
      </c>
      <c r="Y147" s="5">
        <f t="shared" si="113"/>
        <v>1.7763568394002502E-13</v>
      </c>
      <c r="Z147" s="5">
        <f t="shared" si="113"/>
        <v>-1.7763568394002502E-13</v>
      </c>
      <c r="AA147" s="5">
        <f t="shared" si="113"/>
        <v>0</v>
      </c>
      <c r="AB147" s="5">
        <f t="shared" si="113"/>
        <v>1.0000000010279563E-4</v>
      </c>
      <c r="AC147" s="5">
        <f t="shared" si="113"/>
        <v>-1.0000000010279563E-4</v>
      </c>
      <c r="AD147" s="5">
        <f t="shared" si="113"/>
        <v>1.7763568394002502E-13</v>
      </c>
      <c r="AE147" s="5">
        <f t="shared" si="113"/>
        <v>-1.7763568394002502E-13</v>
      </c>
      <c r="AF147" s="5">
        <f t="shared" si="113"/>
        <v>0</v>
      </c>
      <c r="AG147" s="5">
        <f t="shared" si="113"/>
        <v>0</v>
      </c>
      <c r="AH147" s="5">
        <f t="shared" si="113"/>
        <v>2.0000000233721945E-5</v>
      </c>
    </row>
    <row r="148" spans="1:34" x14ac:dyDescent="0.25">
      <c r="A148" s="2">
        <f t="shared" si="102"/>
        <v>1.9000000000000006</v>
      </c>
      <c r="B148" t="s">
        <v>12</v>
      </c>
      <c r="D148" s="5">
        <f t="shared" ref="D148:M148" ca="1" si="114">(E15-2*D15+C15)/delta^2</f>
        <v>-46.81257041094311</v>
      </c>
      <c r="E148" s="6">
        <f t="shared" ca="1" si="114"/>
        <v>-33.286122626117702</v>
      </c>
      <c r="F148" s="6">
        <f t="shared" ca="1" si="114"/>
        <v>-21.999889624772059</v>
      </c>
      <c r="G148" s="6">
        <f t="shared" ca="1" si="114"/>
        <v>-12.105596010934402</v>
      </c>
      <c r="H148" s="6">
        <f t="shared" ca="1" si="114"/>
        <v>-2.9118505547434554</v>
      </c>
      <c r="I148" s="6">
        <f t="shared" ca="1" si="114"/>
        <v>6.234600003308798</v>
      </c>
      <c r="J148" s="6">
        <f t="shared" ca="1" si="114"/>
        <v>16.104644796139485</v>
      </c>
      <c r="K148" s="6">
        <f t="shared" ca="1" si="114"/>
        <v>27.905250041359857</v>
      </c>
      <c r="L148" s="6">
        <f t="shared" ca="1" si="114"/>
        <v>44.088404539781571</v>
      </c>
      <c r="M148" s="6">
        <f t="shared" ca="1" si="114"/>
        <v>70.325109688366709</v>
      </c>
      <c r="N148" s="8">
        <f ca="1">(Q18-2*N15+M15)/delta^2</f>
        <v>117.91108990619709</v>
      </c>
    </row>
    <row r="149" spans="1:34" x14ac:dyDescent="0.25">
      <c r="A149" s="2">
        <f t="shared" si="102"/>
        <v>1.8000000000000005</v>
      </c>
      <c r="B149" t="s">
        <v>12</v>
      </c>
      <c r="D149" s="5">
        <f t="shared" ref="D149:N149" ca="1" si="115">(E16-2*D16+C16)/delta^2</f>
        <v>-46.114401676277254</v>
      </c>
      <c r="E149" s="6">
        <f t="shared" ca="1" si="115"/>
        <v>-32.707862132863013</v>
      </c>
      <c r="F149" s="6">
        <f t="shared" ca="1" si="115"/>
        <v>-21.24667347511377</v>
      </c>
      <c r="G149" s="6">
        <f t="shared" ca="1" si="115"/>
        <v>-10.987128026224289</v>
      </c>
      <c r="H149" s="6">
        <f t="shared" ca="1" si="115"/>
        <v>-1.2677108604873808</v>
      </c>
      <c r="I149" s="6">
        <f t="shared" ca="1" si="115"/>
        <v>8.5788924959311768</v>
      </c>
      <c r="J149" s="6">
        <f t="shared" ca="1" si="115"/>
        <v>19.336562743337723</v>
      </c>
      <c r="K149" s="6">
        <f t="shared" ca="1" si="115"/>
        <v>32.043149823031484</v>
      </c>
      <c r="L149" s="6">
        <f t="shared" ca="1" si="115"/>
        <v>48.023506996036318</v>
      </c>
      <c r="M149" s="6">
        <f t="shared" ca="1" si="115"/>
        <v>67.977039810517226</v>
      </c>
      <c r="N149" s="5">
        <f t="shared" ca="1" si="115"/>
        <v>86.422466927972849</v>
      </c>
    </row>
    <row r="150" spans="1:34" x14ac:dyDescent="0.25">
      <c r="A150" s="2">
        <f t="shared" si="102"/>
        <v>1.7000000000000004</v>
      </c>
      <c r="B150" t="s">
        <v>12</v>
      </c>
      <c r="D150" s="5">
        <f t="shared" ref="D150:N150" ca="1" si="116">(E17-2*D17+C17)/delta^2</f>
        <v>-43.98936035007992</v>
      </c>
      <c r="E150" s="6">
        <f t="shared" ca="1" si="116"/>
        <v>-31.136007241223457</v>
      </c>
      <c r="F150" s="6">
        <f t="shared" ca="1" si="116"/>
        <v>-19.823715926447711</v>
      </c>
      <c r="G150" s="6">
        <f t="shared" ca="1" si="116"/>
        <v>-9.4703029997450816</v>
      </c>
      <c r="H150" s="6">
        <f t="shared" ca="1" si="116"/>
        <v>0.48729239052640583</v>
      </c>
      <c r="I150" s="6">
        <f t="shared" ca="1" si="116"/>
        <v>10.621615049096132</v>
      </c>
      <c r="J150" s="6">
        <f t="shared" ca="1" si="116"/>
        <v>21.53458636445</v>
      </c>
      <c r="K150" s="6">
        <f t="shared" ca="1" si="116"/>
        <v>33.805867886329814</v>
      </c>
      <c r="L150" s="6">
        <f t="shared" ca="1" si="116"/>
        <v>47.682634539932771</v>
      </c>
      <c r="M150" s="6">
        <f t="shared" ca="1" si="116"/>
        <v>62.061567546023596</v>
      </c>
      <c r="N150" s="5">
        <f t="shared" ca="1" si="116"/>
        <v>72.269905132216905</v>
      </c>
    </row>
    <row r="151" spans="1:34" x14ac:dyDescent="0.25">
      <c r="A151" s="2">
        <f t="shared" si="102"/>
        <v>1.6000000000000003</v>
      </c>
      <c r="B151" t="s">
        <v>12</v>
      </c>
      <c r="D151" s="5">
        <f t="shared" ref="D151:N151" ca="1" si="117">(E18-2*D18+C18)/delta^2</f>
        <v>-40.787105836113319</v>
      </c>
      <c r="E151" s="6">
        <f t="shared" ca="1" si="117"/>
        <v>-28.793875130229662</v>
      </c>
      <c r="F151" s="6">
        <f t="shared" ca="1" si="117"/>
        <v>-17.92152715733512</v>
      </c>
      <c r="G151" s="6">
        <f t="shared" ca="1" si="117"/>
        <v>-7.7690429701093615</v>
      </c>
      <c r="H151" s="6">
        <f t="shared" ca="1" si="117"/>
        <v>2.0867056115665856</v>
      </c>
      <c r="I151" s="6">
        <f t="shared" ca="1" si="117"/>
        <v>12.06733287928987</v>
      </c>
      <c r="J151" s="6">
        <f t="shared" ca="1" si="117"/>
        <v>22.550745237533526</v>
      </c>
      <c r="K151" s="6">
        <f t="shared" ca="1" si="117"/>
        <v>33.7551470641856</v>
      </c>
      <c r="L151" s="6">
        <f t="shared" ca="1" si="117"/>
        <v>45.46418202356945</v>
      </c>
      <c r="M151" s="6">
        <f t="shared" ca="1" si="117"/>
        <v>56.544139146490338</v>
      </c>
      <c r="N151" s="5">
        <f t="shared" ca="1" si="117"/>
        <v>64.627112426208669</v>
      </c>
    </row>
    <row r="152" spans="1:34" x14ac:dyDescent="0.25">
      <c r="A152" s="2">
        <f t="shared" si="102"/>
        <v>1.5000000000000002</v>
      </c>
      <c r="B152" t="s">
        <v>12</v>
      </c>
      <c r="D152" s="5">
        <f t="shared" ref="D152:N152" ca="1" si="118">(E19-2*D19+C19)/delta^2</f>
        <v>-36.856282826513585</v>
      </c>
      <c r="E152" s="6">
        <f t="shared" ca="1" si="118"/>
        <v>-25.905381742411311</v>
      </c>
      <c r="F152" s="6">
        <f t="shared" ca="1" si="118"/>
        <v>-15.703994355282299</v>
      </c>
      <c r="G152" s="6">
        <f t="shared" ca="1" si="118"/>
        <v>-6.0162962975387799</v>
      </c>
      <c r="H152" s="6">
        <f t="shared" ca="1" si="118"/>
        <v>3.4374779516108003</v>
      </c>
      <c r="I152" s="6">
        <f t="shared" ca="1" si="118"/>
        <v>12.929761705608776</v>
      </c>
      <c r="J152" s="6">
        <f t="shared" ca="1" si="118"/>
        <v>22.662983789730969</v>
      </c>
      <c r="K152" s="6">
        <f t="shared" ca="1" si="118"/>
        <v>32.668357968743095</v>
      </c>
      <c r="L152" s="6">
        <f t="shared" ca="1" si="118"/>
        <v>42.656457092287731</v>
      </c>
      <c r="M152" s="6">
        <f t="shared" ca="1" si="118"/>
        <v>51.894179251933437</v>
      </c>
      <c r="N152" s="5">
        <f t="shared" ca="1" si="118"/>
        <v>59.416812097162882</v>
      </c>
    </row>
    <row r="153" spans="1:34" x14ac:dyDescent="0.25">
      <c r="A153" s="2">
        <f t="shared" si="102"/>
        <v>1.4000000000000001</v>
      </c>
      <c r="B153" t="s">
        <v>12</v>
      </c>
      <c r="D153" s="5">
        <f t="shared" ref="D153:N153" ca="1" si="119">(E20-2*D20+C20)/delta^2</f>
        <v>-32.489215654021699</v>
      </c>
      <c r="E153" s="6">
        <f t="shared" ca="1" si="119"/>
        <v>-22.661587659137023</v>
      </c>
      <c r="F153" s="6">
        <f t="shared" ca="1" si="119"/>
        <v>-13.291433648416504</v>
      </c>
      <c r="G153" s="6">
        <f t="shared" ca="1" si="119"/>
        <v>-4.2709571860508495</v>
      </c>
      <c r="H153" s="6">
        <f t="shared" ca="1" si="119"/>
        <v>4.5593076444389249</v>
      </c>
      <c r="I153" s="6">
        <f t="shared" ca="1" si="119"/>
        <v>13.354285661792728</v>
      </c>
      <c r="J153" s="6">
        <f t="shared" ca="1" si="119"/>
        <v>22.206840432422844</v>
      </c>
      <c r="K153" s="6">
        <f t="shared" ca="1" si="119"/>
        <v>31.082338224071464</v>
      </c>
      <c r="L153" s="6">
        <f t="shared" ca="1" si="119"/>
        <v>39.762072306077279</v>
      </c>
      <c r="M153" s="6">
        <f t="shared" ca="1" si="119"/>
        <v>47.864641502428633</v>
      </c>
      <c r="N153" s="5">
        <f t="shared" ca="1" si="119"/>
        <v>55.085821098777899</v>
      </c>
    </row>
    <row r="154" spans="1:34" x14ac:dyDescent="0.25">
      <c r="A154" s="2">
        <f t="shared" si="102"/>
        <v>1.3</v>
      </c>
      <c r="B154" t="s">
        <v>12</v>
      </c>
      <c r="D154" s="5">
        <f t="shared" ref="D154:N154" ca="1" si="120">(E21-2*D21+C21)/delta^2</f>
        <v>-27.900404038681931</v>
      </c>
      <c r="E154" s="6">
        <f t="shared" ca="1" si="120"/>
        <v>-19.207744554097491</v>
      </c>
      <c r="F154" s="6">
        <f t="shared" ca="1" si="120"/>
        <v>-10.763776967614008</v>
      </c>
      <c r="G154" s="6">
        <f t="shared" ca="1" si="120"/>
        <v>-2.5463883919797641</v>
      </c>
      <c r="H154" s="6">
        <f t="shared" ca="1" si="120"/>
        <v>5.5167516853960139</v>
      </c>
      <c r="I154" s="6">
        <f t="shared" ca="1" si="120"/>
        <v>13.500533574831007</v>
      </c>
      <c r="J154" s="6">
        <f t="shared" ca="1" si="120"/>
        <v>21.439237892719039</v>
      </c>
      <c r="K154" s="6">
        <f t="shared" ca="1" si="120"/>
        <v>29.290761144262405</v>
      </c>
      <c r="L154" s="6">
        <f t="shared" ca="1" si="120"/>
        <v>36.926228255761011</v>
      </c>
      <c r="M154" s="6">
        <f t="shared" ca="1" si="120"/>
        <v>44.183686163385516</v>
      </c>
      <c r="N154" s="5">
        <f t="shared" ca="1" si="120"/>
        <v>51.029446433363283</v>
      </c>
    </row>
    <row r="155" spans="1:34" x14ac:dyDescent="0.25">
      <c r="A155" s="2">
        <f t="shared" si="102"/>
        <v>1.2</v>
      </c>
      <c r="B155" t="s">
        <v>12</v>
      </c>
      <c r="D155" s="5">
        <f t="shared" ref="D155:N155" ca="1" si="121">(E22-2*D22+C22)/delta^2</f>
        <v>-23.229595818815433</v>
      </c>
      <c r="E155" s="6">
        <f t="shared" ca="1" si="121"/>
        <v>-15.644370381735561</v>
      </c>
      <c r="F155" s="6">
        <f t="shared" ca="1" si="121"/>
        <v>-8.1707992374136929</v>
      </c>
      <c r="G155" s="6">
        <f t="shared" ca="1" si="121"/>
        <v>-0.83591348782787722</v>
      </c>
      <c r="H155" s="6">
        <f t="shared" ca="1" si="121"/>
        <v>6.3769784356520134</v>
      </c>
      <c r="I155" s="6">
        <f t="shared" ca="1" si="121"/>
        <v>13.494217066205481</v>
      </c>
      <c r="J155" s="6">
        <f t="shared" ca="1" si="121"/>
        <v>20.523001923041658</v>
      </c>
      <c r="K155" s="6">
        <f t="shared" ca="1" si="121"/>
        <v>27.433602041209365</v>
      </c>
      <c r="L155" s="6">
        <f t="shared" ca="1" si="121"/>
        <v>34.165061863511973</v>
      </c>
      <c r="M155" s="6">
        <f t="shared" ca="1" si="121"/>
        <v>40.671107356078657</v>
      </c>
      <c r="N155" s="5">
        <f t="shared" ca="1" si="121"/>
        <v>47.011444661378356</v>
      </c>
    </row>
    <row r="156" spans="1:34" x14ac:dyDescent="0.25">
      <c r="A156" s="2">
        <f t="shared" si="102"/>
        <v>1.0999999999999999</v>
      </c>
      <c r="B156" t="s">
        <v>12</v>
      </c>
      <c r="D156" s="5">
        <f t="shared" ref="D156:N156" ca="1" si="122">(E23-2*D23+C23)/delta^2</f>
        <v>-18.557279305470733</v>
      </c>
      <c r="E156" s="6">
        <f t="shared" ca="1" si="122"/>
        <v>-12.035305711326645</v>
      </c>
      <c r="F156" s="6">
        <f t="shared" ca="1" si="122"/>
        <v>-5.5420831649417304</v>
      </c>
      <c r="G156" s="6">
        <f t="shared" ca="1" si="122"/>
        <v>0.87200107901597135</v>
      </c>
      <c r="H156" s="6">
        <f t="shared" ca="1" si="122"/>
        <v>7.1922134105528928</v>
      </c>
      <c r="I156" s="6">
        <f t="shared" ca="1" si="122"/>
        <v>13.418875623182766</v>
      </c>
      <c r="J156" s="6">
        <f t="shared" ca="1" si="122"/>
        <v>19.549489024575003</v>
      </c>
      <c r="K156" s="6">
        <f t="shared" ca="1" si="122"/>
        <v>25.569497667773227</v>
      </c>
      <c r="L156" s="6">
        <f t="shared" ca="1" si="122"/>
        <v>31.459567036796436</v>
      </c>
      <c r="M156" s="6">
        <f t="shared" ca="1" si="122"/>
        <v>37.225463941298969</v>
      </c>
      <c r="N156" s="5">
        <f t="shared" ca="1" si="122"/>
        <v>42.945461491622339</v>
      </c>
    </row>
    <row r="157" spans="1:34" x14ac:dyDescent="0.25">
      <c r="A157" s="2">
        <f t="shared" si="102"/>
        <v>0.99999999999999989</v>
      </c>
      <c r="B157" t="s">
        <v>12</v>
      </c>
      <c r="D157" s="5">
        <f t="shared" ref="D157:N157" ca="1" si="123">(E24-2*D24+C24)/delta^2</f>
        <v>-13.923396216085356</v>
      </c>
      <c r="E157" s="6">
        <f t="shared" ca="1" si="123"/>
        <v>-8.4177289952609247</v>
      </c>
      <c r="F157" s="6">
        <f t="shared" ca="1" si="123"/>
        <v>-2.8942410803497931</v>
      </c>
      <c r="G157" s="6">
        <f t="shared" ca="1" si="123"/>
        <v>2.587505413479418</v>
      </c>
      <c r="H157" s="6">
        <f t="shared" ca="1" si="123"/>
        <v>7.9970265813167112</v>
      </c>
      <c r="I157" s="6">
        <f t="shared" ca="1" si="123"/>
        <v>13.323416887810033</v>
      </c>
      <c r="J157" s="6">
        <f t="shared" ca="1" si="123"/>
        <v>18.564112985107357</v>
      </c>
      <c r="K157" s="6">
        <f t="shared" ca="1" si="123"/>
        <v>23.717832898466991</v>
      </c>
      <c r="L157" s="6">
        <f t="shared" ca="1" si="123"/>
        <v>28.787463524640089</v>
      </c>
      <c r="M157" s="6">
        <f t="shared" ca="1" si="123"/>
        <v>33.795711174177598</v>
      </c>
      <c r="N157" s="5">
        <f t="shared" ca="1" si="123"/>
        <v>38.808817437314609</v>
      </c>
    </row>
    <row r="158" spans="1:34" x14ac:dyDescent="0.25">
      <c r="A158" s="2">
        <f t="shared" si="102"/>
        <v>0.89999999999999991</v>
      </c>
      <c r="B158" t="s">
        <v>12</v>
      </c>
      <c r="D158" s="5">
        <f t="shared" ref="D158:N158" ca="1" si="124">(E25-2*D25+C25)/delta^2</f>
        <v>-9.3444343549849531</v>
      </c>
      <c r="E158" s="6">
        <f t="shared" ca="1" si="124"/>
        <v>-4.8113863206160863</v>
      </c>
      <c r="F158" s="6">
        <f t="shared" ca="1" si="124"/>
        <v>-0.23523853655754012</v>
      </c>
      <c r="G158" s="6">
        <f t="shared" ca="1" si="124"/>
        <v>4.3186448714409957</v>
      </c>
      <c r="H158" s="6">
        <f t="shared" ca="1" si="124"/>
        <v>8.8121762378500961</v>
      </c>
      <c r="I158" s="6">
        <f t="shared" ca="1" si="124"/>
        <v>13.23290647757425</v>
      </c>
      <c r="J158" s="6">
        <f t="shared" ca="1" si="124"/>
        <v>17.584968973851502</v>
      </c>
      <c r="K158" s="6">
        <f t="shared" ca="1" si="124"/>
        <v>21.879593351573131</v>
      </c>
      <c r="L158" s="6">
        <f t="shared" ca="1" si="124"/>
        <v>26.130869530081675</v>
      </c>
      <c r="M158" s="6">
        <f t="shared" ca="1" si="124"/>
        <v>30.359958027598527</v>
      </c>
      <c r="N158" s="5">
        <f t="shared" ca="1" si="124"/>
        <v>34.607069129395057</v>
      </c>
    </row>
    <row r="159" spans="1:34" x14ac:dyDescent="0.25">
      <c r="A159" s="2">
        <f t="shared" si="102"/>
        <v>0.79999999999999993</v>
      </c>
      <c r="B159" t="s">
        <v>12</v>
      </c>
      <c r="D159" s="5">
        <f t="shared" ref="D159:N159" ca="1" si="125">(E26-2*D26+C26)/delta^2</f>
        <v>-4.8275867488137436</v>
      </c>
      <c r="E159" s="6">
        <f t="shared" ca="1" si="125"/>
        <v>-1.2258980492858802</v>
      </c>
      <c r="F159" s="6">
        <f t="shared" ca="1" si="125"/>
        <v>2.433720375887698</v>
      </c>
      <c r="G159" s="6">
        <f t="shared" ca="1" si="125"/>
        <v>6.07343304323149</v>
      </c>
      <c r="H159" s="6">
        <f t="shared" ca="1" si="125"/>
        <v>9.6502575283151391</v>
      </c>
      <c r="I159" s="6">
        <f t="shared" ca="1" si="125"/>
        <v>13.157784909388123</v>
      </c>
      <c r="J159" s="6">
        <f t="shared" ca="1" si="125"/>
        <v>16.614164306248892</v>
      </c>
      <c r="K159" s="6">
        <f t="shared" ca="1" si="125"/>
        <v>20.046163029603878</v>
      </c>
      <c r="L159" s="6">
        <f t="shared" ca="1" si="125"/>
        <v>23.475556360990531</v>
      </c>
      <c r="M159" s="6">
        <f t="shared" ca="1" si="125"/>
        <v>26.912393125312189</v>
      </c>
      <c r="N159" s="5">
        <f t="shared" ca="1" si="125"/>
        <v>30.360057489432084</v>
      </c>
    </row>
    <row r="160" spans="1:34" x14ac:dyDescent="0.25">
      <c r="A160" s="2">
        <f t="shared" si="102"/>
        <v>0.7</v>
      </c>
      <c r="B160" t="s">
        <v>12</v>
      </c>
      <c r="D160" s="5">
        <f t="shared" ref="D160:N160" ca="1" si="126">(E27-2*D27+C27)/delta^2</f>
        <v>-0.38282831020478036</v>
      </c>
      <c r="E160" s="6">
        <f t="shared" ca="1" si="126"/>
        <v>2.3342489817205423</v>
      </c>
      <c r="F160" s="6">
        <f t="shared" ca="1" si="126"/>
        <v>5.1183919597894114</v>
      </c>
      <c r="G160" s="6">
        <f t="shared" ca="1" si="126"/>
        <v>7.863063788861953</v>
      </c>
      <c r="H160" s="6">
        <f t="shared" ca="1" si="126"/>
        <v>10.520934556468234</v>
      </c>
      <c r="I160" s="6">
        <f t="shared" ca="1" si="126"/>
        <v>13.100409871503983</v>
      </c>
      <c r="J160" s="6">
        <f t="shared" ca="1" si="126"/>
        <v>15.643907243931057</v>
      </c>
      <c r="K160" s="6">
        <f t="shared" ca="1" si="126"/>
        <v>18.20185189765213</v>
      </c>
      <c r="L160" s="6">
        <f t="shared" ca="1" si="126"/>
        <v>20.807373921643709</v>
      </c>
      <c r="M160" s="6">
        <f t="shared" ca="1" si="126"/>
        <v>23.455629306901876</v>
      </c>
      <c r="N160" s="5">
        <f t="shared" ca="1" si="126"/>
        <v>26.098825253260834</v>
      </c>
    </row>
    <row r="161" spans="1:34" x14ac:dyDescent="0.25">
      <c r="A161" s="2">
        <f t="shared" si="102"/>
        <v>0.6</v>
      </c>
      <c r="B161" t="s">
        <v>12</v>
      </c>
      <c r="D161" s="5">
        <f t="shared" ref="D161:N161" ca="1" si="127">(E28-2*D28+C28)/delta^2</f>
        <v>3.9653715583131639</v>
      </c>
      <c r="E161" s="6">
        <f t="shared" ca="1" si="127"/>
        <v>5.8675428403144476</v>
      </c>
      <c r="F161" s="6">
        <f t="shared" ca="1" si="127"/>
        <v>7.8335274776903123</v>
      </c>
      <c r="G161" s="6">
        <f t="shared" ca="1" si="127"/>
        <v>9.7049109427095246</v>
      </c>
      <c r="H161" s="6">
        <f t="shared" ca="1" si="127"/>
        <v>11.43451812695395</v>
      </c>
      <c r="I161" s="6">
        <f t="shared" ca="1" si="127"/>
        <v>13.059220296499516</v>
      </c>
      <c r="J161" s="6">
        <f t="shared" ca="1" si="127"/>
        <v>14.659857058184075</v>
      </c>
      <c r="K161" s="6">
        <f t="shared" ca="1" si="127"/>
        <v>16.323816467454353</v>
      </c>
      <c r="L161" s="6">
        <f t="shared" ca="1" si="127"/>
        <v>18.107519145571423</v>
      </c>
      <c r="M161" s="6">
        <f t="shared" ca="1" si="127"/>
        <v>19.995434054658151</v>
      </c>
      <c r="N161" s="5">
        <f t="shared" ca="1" si="127"/>
        <v>21.869555621616627</v>
      </c>
    </row>
    <row r="162" spans="1:34" x14ac:dyDescent="0.25">
      <c r="A162" s="2">
        <f t="shared" si="102"/>
        <v>0.5</v>
      </c>
      <c r="B162" t="s">
        <v>12</v>
      </c>
      <c r="D162" s="5">
        <f t="shared" ref="D162:N162" ca="1" si="128">(E29-2*D29+C29)/delta^2</f>
        <v>8.1658247716496053</v>
      </c>
      <c r="E162" s="6">
        <f t="shared" ca="1" si="128"/>
        <v>9.3777335580476855</v>
      </c>
      <c r="F162" s="6">
        <f t="shared" ca="1" si="128"/>
        <v>10.605800533843633</v>
      </c>
      <c r="G162" s="6">
        <f t="shared" ca="1" si="128"/>
        <v>11.622737497971881</v>
      </c>
      <c r="H162" s="6">
        <f t="shared" ca="1" si="128"/>
        <v>12.402129570464203</v>
      </c>
      <c r="I162" s="6">
        <f t="shared" ca="1" si="128"/>
        <v>13.031162416703198</v>
      </c>
      <c r="J162" s="6">
        <f t="shared" ca="1" si="128"/>
        <v>13.644873332222016</v>
      </c>
      <c r="K162" s="6">
        <f t="shared" ca="1" si="128"/>
        <v>14.383221076055294</v>
      </c>
      <c r="L162" s="6">
        <f t="shared" ca="1" si="128"/>
        <v>15.34775987473482</v>
      </c>
      <c r="M162" s="6">
        <f t="shared" ca="1" si="128"/>
        <v>16.534341549950412</v>
      </c>
      <c r="N162" s="5">
        <f t="shared" ca="1" si="128"/>
        <v>17.742276408365051</v>
      </c>
    </row>
    <row r="163" spans="1:34" x14ac:dyDescent="0.25">
      <c r="A163" s="2">
        <f t="shared" si="102"/>
        <v>0.4</v>
      </c>
      <c r="B163" t="s">
        <v>12</v>
      </c>
      <c r="D163" s="5">
        <f t="shared" ref="D163:N163" ca="1" si="129">(E30-2*D30+C30)/delta^2</f>
        <v>12.132129097462766</v>
      </c>
      <c r="E163" s="6">
        <f t="shared" ca="1" si="129"/>
        <v>12.8841114096341</v>
      </c>
      <c r="F163" s="6">
        <f t="shared" ca="1" si="129"/>
        <v>13.473442945086294</v>
      </c>
      <c r="G163" s="6">
        <f t="shared" ca="1" si="129"/>
        <v>13.637846856444261</v>
      </c>
      <c r="H163" s="6">
        <f t="shared" ca="1" si="129"/>
        <v>13.428811175763553</v>
      </c>
      <c r="I163" s="6">
        <f t="shared" ca="1" si="129"/>
        <v>13.012972131032338</v>
      </c>
      <c r="J163" s="6">
        <f t="shared" ca="1" si="129"/>
        <v>12.587905454565071</v>
      </c>
      <c r="K163" s="6">
        <f t="shared" ca="1" si="129"/>
        <v>12.354617944785849</v>
      </c>
      <c r="L163" s="6">
        <f t="shared" ca="1" si="129"/>
        <v>12.489634934605974</v>
      </c>
      <c r="M163" s="6">
        <f t="shared" ca="1" si="129"/>
        <v>13.059307038609267</v>
      </c>
      <c r="N163" s="5">
        <f t="shared" ca="1" si="129"/>
        <v>13.818191121484343</v>
      </c>
    </row>
    <row r="164" spans="1:34" x14ac:dyDescent="0.25">
      <c r="A164" s="2">
        <f t="shared" si="102"/>
        <v>0.30000000000000004</v>
      </c>
      <c r="B164" t="s">
        <v>12</v>
      </c>
      <c r="D164" s="5">
        <f t="shared" ref="D164:N164" ca="1" si="130">(E31-2*D31+C31)/delta^2</f>
        <v>15.760817389241163</v>
      </c>
      <c r="E164" s="6">
        <f t="shared" ca="1" si="130"/>
        <v>16.443422885487664</v>
      </c>
      <c r="F164" s="6">
        <f t="shared" ca="1" si="130"/>
        <v>16.468350753385565</v>
      </c>
      <c r="G164" s="6">
        <f t="shared" ca="1" si="130"/>
        <v>15.738194053644136</v>
      </c>
      <c r="H164" s="6">
        <f t="shared" ca="1" si="130"/>
        <v>14.493733453939624</v>
      </c>
      <c r="I164" s="6">
        <f t="shared" ca="1" si="130"/>
        <v>13.00176223120628</v>
      </c>
      <c r="J164" s="6">
        <f t="shared" ca="1" si="130"/>
        <v>11.504651030938538</v>
      </c>
      <c r="K164" s="6">
        <f t="shared" ca="1" si="130"/>
        <v>10.246930382315876</v>
      </c>
      <c r="L164" s="6">
        <f t="shared" ca="1" si="130"/>
        <v>9.5016614815238469</v>
      </c>
      <c r="M164" s="6">
        <f t="shared" ca="1" si="130"/>
        <v>9.51891256839472</v>
      </c>
      <c r="N164" s="5">
        <f t="shared" ca="1" si="130"/>
        <v>10.21156492908659</v>
      </c>
    </row>
    <row r="165" spans="1:34" x14ac:dyDescent="0.25">
      <c r="A165" s="2">
        <f t="shared" si="102"/>
        <v>0.2</v>
      </c>
      <c r="B165" t="s">
        <v>12</v>
      </c>
      <c r="D165" s="5">
        <f t="shared" ref="D165:N165" ca="1" si="131">(E32-2*D32+C32)/delta^2</f>
        <v>19.061989556868465</v>
      </c>
      <c r="E165" s="6">
        <f t="shared" ca="1" si="131"/>
        <v>20.169244249635227</v>
      </c>
      <c r="F165" s="6">
        <f t="shared" ca="1" si="131"/>
        <v>19.54137378351346</v>
      </c>
      <c r="G165" s="6">
        <f t="shared" ca="1" si="131"/>
        <v>17.806525144192829</v>
      </c>
      <c r="H165" s="6">
        <f t="shared" ca="1" si="131"/>
        <v>15.513653654108991</v>
      </c>
      <c r="I165" s="6">
        <f t="shared" ca="1" si="131"/>
        <v>12.995227732390589</v>
      </c>
      <c r="J165" s="6">
        <f t="shared" ca="1" si="131"/>
        <v>10.474351039412431</v>
      </c>
      <c r="K165" s="6">
        <f t="shared" ca="1" si="131"/>
        <v>8.1751888086804207</v>
      </c>
      <c r="L165" s="6">
        <f t="shared" ca="1" si="131"/>
        <v>6.4336451500721195</v>
      </c>
      <c r="M165" s="6">
        <f t="shared" ca="1" si="131"/>
        <v>5.8037662210416832</v>
      </c>
      <c r="N165" s="5">
        <f t="shared" ca="1" si="131"/>
        <v>6.9196788770360822</v>
      </c>
    </row>
    <row r="166" spans="1:34" x14ac:dyDescent="0.25">
      <c r="A166" s="2">
        <f t="shared" si="102"/>
        <v>0.1</v>
      </c>
      <c r="B166" t="s">
        <v>12</v>
      </c>
      <c r="D166" s="5">
        <f t="shared" ref="D166:N166" ca="1" si="132">(E33-2*D33+C33)/delta^2</f>
        <v>22.695061213764223</v>
      </c>
      <c r="E166" s="6">
        <f t="shared" ca="1" si="132"/>
        <v>24.124690186565822</v>
      </c>
      <c r="F166" s="6">
        <f t="shared" ca="1" si="132"/>
        <v>22.348647577302717</v>
      </c>
      <c r="G166" s="6">
        <f t="shared" ca="1" si="132"/>
        <v>19.505282859200737</v>
      </c>
      <c r="H166" s="6">
        <f t="shared" ca="1" si="132"/>
        <v>16.304424756077893</v>
      </c>
      <c r="I166" s="6">
        <f t="shared" ca="1" si="132"/>
        <v>12.991700661916326</v>
      </c>
      <c r="J166" s="6">
        <f t="shared" ca="1" si="132"/>
        <v>9.67829073976114</v>
      </c>
      <c r="K166" s="6">
        <f t="shared" ca="1" si="132"/>
        <v>6.4753774481431927</v>
      </c>
      <c r="L166" s="6">
        <f t="shared" ca="1" si="132"/>
        <v>3.6300187916427964</v>
      </c>
      <c r="M166" s="6">
        <f t="shared" ca="1" si="132"/>
        <v>1.8538368864509098</v>
      </c>
      <c r="N166" s="5">
        <f t="shared" ca="1" si="132"/>
        <v>3.2880189721127269</v>
      </c>
    </row>
    <row r="167" spans="1:34" x14ac:dyDescent="0.25">
      <c r="A167" s="2">
        <v>0</v>
      </c>
      <c r="B167" t="s">
        <v>12</v>
      </c>
      <c r="D167" s="5">
        <f t="shared" ref="D167:N167" si="133">(E34-2*D34+C34)/delta^2</f>
        <v>29.871199999999991</v>
      </c>
      <c r="E167" s="5">
        <f t="shared" si="133"/>
        <v>27.459600000000002</v>
      </c>
      <c r="F167" s="5">
        <f t="shared" si="133"/>
        <v>23.842399999999987</v>
      </c>
      <c r="G167" s="5">
        <f t="shared" si="133"/>
        <v>20.224900000000019</v>
      </c>
      <c r="H167" s="5">
        <f t="shared" si="133"/>
        <v>16.607799999999969</v>
      </c>
      <c r="I167" s="5">
        <f t="shared" si="133"/>
        <v>12.990299999999964</v>
      </c>
      <c r="J167" s="5">
        <f t="shared" si="133"/>
        <v>9.3731000000000879</v>
      </c>
      <c r="K167" s="5">
        <f t="shared" si="133"/>
        <v>5.7557999999999323</v>
      </c>
      <c r="L167" s="5">
        <f t="shared" si="133"/>
        <v>2.1384000000000287</v>
      </c>
      <c r="M167" s="5">
        <f t="shared" si="133"/>
        <v>-1.4788999999999495</v>
      </c>
      <c r="N167" s="5">
        <f t="shared" si="133"/>
        <v>-3.89038000000017</v>
      </c>
    </row>
    <row r="170" spans="1:34" x14ac:dyDescent="0.25">
      <c r="A170" s="2">
        <f t="shared" ref="A170:A199" si="134">A171+delta</f>
        <v>3.0000000000000013</v>
      </c>
      <c r="B170" t="s">
        <v>13</v>
      </c>
      <c r="D170" s="5">
        <f t="shared" ref="D170:AH170" ca="1" si="135">-(E3-C3+C5-E5)/(4*delta^2)</f>
        <v>4.166499999941526E-2</v>
      </c>
      <c r="E170" s="5">
        <f t="shared" ca="1" si="135"/>
        <v>0.16666499999756557</v>
      </c>
      <c r="F170" s="5">
        <f t="shared" ca="1" si="135"/>
        <v>0.33333499999576893</v>
      </c>
      <c r="G170" s="5">
        <f t="shared" ca="1" si="135"/>
        <v>0.49999999999535311</v>
      </c>
      <c r="H170" s="5">
        <f t="shared" ca="1" si="135"/>
        <v>0.66666499999600015</v>
      </c>
      <c r="I170" s="5">
        <f t="shared" ca="1" si="135"/>
        <v>0.83333499999726868</v>
      </c>
      <c r="J170" s="5">
        <f t="shared" ca="1" si="135"/>
        <v>0.99999999999876865</v>
      </c>
      <c r="K170" s="5">
        <f t="shared" ca="1" si="135"/>
        <v>1.1666650000001979</v>
      </c>
      <c r="L170" s="5">
        <f t="shared" ca="1" si="135"/>
        <v>1.333335000001348</v>
      </c>
      <c r="M170" s="5">
        <f t="shared" ca="1" si="135"/>
        <v>1.5000000000020979</v>
      </c>
      <c r="N170" s="5">
        <f t="shared" ca="1" si="135"/>
        <v>1.666665000002465</v>
      </c>
      <c r="O170" s="5">
        <f t="shared" ca="1" si="135"/>
        <v>1.833335000002503</v>
      </c>
      <c r="P170" s="5">
        <f t="shared" ca="1" si="135"/>
        <v>2.0000000000023053</v>
      </c>
      <c r="Q170" s="5">
        <f t="shared" ca="1" si="135"/>
        <v>2.1666650000019825</v>
      </c>
      <c r="R170" s="5">
        <f t="shared" ca="1" si="135"/>
        <v>2.3333350000016289</v>
      </c>
      <c r="S170" s="5">
        <f t="shared" ca="1" si="135"/>
        <v>2.5000000000013394</v>
      </c>
      <c r="T170" s="5">
        <f t="shared" ca="1" si="135"/>
        <v>2.6666650000010335</v>
      </c>
      <c r="U170" s="5">
        <f t="shared" ca="1" si="135"/>
        <v>2.8333350000007358</v>
      </c>
      <c r="V170" s="5">
        <f t="shared" ca="1" si="135"/>
        <v>3.0000000000005906</v>
      </c>
      <c r="W170" s="5">
        <f t="shared" ca="1" si="135"/>
        <v>3.1666650000004455</v>
      </c>
      <c r="X170" s="5">
        <f t="shared" ca="1" si="135"/>
        <v>3.333335000000281</v>
      </c>
      <c r="Y170" s="5">
        <f t="shared" ca="1" si="135"/>
        <v>3.5000000000002354</v>
      </c>
      <c r="Z170" s="5">
        <f t="shared" ca="1" si="135"/>
        <v>3.6666650000001235</v>
      </c>
      <c r="AA170" s="5">
        <f t="shared" ca="1" si="135"/>
        <v>3.8333350000001589</v>
      </c>
      <c r="AB170" s="5">
        <f t="shared" ca="1" si="135"/>
        <v>4.0000000000002247</v>
      </c>
      <c r="AC170" s="5">
        <f t="shared" ca="1" si="135"/>
        <v>4.166665000000024</v>
      </c>
      <c r="AD170" s="5">
        <f t="shared" ca="1" si="135"/>
        <v>4.333335000000015</v>
      </c>
      <c r="AE170" s="5">
        <f t="shared" ca="1" si="135"/>
        <v>4.5000000000000808</v>
      </c>
      <c r="AF170" s="5">
        <f t="shared" ca="1" si="135"/>
        <v>4.6666650000000578</v>
      </c>
      <c r="AG170" s="5">
        <f t="shared" ca="1" si="135"/>
        <v>4.8333350000000044</v>
      </c>
      <c r="AH170" s="5">
        <f t="shared" ca="1" si="135"/>
        <v>2.4583349999999888</v>
      </c>
    </row>
    <row r="171" spans="1:34" x14ac:dyDescent="0.25">
      <c r="A171" s="2">
        <f t="shared" si="134"/>
        <v>2.9000000000000012</v>
      </c>
      <c r="B171" t="s">
        <v>13</v>
      </c>
      <c r="D171" s="5">
        <f t="shared" ref="D171:AH171" ca="1" si="136">-(E4-C4+C6-E6)/(4*delta^2)</f>
        <v>-2.4538097248560927E-12</v>
      </c>
      <c r="E171" s="6">
        <f t="shared" ca="1" si="136"/>
        <v>-1.3253581751471153</v>
      </c>
      <c r="F171" s="6">
        <f t="shared" ca="1" si="136"/>
        <v>-2.8635332611281203</v>
      </c>
      <c r="G171" s="6">
        <f t="shared" ca="1" si="136"/>
        <v>-4.0446667361097317</v>
      </c>
      <c r="H171" s="6">
        <f t="shared" ca="1" si="136"/>
        <v>-4.6927894888624913</v>
      </c>
      <c r="I171" s="6">
        <f t="shared" ca="1" si="136"/>
        <v>-4.7823476349676008</v>
      </c>
      <c r="J171" s="6">
        <f t="shared" ca="1" si="136"/>
        <v>-4.3350971441298949</v>
      </c>
      <c r="K171" s="6">
        <f t="shared" ca="1" si="136"/>
        <v>-3.3957137302515812</v>
      </c>
      <c r="L171" s="6">
        <f t="shared" ca="1" si="136"/>
        <v>-2.0413420124328003</v>
      </c>
      <c r="M171" s="6">
        <f t="shared" ca="1" si="136"/>
        <v>-0.39819313016657276</v>
      </c>
      <c r="N171" s="6">
        <f t="shared" ca="1" si="136"/>
        <v>1.3568522089206771</v>
      </c>
      <c r="O171" s="6">
        <f t="shared" ca="1" si="136"/>
        <v>3.0248849499493895</v>
      </c>
      <c r="P171" s="6">
        <f t="shared" ca="1" si="136"/>
        <v>4.4378277858222006</v>
      </c>
      <c r="Q171" s="6">
        <f t="shared" ca="1" si="136"/>
        <v>5.5019649541469251</v>
      </c>
      <c r="R171" s="6">
        <f t="shared" ca="1" si="136"/>
        <v>6.204941132559842</v>
      </c>
      <c r="S171" s="6">
        <f t="shared" ca="1" si="136"/>
        <v>6.5927758828890894</v>
      </c>
      <c r="T171" s="6">
        <f t="shared" ca="1" si="136"/>
        <v>6.7383638434796103</v>
      </c>
      <c r="U171" s="6">
        <f t="shared" ca="1" si="136"/>
        <v>6.7163262530692371</v>
      </c>
      <c r="V171" s="6">
        <f t="shared" ca="1" si="136"/>
        <v>6.5890663396537805</v>
      </c>
      <c r="W171" s="6">
        <f t="shared" ca="1" si="136"/>
        <v>6.4023355745613122</v>
      </c>
      <c r="X171" s="6">
        <f t="shared" ca="1" si="136"/>
        <v>6.1863445247094075</v>
      </c>
      <c r="Y171" s="6">
        <f t="shared" ca="1" si="136"/>
        <v>5.9591708381365729</v>
      </c>
      <c r="Z171" s="6">
        <f t="shared" ca="1" si="136"/>
        <v>5.7301244721499769</v>
      </c>
      <c r="AA171" s="6">
        <f t="shared" ca="1" si="136"/>
        <v>5.5020885896213336</v>
      </c>
      <c r="AB171" s="6">
        <f t="shared" ca="1" si="136"/>
        <v>5.2715496440402179</v>
      </c>
      <c r="AC171" s="6">
        <f t="shared" ca="1" si="136"/>
        <v>5.025582445211362</v>
      </c>
      <c r="AD171" s="6">
        <f t="shared" ca="1" si="136"/>
        <v>4.7331581718935025</v>
      </c>
      <c r="AE171" s="6">
        <f t="shared" ca="1" si="136"/>
        <v>4.324916855741411</v>
      </c>
      <c r="AF171" s="6">
        <f t="shared" ca="1" si="136"/>
        <v>3.6503908890623373</v>
      </c>
      <c r="AG171" s="6">
        <f t="shared" ca="1" si="136"/>
        <v>2.3962330633159552</v>
      </c>
      <c r="AH171" s="5">
        <f t="shared" ca="1" si="136"/>
        <v>0</v>
      </c>
    </row>
    <row r="172" spans="1:34" x14ac:dyDescent="0.25">
      <c r="A172" s="2">
        <f t="shared" si="134"/>
        <v>2.8000000000000012</v>
      </c>
      <c r="B172" t="s">
        <v>13</v>
      </c>
      <c r="D172" s="5">
        <f t="shared" ref="D172:AH172" ca="1" si="137">-(E5-C5+C7-E7)/(4*delta^2)</f>
        <v>-4.3272677108241445E-12</v>
      </c>
      <c r="E172" s="6">
        <f t="shared" ca="1" si="137"/>
        <v>-3.0459939129115199</v>
      </c>
      <c r="F172" s="6">
        <f t="shared" ca="1" si="137"/>
        <v>-5.5502946374964228</v>
      </c>
      <c r="G172" s="6">
        <f t="shared" ca="1" si="137"/>
        <v>-7.3765255177180595</v>
      </c>
      <c r="H172" s="6">
        <f t="shared" ca="1" si="137"/>
        <v>-8.4044260360187337</v>
      </c>
      <c r="I172" s="6">
        <f t="shared" ca="1" si="137"/>
        <v>-8.5850475906955062</v>
      </c>
      <c r="J172" s="6">
        <f t="shared" ca="1" si="137"/>
        <v>-7.9175910136580328</v>
      </c>
      <c r="K172" s="6">
        <f t="shared" ca="1" si="137"/>
        <v>-6.443858787163216</v>
      </c>
      <c r="L172" s="6">
        <f t="shared" ca="1" si="137"/>
        <v>-4.2693903896263645</v>
      </c>
      <c r="M172" s="6">
        <f t="shared" ca="1" si="137"/>
        <v>-1.5940792040363108</v>
      </c>
      <c r="N172" s="6">
        <f t="shared" ca="1" si="137"/>
        <v>1.2801579379714487</v>
      </c>
      <c r="O172" s="6">
        <f t="shared" ca="1" si="137"/>
        <v>4.0001686068123421</v>
      </c>
      <c r="P172" s="6">
        <f t="shared" ca="1" si="137"/>
        <v>6.2690004540520121</v>
      </c>
      <c r="Q172" s="6">
        <f t="shared" ca="1" si="137"/>
        <v>7.9320086644266166</v>
      </c>
      <c r="R172" s="6">
        <f t="shared" ca="1" si="137"/>
        <v>8.9810688679421808</v>
      </c>
      <c r="S172" s="6">
        <f t="shared" ca="1" si="137"/>
        <v>9.5041425822767849</v>
      </c>
      <c r="T172" s="6">
        <f t="shared" ca="1" si="137"/>
        <v>9.627114001399848</v>
      </c>
      <c r="U172" s="6">
        <f t="shared" ca="1" si="137"/>
        <v>9.4728823306970948</v>
      </c>
      <c r="V172" s="6">
        <f t="shared" ca="1" si="137"/>
        <v>9.1414142880833467</v>
      </c>
      <c r="W172" s="6">
        <f t="shared" ca="1" si="137"/>
        <v>8.7048797484325693</v>
      </c>
      <c r="X172" s="6">
        <f t="shared" ca="1" si="137"/>
        <v>8.2106370416878054</v>
      </c>
      <c r="Y172" s="6">
        <f t="shared" ca="1" si="137"/>
        <v>7.6868409983599877</v>
      </c>
      <c r="Z172" s="6">
        <f t="shared" ca="1" si="137"/>
        <v>7.1475773363263366</v>
      </c>
      <c r="AA172" s="6">
        <f t="shared" ca="1" si="137"/>
        <v>6.5960582144277238</v>
      </c>
      <c r="AB172" s="6">
        <f t="shared" ca="1" si="137"/>
        <v>6.0248690453077449</v>
      </c>
      <c r="AC172" s="6">
        <f t="shared" ca="1" si="137"/>
        <v>5.4127832946540435</v>
      </c>
      <c r="AD172" s="6">
        <f t="shared" ca="1" si="137"/>
        <v>4.7177940915598784</v>
      </c>
      <c r="AE172" s="6">
        <f t="shared" ca="1" si="137"/>
        <v>3.8685037351900755</v>
      </c>
      <c r="AF172" s="6">
        <f t="shared" ca="1" si="137"/>
        <v>2.7679943413377202</v>
      </c>
      <c r="AG172" s="6">
        <f t="shared" ca="1" si="137"/>
        <v>1.367236837247354</v>
      </c>
      <c r="AH172" s="5">
        <f t="shared" ca="1" si="137"/>
        <v>0</v>
      </c>
    </row>
    <row r="173" spans="1:34" x14ac:dyDescent="0.25">
      <c r="A173" s="2">
        <f t="shared" si="134"/>
        <v>2.7000000000000011</v>
      </c>
      <c r="B173" t="s">
        <v>13</v>
      </c>
      <c r="D173" s="5">
        <f t="shared" ref="D173:AH173" ca="1" si="138">-(E6-C6+C8-E8)/(4*delta^2)</f>
        <v>-4.8884507553026416E-12</v>
      </c>
      <c r="E173" s="6">
        <f t="shared" ca="1" si="138"/>
        <v>-4.4405304473301381</v>
      </c>
      <c r="F173" s="6">
        <f t="shared" ca="1" si="138"/>
        <v>-7.6240844992039136</v>
      </c>
      <c r="G173" s="6">
        <f t="shared" ca="1" si="138"/>
        <v>-9.7947904890758046</v>
      </c>
      <c r="H173" s="6">
        <f t="shared" ca="1" si="138"/>
        <v>-10.984069145846535</v>
      </c>
      <c r="I173" s="6">
        <f t="shared" ca="1" si="138"/>
        <v>-11.171688821600865</v>
      </c>
      <c r="J173" s="6">
        <f t="shared" ca="1" si="138"/>
        <v>-10.33638960936433</v>
      </c>
      <c r="K173" s="6">
        <f t="shared" ca="1" si="138"/>
        <v>-8.4868986894633327</v>
      </c>
      <c r="L173" s="6">
        <f t="shared" ca="1" si="138"/>
        <v>-5.7096695924744525</v>
      </c>
      <c r="M173" s="6">
        <f t="shared" ca="1" si="138"/>
        <v>-2.233397024469574</v>
      </c>
      <c r="N173" s="6">
        <f t="shared" ca="1" si="138"/>
        <v>1.5307645562847525</v>
      </c>
      <c r="O173" s="6">
        <f t="shared" ca="1" si="138"/>
        <v>5.0548801013476465</v>
      </c>
      <c r="P173" s="6">
        <f t="shared" ca="1" si="138"/>
        <v>7.9017012437144007</v>
      </c>
      <c r="Q173" s="6">
        <f t="shared" ca="1" si="138"/>
        <v>9.8858283019438744</v>
      </c>
      <c r="R173" s="6">
        <f t="shared" ca="1" si="138"/>
        <v>11.048173289678584</v>
      </c>
      <c r="S173" s="6">
        <f t="shared" ca="1" si="138"/>
        <v>11.547685267988358</v>
      </c>
      <c r="T173" s="6">
        <f t="shared" ca="1" si="138"/>
        <v>11.568280267099233</v>
      </c>
      <c r="U173" s="6">
        <f t="shared" ca="1" si="138"/>
        <v>11.26907864375014</v>
      </c>
      <c r="V173" s="6">
        <f t="shared" ca="1" si="138"/>
        <v>10.768640304594122</v>
      </c>
      <c r="W173" s="6">
        <f t="shared" ca="1" si="138"/>
        <v>10.147030338089767</v>
      </c>
      <c r="X173" s="6">
        <f t="shared" ca="1" si="138"/>
        <v>9.4541599781823056</v>
      </c>
      <c r="Y173" s="6">
        <f t="shared" ca="1" si="138"/>
        <v>8.7184441417940999</v>
      </c>
      <c r="Z173" s="6">
        <f t="shared" ca="1" si="138"/>
        <v>7.9533764696843017</v>
      </c>
      <c r="AA173" s="6">
        <f t="shared" ca="1" si="138"/>
        <v>7.1613995547429958</v>
      </c>
      <c r="AB173" s="6">
        <f t="shared" ca="1" si="138"/>
        <v>6.3351274736488596</v>
      </c>
      <c r="AC173" s="6">
        <f t="shared" ca="1" si="138"/>
        <v>5.456644589011538</v>
      </c>
      <c r="AD173" s="6">
        <f t="shared" ca="1" si="138"/>
        <v>4.4969255071298333</v>
      </c>
      <c r="AE173" s="6">
        <f t="shared" ca="1" si="138"/>
        <v>3.4212926830321062</v>
      </c>
      <c r="AF173" s="6">
        <f t="shared" ca="1" si="138"/>
        <v>2.2159674093720656</v>
      </c>
      <c r="AG173" s="6">
        <f t="shared" ca="1" si="138"/>
        <v>0.96502185023918918</v>
      </c>
      <c r="AH173" s="5">
        <f t="shared" ca="1" si="138"/>
        <v>0</v>
      </c>
    </row>
    <row r="174" spans="1:34" x14ac:dyDescent="0.25">
      <c r="A174" s="2">
        <f t="shared" si="134"/>
        <v>2.600000000000001</v>
      </c>
      <c r="B174" t="s">
        <v>13</v>
      </c>
      <c r="D174" s="5">
        <f t="shared" ref="D174:AH174" ca="1" si="139">-(E7-C7+C9-E9)/(4*delta^2)</f>
        <v>-4.4016873479435495E-12</v>
      </c>
      <c r="E174" s="6">
        <f t="shared" ca="1" si="139"/>
        <v>-5.3565669908922322</v>
      </c>
      <c r="F174" s="6">
        <f t="shared" ca="1" si="139"/>
        <v>-8.9934220461921903</v>
      </c>
      <c r="G174" s="6">
        <f t="shared" ca="1" si="139"/>
        <v>-11.36291854135205</v>
      </c>
      <c r="H174" s="6">
        <f t="shared" ca="1" si="139"/>
        <v>-12.630725209792745</v>
      </c>
      <c r="I174" s="6">
        <f t="shared" ca="1" si="139"/>
        <v>-12.823736154682283</v>
      </c>
      <c r="J174" s="6">
        <f t="shared" ca="1" si="139"/>
        <v>-11.904210599440527</v>
      </c>
      <c r="K174" s="6">
        <f t="shared" ca="1" si="139"/>
        <v>-9.8221163292460432</v>
      </c>
      <c r="L174" s="6">
        <f t="shared" ca="1" si="139"/>
        <v>-6.591285752031971</v>
      </c>
      <c r="M174" s="6">
        <f t="shared" ca="1" si="139"/>
        <v>-2.4145169099644033</v>
      </c>
      <c r="N174" s="6">
        <f t="shared" ca="1" si="139"/>
        <v>2.1838657265536017</v>
      </c>
      <c r="O174" s="6">
        <f t="shared" ca="1" si="139"/>
        <v>6.4024593603288702</v>
      </c>
      <c r="P174" s="6">
        <f t="shared" ca="1" si="139"/>
        <v>9.5972979043753437</v>
      </c>
      <c r="Q174" s="6">
        <f t="shared" ca="1" si="139"/>
        <v>11.606464243425764</v>
      </c>
      <c r="R174" s="6">
        <f t="shared" ca="1" si="139"/>
        <v>12.6067897232363</v>
      </c>
      <c r="S174" s="6">
        <f t="shared" ca="1" si="139"/>
        <v>12.881892455408996</v>
      </c>
      <c r="T174" s="6">
        <f t="shared" ca="1" si="139"/>
        <v>12.686191908964693</v>
      </c>
      <c r="U174" s="6">
        <f t="shared" ca="1" si="139"/>
        <v>12.202760036084534</v>
      </c>
      <c r="V174" s="6">
        <f t="shared" ca="1" si="139"/>
        <v>11.548171363302105</v>
      </c>
      <c r="W174" s="6">
        <f t="shared" ca="1" si="139"/>
        <v>10.790932347372182</v>
      </c>
      <c r="X174" s="6">
        <f t="shared" ca="1" si="139"/>
        <v>9.9687727541327238</v>
      </c>
      <c r="Y174" s="6">
        <f t="shared" ca="1" si="139"/>
        <v>9.1008660440354809</v>
      </c>
      <c r="Z174" s="6">
        <f t="shared" ca="1" si="139"/>
        <v>8.1952771748563507</v>
      </c>
      <c r="AA174" s="6">
        <f t="shared" ca="1" si="139"/>
        <v>7.2529965073690121</v>
      </c>
      <c r="AB174" s="6">
        <f t="shared" ca="1" si="139"/>
        <v>6.2699663229450744</v>
      </c>
      <c r="AC174" s="6">
        <f t="shared" ca="1" si="139"/>
        <v>5.2387069325969362</v>
      </c>
      <c r="AD174" s="6">
        <f t="shared" ca="1" si="139"/>
        <v>4.1520123071048234</v>
      </c>
      <c r="AE174" s="6">
        <f t="shared" ca="1" si="139"/>
        <v>3.0130049827470802</v>
      </c>
      <c r="AF174" s="6">
        <f t="shared" ca="1" si="139"/>
        <v>1.8575161439986494</v>
      </c>
      <c r="AG174" s="6">
        <f t="shared" ca="1" si="139"/>
        <v>0.78977201676817532</v>
      </c>
      <c r="AH174" s="5">
        <f t="shared" ca="1" si="139"/>
        <v>0</v>
      </c>
    </row>
    <row r="175" spans="1:34" x14ac:dyDescent="0.25">
      <c r="A175" s="2">
        <f t="shared" si="134"/>
        <v>2.5000000000000009</v>
      </c>
      <c r="B175" t="s">
        <v>13</v>
      </c>
      <c r="D175" s="5">
        <f t="shared" ref="D175:AH175" ca="1" si="140">-(E8-C8+C10-E10)/(4*delta^2)</f>
        <v>-3.2605862454460058E-12</v>
      </c>
      <c r="E175" s="6">
        <f t="shared" ca="1" si="140"/>
        <v>-5.775999498613686</v>
      </c>
      <c r="F175" s="6">
        <f t="shared" ca="1" si="140"/>
        <v>-9.6189986437298245</v>
      </c>
      <c r="G175" s="6">
        <f t="shared" ca="1" si="140"/>
        <v>-12.070349987213</v>
      </c>
      <c r="H175" s="6">
        <f t="shared" ca="1" si="140"/>
        <v>-13.381942328511062</v>
      </c>
      <c r="I175" s="6">
        <f t="shared" ca="1" si="140"/>
        <v>-13.622221041300662</v>
      </c>
      <c r="J175" s="6">
        <f t="shared" ca="1" si="140"/>
        <v>-12.736967199998171</v>
      </c>
      <c r="K175" s="6">
        <f t="shared" ca="1" si="140"/>
        <v>-10.592545670949358</v>
      </c>
      <c r="L175" s="6">
        <f t="shared" ca="1" si="140"/>
        <v>-7.0582734690151954</v>
      </c>
      <c r="M175" s="6">
        <f t="shared" ca="1" si="140"/>
        <v>-2.2085520397062459</v>
      </c>
      <c r="N175" s="6">
        <f t="shared" ca="1" si="140"/>
        <v>3.3318152389677498</v>
      </c>
      <c r="O175" s="6">
        <f t="shared" ca="1" si="140"/>
        <v>8.2451878367348783</v>
      </c>
      <c r="P175" s="6">
        <f t="shared" ca="1" si="140"/>
        <v>11.523061837601382</v>
      </c>
      <c r="Q175" s="6">
        <f t="shared" ca="1" si="140"/>
        <v>13.177369268319705</v>
      </c>
      <c r="R175" s="6">
        <f t="shared" ca="1" si="140"/>
        <v>13.683572960808185</v>
      </c>
      <c r="S175" s="6">
        <f t="shared" ca="1" si="140"/>
        <v>13.516191564229191</v>
      </c>
      <c r="T175" s="6">
        <f t="shared" ca="1" si="140"/>
        <v>12.996420988119326</v>
      </c>
      <c r="U175" s="6">
        <f t="shared" ca="1" si="140"/>
        <v>12.302105650124259</v>
      </c>
      <c r="V175" s="6">
        <f t="shared" ca="1" si="140"/>
        <v>11.518335463792248</v>
      </c>
      <c r="W175" s="6">
        <f t="shared" ca="1" si="140"/>
        <v>10.680443012323291</v>
      </c>
      <c r="X175" s="6">
        <f t="shared" ca="1" si="140"/>
        <v>9.8004750665909839</v>
      </c>
      <c r="Y175" s="6">
        <f t="shared" ca="1" si="140"/>
        <v>8.8809357412301875</v>
      </c>
      <c r="Z175" s="6">
        <f t="shared" ca="1" si="140"/>
        <v>7.9211208157000872</v>
      </c>
      <c r="AA175" s="6">
        <f t="shared" ca="1" si="140"/>
        <v>6.9199211468767157</v>
      </c>
      <c r="AB175" s="6">
        <f t="shared" ca="1" si="140"/>
        <v>5.8775451041285001</v>
      </c>
      <c r="AC175" s="6">
        <f t="shared" ca="1" si="140"/>
        <v>4.7978956671836928</v>
      </c>
      <c r="AD175" s="6">
        <f t="shared" ca="1" si="140"/>
        <v>3.6931882777778915</v>
      </c>
      <c r="AE175" s="6">
        <f t="shared" ca="1" si="140"/>
        <v>2.5921423518729276</v>
      </c>
      <c r="AF175" s="6">
        <f t="shared" ca="1" si="140"/>
        <v>1.550900421325174</v>
      </c>
      <c r="AG175" s="6">
        <f t="shared" ca="1" si="140"/>
        <v>0.65747599888812391</v>
      </c>
      <c r="AH175" s="5">
        <f t="shared" ca="1" si="140"/>
        <v>0</v>
      </c>
    </row>
    <row r="176" spans="1:34" x14ac:dyDescent="0.25">
      <c r="A176" s="2">
        <f t="shared" si="134"/>
        <v>2.4000000000000008</v>
      </c>
      <c r="B176" t="s">
        <v>13</v>
      </c>
      <c r="D176" s="5">
        <f t="shared" ref="D176:AH176" ca="1" si="141">-(E9-C9+C11-E11)/(4*delta^2)</f>
        <v>-1.816602424042912E-12</v>
      </c>
      <c r="E176" s="6">
        <f t="shared" ca="1" si="141"/>
        <v>-5.7131364052815705</v>
      </c>
      <c r="F176" s="6">
        <f t="shared" ca="1" si="141"/>
        <v>-9.487747785636504</v>
      </c>
      <c r="G176" s="6">
        <f t="shared" ca="1" si="141"/>
        <v>-11.880913133117714</v>
      </c>
      <c r="H176" s="6">
        <f t="shared" ca="1" si="141"/>
        <v>-13.186665807148964</v>
      </c>
      <c r="I176" s="6">
        <f t="shared" ca="1" si="141"/>
        <v>-13.507223254667664</v>
      </c>
      <c r="J176" s="6">
        <f t="shared" ca="1" si="141"/>
        <v>-12.783151935439449</v>
      </c>
      <c r="K176" s="6">
        <f t="shared" ca="1" si="141"/>
        <v>-10.792487516732283</v>
      </c>
      <c r="L176" s="6">
        <f t="shared" ca="1" si="141"/>
        <v>-7.1783732533845717</v>
      </c>
      <c r="M176" s="6">
        <f t="shared" ca="1" si="141"/>
        <v>-1.6801518126343449</v>
      </c>
      <c r="N176" s="6">
        <f t="shared" ca="1" si="141"/>
        <v>5.1244555956347568</v>
      </c>
      <c r="O176" s="6">
        <f t="shared" ca="1" si="141"/>
        <v>10.83386365202643</v>
      </c>
      <c r="P176" s="6">
        <f t="shared" ca="1" si="141"/>
        <v>13.737348472465568</v>
      </c>
      <c r="Q176" s="6">
        <f t="shared" ca="1" si="141"/>
        <v>14.479617570676027</v>
      </c>
      <c r="R176" s="6">
        <f t="shared" ca="1" si="141"/>
        <v>14.106321643571976</v>
      </c>
      <c r="S176" s="6">
        <f t="shared" ca="1" si="141"/>
        <v>13.31075673394885</v>
      </c>
      <c r="T176" s="6">
        <f t="shared" ca="1" si="141"/>
        <v>12.418794454265129</v>
      </c>
      <c r="U176" s="6">
        <f t="shared" ca="1" si="141"/>
        <v>11.540118626738813</v>
      </c>
      <c r="V176" s="6">
        <f t="shared" ca="1" si="141"/>
        <v>10.688223708936649</v>
      </c>
      <c r="W176" s="6">
        <f t="shared" ca="1" si="141"/>
        <v>9.8449653404616626</v>
      </c>
      <c r="X176" s="6">
        <f t="shared" ca="1" si="141"/>
        <v>8.9882203600673662</v>
      </c>
      <c r="Y176" s="6">
        <f t="shared" ca="1" si="141"/>
        <v>8.1010831019773235</v>
      </c>
      <c r="Z176" s="6">
        <f t="shared" ca="1" si="141"/>
        <v>7.1736176144888457</v>
      </c>
      <c r="AA176" s="6">
        <f t="shared" ca="1" si="141"/>
        <v>6.202612530602635</v>
      </c>
      <c r="AB176" s="6">
        <f t="shared" ca="1" si="141"/>
        <v>5.1918012401459537</v>
      </c>
      <c r="AC176" s="6">
        <f t="shared" ca="1" si="141"/>
        <v>4.1536549278803561</v>
      </c>
      <c r="AD176" s="6">
        <f t="shared" ca="1" si="141"/>
        <v>3.1131323192097322</v>
      </c>
      <c r="AE176" s="6">
        <f t="shared" ca="1" si="141"/>
        <v>2.112662317364133</v>
      </c>
      <c r="AF176" s="6">
        <f t="shared" ca="1" si="141"/>
        <v>1.2149633452212425</v>
      </c>
      <c r="AG176" s="6">
        <f t="shared" ca="1" si="141"/>
        <v>0.49457732075737215</v>
      </c>
      <c r="AH176" s="5">
        <f t="shared" ca="1" si="141"/>
        <v>0</v>
      </c>
    </row>
    <row r="177" spans="1:34" x14ac:dyDescent="0.25">
      <c r="A177" s="2">
        <f t="shared" si="134"/>
        <v>2.3000000000000007</v>
      </c>
      <c r="B177" t="s">
        <v>13</v>
      </c>
      <c r="D177" s="5">
        <f t="shared" ref="D177:AH177" ca="1" si="142">-(E10-C10+C12-E12)/(4*delta^2)</f>
        <v>-3.6082248300317583E-13</v>
      </c>
      <c r="E177" s="6">
        <f t="shared" ca="1" si="142"/>
        <v>-5.1915596907602781</v>
      </c>
      <c r="F177" s="6">
        <f t="shared" ca="1" si="142"/>
        <v>-8.6070846975156918</v>
      </c>
      <c r="G177" s="6">
        <f t="shared" ca="1" si="142"/>
        <v>-10.761048702798336</v>
      </c>
      <c r="H177" s="6">
        <f t="shared" ca="1" si="142"/>
        <v>-11.951232636162143</v>
      </c>
      <c r="I177" s="6">
        <f t="shared" ca="1" si="142"/>
        <v>-12.310439093466172</v>
      </c>
      <c r="J177" s="6">
        <f t="shared" ca="1" si="142"/>
        <v>-11.809958059596235</v>
      </c>
      <c r="K177" s="6">
        <f t="shared" ca="1" si="142"/>
        <v>-10.196127849987954</v>
      </c>
      <c r="L177" s="6">
        <f t="shared" ca="1" si="142"/>
        <v>-6.8672176577306381</v>
      </c>
      <c r="M177" s="6">
        <f t="shared" ca="1" si="142"/>
        <v>-0.89454460200388808</v>
      </c>
      <c r="N177" s="6">
        <f t="shared" ca="1" si="142"/>
        <v>7.8444906699321786</v>
      </c>
      <c r="O177" s="6">
        <f t="shared" ca="1" si="142"/>
        <v>14.516211248648256</v>
      </c>
      <c r="P177" s="6">
        <f t="shared" ca="1" si="142"/>
        <v>16.034492006723919</v>
      </c>
      <c r="Q177" s="6">
        <f t="shared" ca="1" si="142"/>
        <v>15.051624343492866</v>
      </c>
      <c r="R177" s="6">
        <f t="shared" ca="1" si="142"/>
        <v>13.456800256381591</v>
      </c>
      <c r="S177" s="6">
        <f t="shared" ca="1" si="142"/>
        <v>11.993958175197237</v>
      </c>
      <c r="T177" s="6">
        <f t="shared" ca="1" si="142"/>
        <v>10.816604462223443</v>
      </c>
      <c r="U177" s="6">
        <f t="shared" ca="1" si="142"/>
        <v>9.8704918241593305</v>
      </c>
      <c r="V177" s="6">
        <f t="shared" ca="1" si="142"/>
        <v>9.0617515410318799</v>
      </c>
      <c r="W177" s="6">
        <f t="shared" ca="1" si="142"/>
        <v>8.3119573969512963</v>
      </c>
      <c r="X177" s="6">
        <f t="shared" ca="1" si="142"/>
        <v>7.5681636848413874</v>
      </c>
      <c r="Y177" s="6">
        <f t="shared" ca="1" si="142"/>
        <v>6.799061293742569</v>
      </c>
      <c r="Z177" s="6">
        <f t="shared" ca="1" si="142"/>
        <v>5.9890840972457218</v>
      </c>
      <c r="AA177" s="6">
        <f t="shared" ca="1" si="142"/>
        <v>5.134221056841425</v>
      </c>
      <c r="AB177" s="6">
        <f t="shared" ca="1" si="142"/>
        <v>4.2403945706165116</v>
      </c>
      <c r="AC177" s="6">
        <f t="shared" ca="1" si="142"/>
        <v>3.3243161288234897</v>
      </c>
      <c r="AD177" s="6">
        <f t="shared" ca="1" si="142"/>
        <v>2.4162662536502117</v>
      </c>
      <c r="AE177" s="6">
        <f t="shared" ca="1" si="142"/>
        <v>1.5632883760821057</v>
      </c>
      <c r="AF177" s="6">
        <f t="shared" ca="1" si="142"/>
        <v>0.82958533092218889</v>
      </c>
      <c r="AG177" s="6">
        <f t="shared" ca="1" si="142"/>
        <v>0.28859009507797845</v>
      </c>
      <c r="AH177" s="5">
        <f t="shared" ca="1" si="142"/>
        <v>0</v>
      </c>
    </row>
    <row r="178" spans="1:34" x14ac:dyDescent="0.25">
      <c r="A178" s="2">
        <f t="shared" si="134"/>
        <v>2.2000000000000006</v>
      </c>
      <c r="B178" t="s">
        <v>13</v>
      </c>
      <c r="D178" s="5">
        <f t="shared" ref="D178:AH178" ca="1" si="143">-(E11-C11+C13-E13)/(4*delta^2)</f>
        <v>8.8262730457699925E-13</v>
      </c>
      <c r="E178" s="6">
        <f t="shared" ca="1" si="143"/>
        <v>-4.2557806363486739</v>
      </c>
      <c r="F178" s="6">
        <f t="shared" ca="1" si="143"/>
        <v>-7.0281037122589751</v>
      </c>
      <c r="G178" s="6">
        <f t="shared" ca="1" si="143"/>
        <v>-8.726440786852395</v>
      </c>
      <c r="H178" s="6">
        <f t="shared" ca="1" si="143"/>
        <v>-9.6074320962761899</v>
      </c>
      <c r="I178" s="6">
        <f t="shared" ca="1" si="143"/>
        <v>-9.8180206724793866</v>
      </c>
      <c r="J178" s="6">
        <f t="shared" ca="1" si="143"/>
        <v>-9.3981325678818433</v>
      </c>
      <c r="K178" s="6">
        <f t="shared" ca="1" si="143"/>
        <v>-8.1975151743371768</v>
      </c>
      <c r="L178" s="6">
        <f t="shared" ca="1" si="143"/>
        <v>-5.5840561641922628</v>
      </c>
      <c r="M178" s="6">
        <f t="shared" ca="1" si="143"/>
        <v>0.21843306729172335</v>
      </c>
      <c r="N178" s="6">
        <f t="shared" ca="1" si="143"/>
        <v>12.091584240645334</v>
      </c>
      <c r="O178" s="6">
        <f t="shared" ca="1" si="143"/>
        <v>19.638707562550703</v>
      </c>
      <c r="P178" s="6">
        <f t="shared" ca="1" si="143"/>
        <v>17.412450548984989</v>
      </c>
      <c r="Q178" s="6">
        <f t="shared" ca="1" si="143"/>
        <v>13.842019656897259</v>
      </c>
      <c r="R178" s="6">
        <f t="shared" ca="1" si="143"/>
        <v>11.078327950674302</v>
      </c>
      <c r="S178" s="6">
        <f t="shared" ca="1" si="143"/>
        <v>9.2585660312763807</v>
      </c>
      <c r="T178" s="6">
        <f t="shared" ca="1" si="143"/>
        <v>8.0890857140739385</v>
      </c>
      <c r="U178" s="6">
        <f t="shared" ca="1" si="143"/>
        <v>7.2898455442980001</v>
      </c>
      <c r="V178" s="6">
        <f t="shared" ca="1" si="143"/>
        <v>6.6717116527292166</v>
      </c>
      <c r="W178" s="6">
        <f t="shared" ca="1" si="143"/>
        <v>6.1218634284066811</v>
      </c>
      <c r="X178" s="6">
        <f t="shared" ca="1" si="143"/>
        <v>5.57768138357868</v>
      </c>
      <c r="Y178" s="6">
        <f t="shared" ca="1" si="143"/>
        <v>5.0068867928351848</v>
      </c>
      <c r="Z178" s="6">
        <f t="shared" ca="1" si="143"/>
        <v>4.3952748219834072</v>
      </c>
      <c r="AA178" s="6">
        <f t="shared" ca="1" si="143"/>
        <v>3.7402141421661197</v>
      </c>
      <c r="AB178" s="6">
        <f t="shared" ca="1" si="143"/>
        <v>3.0482080068126467</v>
      </c>
      <c r="AC178" s="6">
        <f t="shared" ca="1" si="143"/>
        <v>2.3352940923861083</v>
      </c>
      <c r="AD178" s="6">
        <f t="shared" ca="1" si="143"/>
        <v>1.6294658887938682</v>
      </c>
      <c r="AE178" s="6">
        <f t="shared" ca="1" si="143"/>
        <v>0.97384699307312395</v>
      </c>
      <c r="AF178" s="6">
        <f t="shared" ca="1" si="143"/>
        <v>0.42889411146855838</v>
      </c>
      <c r="AG178" s="6">
        <f t="shared" ca="1" si="143"/>
        <v>7.20799588362908E-2</v>
      </c>
      <c r="AH178" s="5">
        <f t="shared" ca="1" si="143"/>
        <v>0</v>
      </c>
    </row>
    <row r="179" spans="1:34" x14ac:dyDescent="0.25">
      <c r="A179" s="2">
        <f t="shared" si="134"/>
        <v>2.1000000000000005</v>
      </c>
      <c r="B179" t="s">
        <v>13</v>
      </c>
      <c r="D179" s="5">
        <f t="shared" ref="D179:AH179" ca="1" si="144">-(E12-C12+C14-E14)/(4*delta^2)</f>
        <v>1.791622405988846E-12</v>
      </c>
      <c r="E179" s="6">
        <f t="shared" ca="1" si="144"/>
        <v>-2.9926567582272239</v>
      </c>
      <c r="F179" s="6">
        <f t="shared" ca="1" si="144"/>
        <v>-4.8832119782373722</v>
      </c>
      <c r="G179" s="6">
        <f t="shared" ca="1" si="144"/>
        <v>-5.9121483991695243</v>
      </c>
      <c r="H179" s="6">
        <f t="shared" ca="1" si="144"/>
        <v>-6.2358520944793208</v>
      </c>
      <c r="I179" s="6">
        <f t="shared" ca="1" si="144"/>
        <v>-5.9525327064329883</v>
      </c>
      <c r="J179" s="6">
        <f t="shared" ca="1" si="144"/>
        <v>-5.1177396520727827</v>
      </c>
      <c r="K179" s="6">
        <f t="shared" ca="1" si="144"/>
        <v>-3.7299130593237075</v>
      </c>
      <c r="L179" s="6">
        <f t="shared" ca="1" si="144"/>
        <v>-1.5532780705453495</v>
      </c>
      <c r="M179" s="6">
        <f t="shared" ca="1" si="144"/>
        <v>2.9965739785353658</v>
      </c>
      <c r="N179" s="6">
        <f t="shared" ca="1" si="144"/>
        <v>19.291043938367554</v>
      </c>
      <c r="O179" s="6">
        <f t="shared" ca="1" si="144"/>
        <v>25.354260863319826</v>
      </c>
      <c r="P179" s="6">
        <f t="shared" ca="1" si="144"/>
        <v>14.638467126138085</v>
      </c>
      <c r="Q179" s="6">
        <f t="shared" ca="1" si="144"/>
        <v>9.1145131320966133</v>
      </c>
      <c r="R179" s="6">
        <f t="shared" ca="1" si="144"/>
        <v>6.3892623605717835</v>
      </c>
      <c r="S179" s="6">
        <f t="shared" ca="1" si="144"/>
        <v>5.0392891096961199</v>
      </c>
      <c r="T179" s="6">
        <f t="shared" ca="1" si="144"/>
        <v>4.3330054390783737</v>
      </c>
      <c r="U179" s="6">
        <f t="shared" ca="1" si="144"/>
        <v>3.9130726288970177</v>
      </c>
      <c r="V179" s="6">
        <f t="shared" ca="1" si="144"/>
        <v>3.6073563509279474</v>
      </c>
      <c r="W179" s="6">
        <f t="shared" ca="1" si="144"/>
        <v>3.3331336780743288</v>
      </c>
      <c r="X179" s="6">
        <f t="shared" ca="1" si="144"/>
        <v>3.0511817456758901</v>
      </c>
      <c r="Y179" s="6">
        <f t="shared" ca="1" si="144"/>
        <v>2.7438129850966049</v>
      </c>
      <c r="Z179" s="6">
        <f t="shared" ca="1" si="144"/>
        <v>2.4044441452199634</v>
      </c>
      <c r="AA179" s="6">
        <f t="shared" ca="1" si="144"/>
        <v>2.032919651917497</v>
      </c>
      <c r="AB179" s="6">
        <f t="shared" ca="1" si="144"/>
        <v>1.634033207565899</v>
      </c>
      <c r="AC179" s="6">
        <f t="shared" ca="1" si="144"/>
        <v>1.2179361697698619</v>
      </c>
      <c r="AD179" s="6">
        <f t="shared" ca="1" si="144"/>
        <v>0.80221178954857908</v>
      </c>
      <c r="AE179" s="6">
        <f t="shared" ca="1" si="144"/>
        <v>0.41515973327141958</v>
      </c>
      <c r="AF179" s="6">
        <f t="shared" ca="1" si="144"/>
        <v>0.10068094931812153</v>
      </c>
      <c r="AG179" s="6">
        <f t="shared" ca="1" si="144"/>
        <v>-7.3421007521190504E-2</v>
      </c>
      <c r="AH179" s="5">
        <f t="shared" ca="1" si="144"/>
        <v>0</v>
      </c>
    </row>
    <row r="180" spans="1:34" x14ac:dyDescent="0.25">
      <c r="A180" s="2">
        <f t="shared" si="134"/>
        <v>2.0000000000000004</v>
      </c>
      <c r="B180" t="s">
        <v>13</v>
      </c>
      <c r="D180" s="5">
        <f t="shared" ref="D180:AH180" ca="1" si="145">-(E13-C13+C15-E15)/(4*delta^2)</f>
        <v>2.327305015370484E-12</v>
      </c>
      <c r="E180" s="6">
        <f t="shared" ca="1" si="145"/>
        <v>-1.5415039483296225</v>
      </c>
      <c r="F180" s="6">
        <f t="shared" ca="1" si="145"/>
        <v>-2.4080635626961939</v>
      </c>
      <c r="G180" s="6">
        <f t="shared" ca="1" si="145"/>
        <v>-2.6315702923216828</v>
      </c>
      <c r="H180" s="6">
        <f t="shared" ca="1" si="145"/>
        <v>-2.2184877033334156</v>
      </c>
      <c r="I180" s="6">
        <f t="shared" ca="1" si="145"/>
        <v>-1.1271341624988771</v>
      </c>
      <c r="J180" s="6">
        <f t="shared" ca="1" si="145"/>
        <v>0.76944850396578601</v>
      </c>
      <c r="K180" s="6">
        <f t="shared" ca="1" si="145"/>
        <v>3.7729283573497465</v>
      </c>
      <c r="L180" s="6">
        <f t="shared" ca="1" si="145"/>
        <v>8.6174452473581677</v>
      </c>
      <c r="M180" s="6">
        <f t="shared" ca="1" si="145"/>
        <v>17.316679942384901</v>
      </c>
      <c r="N180" s="8">
        <f ca="1">-(O13-M13+M15-Q17)/(4*delta^2)</f>
        <v>69.50892132177367</v>
      </c>
      <c r="O180" s="5">
        <f t="shared" ca="1" si="145"/>
        <v>21.71060010341554</v>
      </c>
      <c r="P180" s="8">
        <f ca="1">-(Q13-O13+R17-Q15)/(4*delta^2)</f>
        <v>0</v>
      </c>
      <c r="Q180" s="5">
        <f t="shared" ca="1" si="145"/>
        <v>-2.775557561562891E-15</v>
      </c>
      <c r="R180" s="5">
        <f t="shared" ca="1" si="145"/>
        <v>0</v>
      </c>
      <c r="S180" s="5">
        <f t="shared" ca="1" si="145"/>
        <v>0</v>
      </c>
      <c r="T180" s="5">
        <f t="shared" ca="1" si="145"/>
        <v>0</v>
      </c>
      <c r="U180" s="5">
        <f t="shared" ca="1" si="145"/>
        <v>0</v>
      </c>
      <c r="V180" s="5">
        <f t="shared" ca="1" si="145"/>
        <v>0</v>
      </c>
      <c r="W180" s="5">
        <f t="shared" ca="1" si="145"/>
        <v>0</v>
      </c>
      <c r="X180" s="5">
        <f t="shared" ca="1" si="145"/>
        <v>0</v>
      </c>
      <c r="Y180" s="5">
        <f t="shared" ca="1" si="145"/>
        <v>0</v>
      </c>
      <c r="Z180" s="5">
        <f t="shared" ca="1" si="145"/>
        <v>0</v>
      </c>
      <c r="AA180" s="5">
        <f t="shared" ca="1" si="145"/>
        <v>0</v>
      </c>
      <c r="AB180" s="5">
        <f t="shared" ca="1" si="145"/>
        <v>0</v>
      </c>
      <c r="AC180" s="5">
        <f t="shared" ca="1" si="145"/>
        <v>0</v>
      </c>
      <c r="AD180" s="5">
        <f t="shared" ca="1" si="145"/>
        <v>0</v>
      </c>
      <c r="AE180" s="5">
        <f t="shared" ca="1" si="145"/>
        <v>0</v>
      </c>
      <c r="AF180" s="5">
        <f t="shared" ca="1" si="145"/>
        <v>0</v>
      </c>
      <c r="AG180" s="5">
        <f t="shared" ca="1" si="145"/>
        <v>0</v>
      </c>
      <c r="AH180" s="5">
        <f t="shared" ca="1" si="145"/>
        <v>0</v>
      </c>
    </row>
    <row r="181" spans="1:34" x14ac:dyDescent="0.25">
      <c r="A181" s="2">
        <f t="shared" si="134"/>
        <v>1.9000000000000006</v>
      </c>
      <c r="B181" t="s">
        <v>13</v>
      </c>
      <c r="D181" s="5">
        <f t="shared" ref="D181:N181" ca="1" si="146">-(E14-C14+C16-E16)/(4*delta^2)</f>
        <v>2.5132673719951977E-12</v>
      </c>
      <c r="E181" s="6">
        <f t="shared" ca="1" si="146"/>
        <v>-7.568638221328304E-2</v>
      </c>
      <c r="F181" s="6">
        <f t="shared" ca="1" si="146"/>
        <v>8.9988225529002971E-2</v>
      </c>
      <c r="G181" s="6">
        <f t="shared" ca="1" si="146"/>
        <v>0.65677908474595081</v>
      </c>
      <c r="H181" s="6">
        <f t="shared" ca="1" si="146"/>
        <v>1.7507507425632003</v>
      </c>
      <c r="I181" s="6">
        <f t="shared" ca="1" si="146"/>
        <v>3.5223897553308783</v>
      </c>
      <c r="J181" s="6">
        <f t="shared" ca="1" si="146"/>
        <v>6.2043259325412317</v>
      </c>
      <c r="K181" s="6">
        <f t="shared" ca="1" si="146"/>
        <v>10.176101408948066</v>
      </c>
      <c r="L181" s="6">
        <f t="shared" ca="1" si="146"/>
        <v>15.938822415937512</v>
      </c>
      <c r="M181" s="6">
        <f t="shared" ca="1" si="146"/>
        <v>23.220416133188365</v>
      </c>
      <c r="N181" s="5">
        <f t="shared" ca="1" si="146"/>
        <v>24.355988387527066</v>
      </c>
    </row>
    <row r="182" spans="1:34" x14ac:dyDescent="0.25">
      <c r="A182" s="2">
        <f t="shared" si="134"/>
        <v>1.8000000000000005</v>
      </c>
      <c r="B182" t="s">
        <v>13</v>
      </c>
      <c r="D182" s="5">
        <f t="shared" ref="D182:M182" ca="1" si="147">-(E15-C15+C17-E17)/(4*delta^2)</f>
        <v>2.4383273178329996E-12</v>
      </c>
      <c r="E182" s="6">
        <f t="shared" ca="1" si="147"/>
        <v>1.243331361441796</v>
      </c>
      <c r="F182" s="6">
        <f t="shared" ca="1" si="147"/>
        <v>2.324903632246444</v>
      </c>
      <c r="G182" s="6">
        <f t="shared" ca="1" si="147"/>
        <v>3.5277703096248549</v>
      </c>
      <c r="H182" s="6">
        <f t="shared" ca="1" si="147"/>
        <v>5.0363792987396563</v>
      </c>
      <c r="I182" s="6">
        <f t="shared" ca="1" si="147"/>
        <v>6.9829187965039656</v>
      </c>
      <c r="J182" s="6">
        <f t="shared" ca="1" si="147"/>
        <v>9.437157950028416</v>
      </c>
      <c r="K182" s="6">
        <f t="shared" ca="1" si="147"/>
        <v>12.269797803348535</v>
      </c>
      <c r="L182" s="6">
        <f t="shared" ca="1" si="147"/>
        <v>14.643509764628822</v>
      </c>
      <c r="M182" s="6">
        <f t="shared" ca="1" si="147"/>
        <v>13.476181729080848</v>
      </c>
      <c r="N182" s="8">
        <f ca="1">-(Q18-M15+M17-O17)/(4*delta^2)</f>
        <v>0</v>
      </c>
    </row>
    <row r="183" spans="1:34" x14ac:dyDescent="0.25">
      <c r="A183" s="2">
        <f t="shared" si="134"/>
        <v>1.7000000000000004</v>
      </c>
      <c r="B183" t="s">
        <v>13</v>
      </c>
      <c r="D183" s="5">
        <f t="shared" ref="D183:N183" ca="1" si="148">-(E16-C16+C18-E18)/(4*delta^2)</f>
        <v>2.2176704916887498E-12</v>
      </c>
      <c r="E183" s="6">
        <f t="shared" ca="1" si="148"/>
        <v>2.310320710701538</v>
      </c>
      <c r="F183" s="6">
        <f t="shared" ca="1" si="148"/>
        <v>4.1201040408045388</v>
      </c>
      <c r="G183" s="6">
        <f t="shared" ca="1" si="148"/>
        <v>5.7559118842779302</v>
      </c>
      <c r="H183" s="6">
        <f t="shared" ca="1" si="148"/>
        <v>7.3990372663201613</v>
      </c>
      <c r="I183" s="6">
        <f t="shared" ca="1" si="148"/>
        <v>9.1097514801733208</v>
      </c>
      <c r="J183" s="6">
        <f t="shared" ca="1" si="148"/>
        <v>10.785407199561945</v>
      </c>
      <c r="K183" s="6">
        <f t="shared" ca="1" si="148"/>
        <v>12.016952133399425</v>
      </c>
      <c r="L183" s="6">
        <f t="shared" ca="1" si="148"/>
        <v>11.805120200571226</v>
      </c>
      <c r="M183" s="6">
        <f t="shared" ca="1" si="148"/>
        <v>8.3070637914477761</v>
      </c>
      <c r="N183" s="5">
        <f t="shared" ca="1" si="148"/>
        <v>0</v>
      </c>
    </row>
    <row r="184" spans="1:34" x14ac:dyDescent="0.25">
      <c r="A184" s="2">
        <f t="shared" si="134"/>
        <v>1.6000000000000003</v>
      </c>
      <c r="B184" t="s">
        <v>13</v>
      </c>
      <c r="D184" s="5">
        <f t="shared" ref="D184:N184" ca="1" si="149">-(E17-C17+C19-E19)/(4*delta^2)</f>
        <v>1.9248491689438647E-12</v>
      </c>
      <c r="E184" s="6">
        <f t="shared" ca="1" si="149"/>
        <v>3.0909257555965457</v>
      </c>
      <c r="F184" s="6">
        <f t="shared" ca="1" si="149"/>
        <v>5.4285125230909381</v>
      </c>
      <c r="G184" s="6">
        <f t="shared" ca="1" si="149"/>
        <v>7.3219445914338692</v>
      </c>
      <c r="H184" s="6">
        <f t="shared" ca="1" si="149"/>
        <v>8.9229926572565432</v>
      </c>
      <c r="I184" s="6">
        <f t="shared" ca="1" si="149"/>
        <v>10.237575711655797</v>
      </c>
      <c r="J184" s="6">
        <f t="shared" ca="1" si="149"/>
        <v>11.0967117321042</v>
      </c>
      <c r="K184" s="6">
        <f t="shared" ca="1" si="149"/>
        <v>11.094433609027764</v>
      </c>
      <c r="L184" s="6">
        <f t="shared" ca="1" si="149"/>
        <v>9.5535117677198222</v>
      </c>
      <c r="M184" s="6">
        <f t="shared" ca="1" si="149"/>
        <v>5.7551203322860278</v>
      </c>
      <c r="N184" s="5">
        <f t="shared" ca="1" si="149"/>
        <v>0</v>
      </c>
    </row>
    <row r="185" spans="1:34" x14ac:dyDescent="0.25">
      <c r="A185" s="2">
        <f t="shared" si="134"/>
        <v>1.5000000000000002</v>
      </c>
      <c r="B185" t="s">
        <v>13</v>
      </c>
      <c r="D185" s="5">
        <f t="shared" ref="D185:N185" ca="1" si="150">-(E18-C18+C20-E20)/(4*delta^2)</f>
        <v>1.6174561690007745E-12</v>
      </c>
      <c r="E185" s="6">
        <f t="shared" ca="1" si="150"/>
        <v>3.6075444132976831</v>
      </c>
      <c r="F185" s="6">
        <f t="shared" ca="1" si="150"/>
        <v>6.2981396583004932</v>
      </c>
      <c r="G185" s="6">
        <f t="shared" ca="1" si="150"/>
        <v>8.3301844815447819</v>
      </c>
      <c r="H185" s="6">
        <f t="shared" ca="1" si="150"/>
        <v>9.8228564357774921</v>
      </c>
      <c r="I185" s="6">
        <f t="shared" ca="1" si="150"/>
        <v>10.762745139621297</v>
      </c>
      <c r="J185" s="6">
        <f t="shared" ca="1" si="150"/>
        <v>10.998507133969335</v>
      </c>
      <c r="K185" s="6">
        <f t="shared" ca="1" si="150"/>
        <v>10.244328722663131</v>
      </c>
      <c r="L185" s="6">
        <f t="shared" ca="1" si="150"/>
        <v>8.1505990832615662</v>
      </c>
      <c r="M185" s="6">
        <f t="shared" ca="1" si="150"/>
        <v>4.5551972428731151</v>
      </c>
      <c r="N185" s="5">
        <f t="shared" ca="1" si="150"/>
        <v>0</v>
      </c>
    </row>
    <row r="186" spans="1:34" x14ac:dyDescent="0.25">
      <c r="A186" s="2">
        <f t="shared" si="134"/>
        <v>1.4000000000000001</v>
      </c>
      <c r="B186" t="s">
        <v>13</v>
      </c>
      <c r="D186" s="5">
        <f t="shared" ref="D186:N186" ca="1" si="151">-(E19-C19+C21-E21)/(4*delta^2)</f>
        <v>1.3301859613790155E-12</v>
      </c>
      <c r="E186" s="6">
        <f t="shared" ca="1" si="151"/>
        <v>3.9133789940376977</v>
      </c>
      <c r="F186" s="6">
        <f t="shared" ca="1" si="151"/>
        <v>6.8228426380332285</v>
      </c>
      <c r="G186" s="6">
        <f t="shared" ca="1" si="151"/>
        <v>8.925373961340048</v>
      </c>
      <c r="H186" s="6">
        <f t="shared" ca="1" si="151"/>
        <v>10.312669371176112</v>
      </c>
      <c r="I186" s="6">
        <f t="shared" ca="1" si="151"/>
        <v>10.97518077192797</v>
      </c>
      <c r="J186" s="6">
        <f t="shared" ca="1" si="151"/>
        <v>10.811937264980552</v>
      </c>
      <c r="K186" s="6">
        <f t="shared" ca="1" si="151"/>
        <v>9.661601584607391</v>
      </c>
      <c r="L186" s="6">
        <f t="shared" ca="1" si="151"/>
        <v>7.3846451693555402</v>
      </c>
      <c r="M186" s="6">
        <f t="shared" ca="1" si="151"/>
        <v>4.02446468808688</v>
      </c>
      <c r="N186" s="5">
        <f t="shared" ca="1" si="151"/>
        <v>0</v>
      </c>
    </row>
    <row r="187" spans="1:34" x14ac:dyDescent="0.25">
      <c r="A187" s="2">
        <f t="shared" si="134"/>
        <v>1.3</v>
      </c>
      <c r="B187" t="s">
        <v>13</v>
      </c>
      <c r="D187" s="5">
        <f t="shared" ref="D187:N187" ca="1" si="152">-(E20-C20+C22-E22)/(4*delta^2)</f>
        <v>1.0776102232767924E-12</v>
      </c>
      <c r="E187" s="6">
        <f t="shared" ca="1" si="152"/>
        <v>4.0692092781530098</v>
      </c>
      <c r="F187" s="6">
        <f t="shared" ca="1" si="152"/>
        <v>7.1036722002540786</v>
      </c>
      <c r="G187" s="6">
        <f t="shared" ca="1" si="152"/>
        <v>9.2425917275605212</v>
      </c>
      <c r="H187" s="6">
        <f t="shared" ca="1" si="152"/>
        <v>10.555770349919539</v>
      </c>
      <c r="I187" s="6">
        <f t="shared" ca="1" si="152"/>
        <v>11.045170898825994</v>
      </c>
      <c r="J187" s="6">
        <f t="shared" ca="1" si="152"/>
        <v>10.659194122583891</v>
      </c>
      <c r="K187" s="6">
        <f t="shared" ca="1" si="152"/>
        <v>9.3260504495230698</v>
      </c>
      <c r="L187" s="6">
        <f t="shared" ca="1" si="152"/>
        <v>7.0146137931662178</v>
      </c>
      <c r="M187" s="6">
        <f t="shared" ca="1" si="152"/>
        <v>3.8169776459373908</v>
      </c>
      <c r="N187" s="5">
        <f t="shared" ca="1" si="152"/>
        <v>0</v>
      </c>
    </row>
    <row r="188" spans="1:34" x14ac:dyDescent="0.25">
      <c r="A188" s="2">
        <f t="shared" si="134"/>
        <v>1.2</v>
      </c>
      <c r="B188" t="s">
        <v>13</v>
      </c>
      <c r="D188" s="5">
        <f t="shared" ref="D188:N188" ca="1" si="153">-(E21-C21+C23-E23)/(4*delta^2)</f>
        <v>8.6493312512203582E-13</v>
      </c>
      <c r="E188" s="6">
        <f t="shared" ca="1" si="153"/>
        <v>4.1288908939963767</v>
      </c>
      <c r="F188" s="6">
        <f t="shared" ca="1" si="153"/>
        <v>7.227424055357158</v>
      </c>
      <c r="G188" s="6">
        <f t="shared" ca="1" si="153"/>
        <v>9.3874448737741663</v>
      </c>
      <c r="H188" s="6">
        <f t="shared" ca="1" si="153"/>
        <v>10.660907672812312</v>
      </c>
      <c r="I188" s="6">
        <f t="shared" ca="1" si="153"/>
        <v>11.059358616189478</v>
      </c>
      <c r="J188" s="6">
        <f t="shared" ca="1" si="153"/>
        <v>10.566506911241406</v>
      </c>
      <c r="K188" s="6">
        <f t="shared" ca="1" si="153"/>
        <v>9.1637538250831021</v>
      </c>
      <c r="L188" s="6">
        <f t="shared" ca="1" si="153"/>
        <v>6.8667726512196641</v>
      </c>
      <c r="M188" s="6">
        <f t="shared" ca="1" si="153"/>
        <v>3.7605517909568777</v>
      </c>
      <c r="N188" s="5">
        <f t="shared" ca="1" si="153"/>
        <v>0</v>
      </c>
    </row>
    <row r="189" spans="1:34" x14ac:dyDescent="0.25">
      <c r="A189" s="2">
        <f t="shared" si="134"/>
        <v>1.0999999999999999</v>
      </c>
      <c r="B189" t="s">
        <v>13</v>
      </c>
      <c r="D189" s="5">
        <f t="shared" ref="D189:N189" ca="1" si="154">-(E22-C22+C24-E24)/(4*delta^2)</f>
        <v>6.8937910935318304E-13</v>
      </c>
      <c r="E189" s="6">
        <f t="shared" ca="1" si="154"/>
        <v>4.1332102473018679</v>
      </c>
      <c r="F189" s="6">
        <f t="shared" ca="1" si="154"/>
        <v>7.2590101331865009</v>
      </c>
      <c r="G189" s="6">
        <f t="shared" ca="1" si="154"/>
        <v>9.4340043977793009</v>
      </c>
      <c r="H189" s="6">
        <f t="shared" ca="1" si="154"/>
        <v>10.694871159522298</v>
      </c>
      <c r="I189" s="6">
        <f t="shared" ca="1" si="154"/>
        <v>11.057183151339611</v>
      </c>
      <c r="J189" s="6">
        <f t="shared" ca="1" si="154"/>
        <v>10.524760872257174</v>
      </c>
      <c r="K189" s="6">
        <f t="shared" ca="1" si="154"/>
        <v>9.1060963520880041</v>
      </c>
      <c r="L189" s="6">
        <f t="shared" ca="1" si="154"/>
        <v>6.8327544816844377</v>
      </c>
      <c r="M189" s="6">
        <f t="shared" ca="1" si="154"/>
        <v>3.7695058514912052</v>
      </c>
      <c r="N189" s="5">
        <f t="shared" ca="1" si="154"/>
        <v>0</v>
      </c>
    </row>
    <row r="190" spans="1:34" x14ac:dyDescent="0.25">
      <c r="A190" s="2">
        <f t="shared" si="134"/>
        <v>0.99999999999999989</v>
      </c>
      <c r="B190" t="s">
        <v>13</v>
      </c>
      <c r="D190" s="5">
        <f t="shared" ref="D190:N190" ca="1" si="155">-(E23-C23+C25-E25)/(4*delta^2)</f>
        <v>5.4817261840867094E-13</v>
      </c>
      <c r="E190" s="6">
        <f t="shared" ca="1" si="155"/>
        <v>4.1091910852996332</v>
      </c>
      <c r="F190" s="6">
        <f t="shared" ca="1" si="155"/>
        <v>7.241882090073319</v>
      </c>
      <c r="G190" s="6">
        <f t="shared" ca="1" si="155"/>
        <v>9.4302541952756247</v>
      </c>
      <c r="H190" s="6">
        <f t="shared" ca="1" si="155"/>
        <v>10.69690585020618</v>
      </c>
      <c r="I190" s="6">
        <f t="shared" ca="1" si="155"/>
        <v>11.055404270628353</v>
      </c>
      <c r="J190" s="6">
        <f t="shared" ca="1" si="155"/>
        <v>10.517781971545347</v>
      </c>
      <c r="K190" s="6">
        <f t="shared" ca="1" si="155"/>
        <v>9.1041758798144485</v>
      </c>
      <c r="L190" s="6">
        <f t="shared" ca="1" si="155"/>
        <v>6.8495254240857326</v>
      </c>
      <c r="M190" s="6">
        <f t="shared" ca="1" si="155"/>
        <v>3.8009745689819288</v>
      </c>
      <c r="N190" s="5">
        <f t="shared" ca="1" si="155"/>
        <v>0</v>
      </c>
    </row>
    <row r="191" spans="1:34" x14ac:dyDescent="0.25">
      <c r="A191" s="2">
        <f t="shared" si="134"/>
        <v>0.89999999999999991</v>
      </c>
      <c r="B191" t="s">
        <v>13</v>
      </c>
      <c r="D191" s="5">
        <f t="shared" ref="D191:N191" ca="1" si="156">-(E24-C24+C26-E26)/(4*delta^2)</f>
        <v>4.3853809472693673E-13</v>
      </c>
      <c r="E191" s="6">
        <f t="shared" ca="1" si="156"/>
        <v>4.0719101033121028</v>
      </c>
      <c r="F191" s="6">
        <f t="shared" ca="1" si="156"/>
        <v>7.2018582038652372</v>
      </c>
      <c r="G191" s="6">
        <f t="shared" ca="1" si="156"/>
        <v>9.4053304753626268</v>
      </c>
      <c r="H191" s="6">
        <f t="shared" ca="1" si="156"/>
        <v>10.690120119550251</v>
      </c>
      <c r="I191" s="6">
        <f t="shared" ca="1" si="156"/>
        <v>11.062019861694381</v>
      </c>
      <c r="J191" s="6">
        <f t="shared" ca="1" si="156"/>
        <v>10.533124697374289</v>
      </c>
      <c r="K191" s="6">
        <f t="shared" ca="1" si="156"/>
        <v>9.1277200604438935</v>
      </c>
      <c r="L191" s="6">
        <f t="shared" ca="1" si="156"/>
        <v>6.8818258023157313</v>
      </c>
      <c r="M191" s="6">
        <f t="shared" ca="1" si="156"/>
        <v>3.833019499186995</v>
      </c>
      <c r="N191" s="5">
        <f t="shared" ca="1" si="156"/>
        <v>0</v>
      </c>
    </row>
    <row r="192" spans="1:34" x14ac:dyDescent="0.25">
      <c r="A192" s="2">
        <f t="shared" si="134"/>
        <v>0.79999999999999993</v>
      </c>
      <c r="B192" t="s">
        <v>13</v>
      </c>
      <c r="D192" s="5">
        <f t="shared" ref="D192:N192" ca="1" si="157">-(E25-C25+C27-E27)/(4*delta^2)</f>
        <v>3.5015935463678089E-13</v>
      </c>
      <c r="E192" s="6">
        <f t="shared" ca="1" si="157"/>
        <v>4.0268103367795511</v>
      </c>
      <c r="F192" s="6">
        <f t="shared" ca="1" si="157"/>
        <v>7.1516267864504446</v>
      </c>
      <c r="G192" s="6">
        <f t="shared" ca="1" si="157"/>
        <v>9.3761391398924232</v>
      </c>
      <c r="H192" s="6">
        <f t="shared" ca="1" si="157"/>
        <v>10.689433448902198</v>
      </c>
      <c r="I192" s="6">
        <f t="shared" ca="1" si="157"/>
        <v>11.083498877039164</v>
      </c>
      <c r="J192" s="6">
        <f t="shared" ca="1" si="157"/>
        <v>10.565109293041489</v>
      </c>
      <c r="K192" s="6">
        <f t="shared" ca="1" si="157"/>
        <v>9.1604084970811268</v>
      </c>
      <c r="L192" s="6">
        <f t="shared" ca="1" si="157"/>
        <v>6.9100992314913832</v>
      </c>
      <c r="M192" s="6">
        <f t="shared" ca="1" si="157"/>
        <v>3.8531431492077264</v>
      </c>
      <c r="N192" s="5">
        <f t="shared" ca="1" si="157"/>
        <v>0</v>
      </c>
    </row>
    <row r="193" spans="1:14" x14ac:dyDescent="0.25">
      <c r="A193" s="2">
        <f t="shared" si="134"/>
        <v>0.7</v>
      </c>
      <c r="B193" t="s">
        <v>13</v>
      </c>
      <c r="D193" s="5">
        <f t="shared" ref="D193:N193" ca="1" si="158">-(E26-C26+C28-E28)/(4*delta^2)</f>
        <v>2.7998436902265661E-13</v>
      </c>
      <c r="E193" s="6">
        <f t="shared" ca="1" si="158"/>
        <v>3.9715997991820893</v>
      </c>
      <c r="F193" s="6">
        <f t="shared" ca="1" si="158"/>
        <v>7.0949117970328244</v>
      </c>
      <c r="G193" s="6">
        <f t="shared" ca="1" si="158"/>
        <v>9.3527330473529862</v>
      </c>
      <c r="H193" s="6">
        <f t="shared" ca="1" si="158"/>
        <v>10.706667671882197</v>
      </c>
      <c r="I193" s="6">
        <f t="shared" ca="1" si="158"/>
        <v>11.128091668319749</v>
      </c>
      <c r="J193" s="6">
        <f t="shared" ca="1" si="158"/>
        <v>10.614873703081393</v>
      </c>
      <c r="K193" s="6">
        <f t="shared" ca="1" si="158"/>
        <v>9.1957102505278083</v>
      </c>
      <c r="L193" s="6">
        <f t="shared" ca="1" si="158"/>
        <v>6.9231143061356457</v>
      </c>
      <c r="M193" s="6">
        <f t="shared" ca="1" si="158"/>
        <v>3.8518652346173567</v>
      </c>
      <c r="N193" s="5">
        <f t="shared" ca="1" si="158"/>
        <v>-2.2204460492503128E-14</v>
      </c>
    </row>
    <row r="194" spans="1:14" x14ac:dyDescent="0.25">
      <c r="A194" s="2">
        <f t="shared" si="134"/>
        <v>0.6</v>
      </c>
      <c r="B194" t="s">
        <v>13</v>
      </c>
      <c r="D194" s="5">
        <f t="shared" ref="D194:N194" ca="1" si="159">-(E27-C27+C29-E29)/(4*delta^2)</f>
        <v>2.2603446891977791E-13</v>
      </c>
      <c r="E194" s="6">
        <f t="shared" ca="1" si="159"/>
        <v>3.8980344145456076</v>
      </c>
      <c r="F194" s="6">
        <f t="shared" ca="1" si="159"/>
        <v>7.0307577021409484</v>
      </c>
      <c r="G194" s="6">
        <f t="shared" ca="1" si="159"/>
        <v>9.3425282729319861</v>
      </c>
      <c r="H194" s="6">
        <f t="shared" ca="1" si="159"/>
        <v>10.75274545370846</v>
      </c>
      <c r="I194" s="6">
        <f t="shared" ca="1" si="159"/>
        <v>11.205732343507256</v>
      </c>
      <c r="J194" s="6">
        <f t="shared" ca="1" si="159"/>
        <v>10.688662001879798</v>
      </c>
      <c r="K194" s="6">
        <f t="shared" ca="1" si="159"/>
        <v>9.2342458185533314</v>
      </c>
      <c r="L194" s="6">
        <f t="shared" ca="1" si="159"/>
        <v>6.9146846014268997</v>
      </c>
      <c r="M194" s="6">
        <f t="shared" ca="1" si="159"/>
        <v>3.8194591504618227</v>
      </c>
      <c r="N194" s="5">
        <f t="shared" ca="1" si="159"/>
        <v>0</v>
      </c>
    </row>
    <row r="195" spans="1:14" x14ac:dyDescent="0.25">
      <c r="A195" s="2">
        <f t="shared" si="134"/>
        <v>0.5</v>
      </c>
      <c r="B195" t="s">
        <v>13</v>
      </c>
      <c r="D195" s="5">
        <f t="shared" ref="D195:N195" ca="1" si="160">-(E28-C28+C30-E30)/(4*delta^2)</f>
        <v>1.823194373251624E-13</v>
      </c>
      <c r="E195" s="6">
        <f t="shared" ca="1" si="160"/>
        <v>3.7958315271174956</v>
      </c>
      <c r="F195" s="6">
        <f t="shared" ca="1" si="160"/>
        <v>6.9599525362964059</v>
      </c>
      <c r="G195" s="6">
        <f t="shared" ca="1" si="160"/>
        <v>9.3531653815790854</v>
      </c>
      <c r="H195" s="6">
        <f t="shared" ca="1" si="160"/>
        <v>10.834972622215171</v>
      </c>
      <c r="I195" s="6">
        <f t="shared" ca="1" si="160"/>
        <v>11.321983843050774</v>
      </c>
      <c r="J195" s="6">
        <f t="shared" ca="1" si="160"/>
        <v>10.792433900779228</v>
      </c>
      <c r="K195" s="6">
        <f t="shared" ca="1" si="160"/>
        <v>9.2821463692073536</v>
      </c>
      <c r="L195" s="6">
        <f t="shared" ca="1" si="160"/>
        <v>6.885375685798854</v>
      </c>
      <c r="M195" s="6">
        <f t="shared" ca="1" si="160"/>
        <v>3.7468728790452701</v>
      </c>
      <c r="N195" s="5">
        <f t="shared" ca="1" si="160"/>
        <v>0</v>
      </c>
    </row>
    <row r="196" spans="1:14" x14ac:dyDescent="0.25">
      <c r="A196" s="2">
        <f t="shared" si="134"/>
        <v>0.4</v>
      </c>
      <c r="B196" t="s">
        <v>13</v>
      </c>
      <c r="D196" s="5">
        <f t="shared" ref="D196:N196" ca="1" si="161">-(E29-C29+C31-E31)/(4*delta^2)</f>
        <v>1.4883927423881002E-13</v>
      </c>
      <c r="E196" s="6">
        <f t="shared" ca="1" si="161"/>
        <v>3.6651704862580332</v>
      </c>
      <c r="F196" s="6">
        <f t="shared" ca="1" si="161"/>
        <v>6.8972303730035112</v>
      </c>
      <c r="G196" s="6">
        <f t="shared" ca="1" si="161"/>
        <v>9.3917320668070587</v>
      </c>
      <c r="H196" s="6">
        <f t="shared" ca="1" si="161"/>
        <v>10.943497176593977</v>
      </c>
      <c r="I196" s="6">
        <f t="shared" ca="1" si="161"/>
        <v>11.459048101088607</v>
      </c>
      <c r="J196" s="6">
        <f t="shared" ca="1" si="161"/>
        <v>10.916642479393511</v>
      </c>
      <c r="K196" s="6">
        <f t="shared" ca="1" si="161"/>
        <v>9.3475142306377741</v>
      </c>
      <c r="L196" s="6">
        <f t="shared" ca="1" si="161"/>
        <v>6.8519169589001718</v>
      </c>
      <c r="M196" s="6">
        <f t="shared" ca="1" si="161"/>
        <v>3.6365351152085159</v>
      </c>
      <c r="N196" s="5">
        <f t="shared" ca="1" si="161"/>
        <v>-4.4408920985006255E-14</v>
      </c>
    </row>
    <row r="197" spans="1:14" x14ac:dyDescent="0.25">
      <c r="A197" s="2">
        <f t="shared" si="134"/>
        <v>0.30000000000000004</v>
      </c>
      <c r="B197" t="s">
        <v>13</v>
      </c>
      <c r="D197" s="5">
        <f t="shared" ref="D197:N197" ca="1" si="162">-(E30-C30+C32-E32)/(4*delta^2)</f>
        <v>1.1865508575681358E-13</v>
      </c>
      <c r="E197" s="6">
        <f t="shared" ca="1" si="162"/>
        <v>3.5537483248518251</v>
      </c>
      <c r="F197" s="6">
        <f t="shared" ca="1" si="162"/>
        <v>6.8920142444588981</v>
      </c>
      <c r="G197" s="6">
        <f t="shared" ca="1" si="162"/>
        <v>9.451166526002833</v>
      </c>
      <c r="H197" s="6">
        <f t="shared" ca="1" si="162"/>
        <v>11.014546717526333</v>
      </c>
      <c r="I197" s="6">
        <f t="shared" ca="1" si="162"/>
        <v>11.53132123745225</v>
      </c>
      <c r="J197" s="6">
        <f t="shared" ca="1" si="162"/>
        <v>10.998496534003664</v>
      </c>
      <c r="K197" s="6">
        <f t="shared" ca="1" si="162"/>
        <v>9.4252506461891521</v>
      </c>
      <c r="L197" s="6">
        <f t="shared" ca="1" si="162"/>
        <v>6.8663959160293313</v>
      </c>
      <c r="M197" s="6">
        <f t="shared" ca="1" si="162"/>
        <v>3.5385132655039611</v>
      </c>
      <c r="N197" s="5">
        <f t="shared" ca="1" si="162"/>
        <v>0</v>
      </c>
    </row>
    <row r="198" spans="1:14" x14ac:dyDescent="0.25">
      <c r="A198" s="2">
        <f t="shared" si="134"/>
        <v>0.2</v>
      </c>
      <c r="B198" t="s">
        <v>13</v>
      </c>
      <c r="D198" s="5">
        <f t="shared" ref="D198:N198" ca="1" si="163">-(E31-C31+C33-E33)/(4*delta^2)</f>
        <v>8.1532003370909921E-14</v>
      </c>
      <c r="E198" s="6">
        <f t="shared" ca="1" si="163"/>
        <v>3.6538777814003867</v>
      </c>
      <c r="F198" s="6">
        <f t="shared" ca="1" si="163"/>
        <v>7.044268812649217</v>
      </c>
      <c r="G198" s="6">
        <f t="shared" ca="1" si="163"/>
        <v>9.4561152200176508</v>
      </c>
      <c r="H198" s="6">
        <f t="shared" ca="1" si="163"/>
        <v>10.850560246941374</v>
      </c>
      <c r="I198" s="6">
        <f t="shared" ca="1" si="163"/>
        <v>11.300717680153447</v>
      </c>
      <c r="J198" s="6">
        <f t="shared" ca="1" si="163"/>
        <v>10.841612215036609</v>
      </c>
      <c r="K198" s="6">
        <f t="shared" ca="1" si="163"/>
        <v>9.442133908699077</v>
      </c>
      <c r="L198" s="6">
        <f t="shared" ca="1" si="163"/>
        <v>7.0313350026856662</v>
      </c>
      <c r="M198" s="6">
        <f t="shared" ca="1" si="163"/>
        <v>3.6471554097294403</v>
      </c>
      <c r="N198" s="5">
        <f t="shared" ca="1" si="163"/>
        <v>0</v>
      </c>
    </row>
    <row r="199" spans="1:14" x14ac:dyDescent="0.25">
      <c r="A199" s="2">
        <f t="shared" si="134"/>
        <v>0.1</v>
      </c>
      <c r="B199" t="s">
        <v>13</v>
      </c>
      <c r="D199" s="5">
        <f t="shared" ref="D199:N199" ca="1" si="164">-(E32-C32+C34-E34)/(4*delta^2)</f>
        <v>3.7470027081099027E-14</v>
      </c>
      <c r="E199" s="6">
        <f t="shared" ca="1" si="164"/>
        <v>4.5248915483741126</v>
      </c>
      <c r="F199" s="6">
        <f t="shared" ca="1" si="164"/>
        <v>7.4227370400869335</v>
      </c>
      <c r="G199" s="6">
        <f t="shared" ca="1" si="164"/>
        <v>9.1025873081603681</v>
      </c>
      <c r="H199" s="6">
        <f t="shared" ca="1" si="164"/>
        <v>9.980717608584909</v>
      </c>
      <c r="I199" s="6">
        <f t="shared" ca="1" si="164"/>
        <v>10.253022261959996</v>
      </c>
      <c r="J199" s="6">
        <f t="shared" ca="1" si="164"/>
        <v>9.9764775690092549</v>
      </c>
      <c r="K199" s="6">
        <f t="shared" ca="1" si="164"/>
        <v>9.0963176069860587</v>
      </c>
      <c r="L199" s="6">
        <f t="shared" ca="1" si="164"/>
        <v>7.4176591172979016</v>
      </c>
      <c r="M199" s="6">
        <f t="shared" ca="1" si="164"/>
        <v>4.5231812745194935</v>
      </c>
      <c r="N199" s="5">
        <f t="shared" ca="1" si="164"/>
        <v>0</v>
      </c>
    </row>
    <row r="200" spans="1:14" x14ac:dyDescent="0.25">
      <c r="A200" s="2">
        <v>0</v>
      </c>
      <c r="B200" t="s">
        <v>13</v>
      </c>
      <c r="D200" s="5">
        <f t="shared" ref="D200:N200" ca="1" si="165">-(E33-C33+C35-E35)/(4*delta^2)</f>
        <v>3.7500000000000067</v>
      </c>
      <c r="E200" s="5">
        <f t="shared" ca="1" si="165"/>
        <v>7.5000000000000009</v>
      </c>
      <c r="F200" s="5">
        <f t="shared" ca="1" si="165"/>
        <v>7.4999999999999938</v>
      </c>
      <c r="G200" s="5">
        <f t="shared" ca="1" si="165"/>
        <v>7.5000000000000053</v>
      </c>
      <c r="H200" s="5">
        <f t="shared" ca="1" si="165"/>
        <v>7.4999999999999938</v>
      </c>
      <c r="I200" s="5">
        <f t="shared" ca="1" si="165"/>
        <v>7.4999999999999938</v>
      </c>
      <c r="J200" s="5">
        <f t="shared" ca="1" si="165"/>
        <v>7.4999999999999938</v>
      </c>
      <c r="K200" s="5">
        <f t="shared" ca="1" si="165"/>
        <v>7.500000000000016</v>
      </c>
      <c r="L200" s="5">
        <f t="shared" ca="1" si="165"/>
        <v>7.500000000000016</v>
      </c>
      <c r="M200" s="5">
        <f t="shared" ca="1" si="165"/>
        <v>7.500000000000016</v>
      </c>
      <c r="N200" s="5">
        <f t="shared" ca="1" si="165"/>
        <v>3.7499999999999636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airy</vt:lpstr>
      <vt:lpstr>Hoja2</vt:lpstr>
      <vt:lpstr>Hoja3</vt:lpstr>
      <vt:lpstr>delta</vt:lpstr>
      <vt:lpstr>sigmax</vt:lpstr>
      <vt:lpstr>sigmay</vt:lpstr>
      <vt:lpstr>tauxy</vt:lpstr>
    </vt:vector>
  </TitlesOfParts>
  <Company>www.intercambiosvirtuales.org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PROFESORES</dc:creator>
  <cp:lastModifiedBy>User</cp:lastModifiedBy>
  <dcterms:created xsi:type="dcterms:W3CDTF">2013-12-11T22:45:47Z</dcterms:created>
  <dcterms:modified xsi:type="dcterms:W3CDTF">2013-12-17T06:22:33Z</dcterms:modified>
</cp:coreProperties>
</file>