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ocuments\1  Universidad\Compiladores\ProyectoCompiladores\"/>
    </mc:Choice>
  </mc:AlternateContent>
  <xr:revisionPtr revIDLastSave="0" documentId="13_ncr:1_{B217BC4C-FF6A-41D6-9B3C-F844F4F2DD69}" xr6:coauthVersionLast="47" xr6:coauthVersionMax="47" xr10:uidLastSave="{00000000-0000-0000-0000-000000000000}"/>
  <bookViews>
    <workbookView xWindow="-120" yWindow="-120" windowWidth="29040" windowHeight="17520" activeTab="1" xr2:uid="{7615DC9F-7357-481C-A74A-B695FEE1BA0B}"/>
  </bookViews>
  <sheets>
    <sheet name="NFF" sheetId="1" r:id="rId1"/>
    <sheet name="Estados" sheetId="2" r:id="rId2"/>
  </sheets>
  <definedNames>
    <definedName name="_xlnm._FilterDatabase" localSheetId="1" hidden="1">Estados!$A$1:$C$65</definedName>
    <definedName name="_xlnm._FilterDatabase" localSheetId="0" hidden="1">NFF!$A$1:$F$33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2" l="1"/>
  <c r="G29" i="2"/>
  <c r="E34" i="2"/>
  <c r="E29" i="2"/>
  <c r="G23" i="2"/>
  <c r="G18" i="2"/>
  <c r="G19" i="2" s="1"/>
  <c r="G20" i="2" s="1"/>
  <c r="G21" i="2" s="1"/>
  <c r="G22" i="2" s="1"/>
  <c r="G17" i="2"/>
  <c r="E6" i="2"/>
  <c r="E10" i="2"/>
  <c r="G14" i="2" s="1"/>
  <c r="E14" i="2" l="1"/>
  <c r="G25" i="2" l="1"/>
  <c r="E25" i="2"/>
  <c r="F28" i="1" l="1"/>
  <c r="B33" i="1"/>
  <c r="F30" i="1" l="1"/>
  <c r="F31" i="1" l="1"/>
  <c r="F32" i="1"/>
</calcChain>
</file>

<file path=xl/sharedStrings.xml><?xml version="1.0" encoding="utf-8"?>
<sst xmlns="http://schemas.openxmlformats.org/spreadsheetml/2006/main" count="365" uniqueCount="157">
  <si>
    <t>Simbolo</t>
  </si>
  <si>
    <t>First</t>
  </si>
  <si>
    <t>Follow</t>
  </si>
  <si>
    <t>program</t>
  </si>
  <si>
    <t>block</t>
  </si>
  <si>
    <t>declarations</t>
  </si>
  <si>
    <t>var_declaration</t>
  </si>
  <si>
    <t>procedure_declaration</t>
  </si>
  <si>
    <t>parameter_list</t>
  </si>
  <si>
    <t>parameter_list_ext</t>
  </si>
  <si>
    <t>type</t>
  </si>
  <si>
    <t>compound_statement</t>
  </si>
  <si>
    <t>statement_list</t>
  </si>
  <si>
    <t>statement_list_ext</t>
  </si>
  <si>
    <t>statement</t>
  </si>
  <si>
    <t>assignment</t>
  </si>
  <si>
    <t>if_statement</t>
  </si>
  <si>
    <t>else_statement</t>
  </si>
  <si>
    <t>while_statement</t>
  </si>
  <si>
    <t>procedure_call</t>
  </si>
  <si>
    <t>argument_list</t>
  </si>
  <si>
    <t>argument_list_ext</t>
  </si>
  <si>
    <t>io_statement</t>
  </si>
  <si>
    <t>expression</t>
  </si>
  <si>
    <t>expression_ext</t>
  </si>
  <si>
    <t>simple_expression</t>
  </si>
  <si>
    <t>term</t>
  </si>
  <si>
    <t>factor</t>
  </si>
  <si>
    <t>relational_operator</t>
  </si>
  <si>
    <t>additive_operator</t>
  </si>
  <si>
    <t>multiplicative_operator</t>
  </si>
  <si>
    <t>boolean_constant</t>
  </si>
  <si>
    <t>string_constant</t>
  </si>
  <si>
    <t>no</t>
  </si>
  <si>
    <t>si</t>
  </si>
  <si>
    <t>PROGRAM</t>
  </si>
  <si>
    <t>S</t>
  </si>
  <si>
    <t>VAR, PROCEDURE</t>
  </si>
  <si>
    <t>BEGIN</t>
  </si>
  <si>
    <t>VAR, PROCEDURE, BEGIN</t>
  </si>
  <si>
    <t>VAR</t>
  </si>
  <si>
    <t>PROCEDURE</t>
  </si>
  <si>
    <t>INTEGER, REAL, BOOLEAN, STRING</t>
  </si>
  <si>
    <t>identifier</t>
  </si>
  <si>
    <t>,</t>
  </si>
  <si>
    <t>identifier, IF, WHILE, PRINTLN, READLN</t>
  </si>
  <si>
    <t>;</t>
  </si>
  <si>
    <t>IF</t>
  </si>
  <si>
    <t>WHILE</t>
  </si>
  <si>
    <t>PRINTLN, READLN</t>
  </si>
  <si>
    <t>ELSE</t>
  </si>
  <si>
    <t>identifier, number, TRUE, FALSE, ", +, -, OR</t>
  </si>
  <si>
    <t>=, &lt;&gt;, &lt;, &lt;=, &gt;, &gt;=</t>
  </si>
  <si>
    <t>identifier, number, TRUE, FALSE, "</t>
  </si>
  <si>
    <t>+, -, OR</t>
  </si>
  <si>
    <t>*, /, AND</t>
  </si>
  <si>
    <t>TRUE, FALSE</t>
  </si>
  <si>
    <t>"</t>
  </si>
  <si>
    <t>eof</t>
  </si>
  <si>
    <t>.,  ;</t>
  </si>
  <si>
    <t>END</t>
  </si>
  <si>
    <t>)</t>
  </si>
  <si>
    <t>;,,,</t>
  </si>
  <si>
    <t>END,;,ELSE</t>
  </si>
  <si>
    <t>END,;,ELSE, THEN, DO,)</t>
  </si>
  <si>
    <t>=, &lt;&gt;, &lt;, &lt;=, &gt;, &gt;=,END,;,ELSE, THEN, DO,)</t>
  </si>
  <si>
    <t>+, -, OR,=, &lt;&gt;, &lt;, &lt;=, &gt;, &gt;=,END,;,ELSE, THEN, DO,)</t>
  </si>
  <si>
    <t>*, /, AND,+, -, OR,=, &lt;&gt;, &lt;, &lt;=, &gt;, &gt;=,END,;,ELSE, THEN, DO,)</t>
  </si>
  <si>
    <t>identifier, number, TRUE, FALSE, ", +, -, OR, =,&lt;&gt;, &lt;, &lt;=, &gt;, &gt;=</t>
  </si>
  <si>
    <t>Null</t>
  </si>
  <si>
    <t>'PROGRAM' identifier ';' &lt;block&gt; '.'</t>
  </si>
  <si>
    <t>&lt;declarations&gt; &lt;compound_statement&gt;</t>
  </si>
  <si>
    <t>&lt;var_declaration&gt; &lt;declarations&gt;</t>
  </si>
  <si>
    <t>&lt;procedure_declaration&gt; &lt;declarations&gt;</t>
  </si>
  <si>
    <t>e</t>
  </si>
  <si>
    <t>'VAR' identifier ':' &lt;type&gt; ';' &lt;var_declaration&gt;</t>
  </si>
  <si>
    <t>'PROCEDURE' identifier '(' &lt;parameter_list&gt; ')' ';' &lt;block&gt; ';'</t>
  </si>
  <si>
    <t>identifier ':' &lt;type&gt; &lt;parameter_list_ext&gt;</t>
  </si>
  <si>
    <t>',' identifier ':' &lt;type&gt; &lt;parameter_list_ext&gt;</t>
  </si>
  <si>
    <t>'INTEGER'</t>
  </si>
  <si>
    <t>'REAL'</t>
  </si>
  <si>
    <t>'BOOLEAN'</t>
  </si>
  <si>
    <t>'STRING'</t>
  </si>
  <si>
    <t>'BEGIN' &lt;statement_list&gt; 'END'</t>
  </si>
  <si>
    <t>&lt;statement&gt;</t>
  </si>
  <si>
    <t>&lt;statement&gt; &lt;statement_list_ext&gt;</t>
  </si>
  <si>
    <t>';' &lt;statement&gt; &lt;statement_list_ext&gt;</t>
  </si>
  <si>
    <t>&lt;assignment&gt;</t>
  </si>
  <si>
    <t>&lt;if_statement&gt;</t>
  </si>
  <si>
    <t>&lt;while_statement&gt;</t>
  </si>
  <si>
    <t>&lt;procedure_call&gt;</t>
  </si>
  <si>
    <t>&lt;io_statement&gt;</t>
  </si>
  <si>
    <t>identifier ':=' &lt;expression&gt;</t>
  </si>
  <si>
    <t>'IF' &lt;expression&gt; 'THEN' &lt;statement&gt; &lt;else_statement&gt;</t>
  </si>
  <si>
    <t>'ELSE' &lt;statement&gt;</t>
  </si>
  <si>
    <t>'WHILE' &lt;expression&gt; 'DO' &lt;statement&gt;</t>
  </si>
  <si>
    <t>identifier '(' &lt;argument_list&gt; ')'</t>
  </si>
  <si>
    <t>&lt;expression&gt; &lt;argument_list_ext&gt;</t>
  </si>
  <si>
    <t>',' &lt;expression&gt;&lt;argument_list_ext&gt;</t>
  </si>
  <si>
    <t>'PRINTLN' '(' &lt;expression&gt; ')'</t>
  </si>
  <si>
    <t>'READLN' '(' identifier ')'</t>
  </si>
  <si>
    <t>&lt;simple_expression&gt; &lt;expression_ext&gt;</t>
  </si>
  <si>
    <t>&lt;relational_operator&gt; &lt;simple_expression&gt;</t>
  </si>
  <si>
    <t>&lt;term&gt; &lt;additive_operator&gt; &lt;term&gt;</t>
  </si>
  <si>
    <t>&lt;factor&gt; &lt;multiplicative_operator&gt; &lt;factor&gt;</t>
  </si>
  <si>
    <t>'(' &lt;expression&gt; ')'</t>
  </si>
  <si>
    <t>number</t>
  </si>
  <si>
    <t>&lt;boolean_constant&gt;</t>
  </si>
  <si>
    <t>&lt;string_constant&gt;</t>
  </si>
  <si>
    <t>'='</t>
  </si>
  <si>
    <t>'&lt;&gt;'</t>
  </si>
  <si>
    <t>'&lt;'</t>
  </si>
  <si>
    <t>'&lt;='</t>
  </si>
  <si>
    <t>'&gt;'</t>
  </si>
  <si>
    <t>'&gt;='</t>
  </si>
  <si>
    <t>'+'</t>
  </si>
  <si>
    <t>'-'</t>
  </si>
  <si>
    <t>OR</t>
  </si>
  <si>
    <t>'*'</t>
  </si>
  <si>
    <t>'/'</t>
  </si>
  <si>
    <t>AND</t>
  </si>
  <si>
    <t>'TRUE'</t>
  </si>
  <si>
    <t>'FALSE'</t>
  </si>
  <si>
    <t>No terminal</t>
  </si>
  <si>
    <t>Produccion</t>
  </si>
  <si>
    <t>Look Ahead</t>
  </si>
  <si>
    <t>IDENTIFICADOR</t>
  </si>
  <si>
    <t>"' str'"</t>
  </si>
  <si>
    <t>PRODUCCION</t>
  </si>
  <si>
    <t>NO</t>
  </si>
  <si>
    <t>Actual</t>
  </si>
  <si>
    <t>Previo</t>
  </si>
  <si>
    <t>Consumido</t>
  </si>
  <si>
    <t>$</t>
  </si>
  <si>
    <t>'PROGRAM'</t>
  </si>
  <si>
    <t>&lt;block&gt;</t>
  </si>
  <si>
    <t>&lt;declarations&gt;</t>
  </si>
  <si>
    <t>&lt;var_declaration&gt;</t>
  </si>
  <si>
    <t>&lt;procedure_declaration&gt;</t>
  </si>
  <si>
    <t>'VAR'</t>
  </si>
  <si>
    <t>'PROCEDURE'</t>
  </si>
  <si>
    <t>Siguiente</t>
  </si>
  <si>
    <t>.'PROGRAM' identifier ';' &lt;block&gt; '.'</t>
  </si>
  <si>
    <t>PROGRAM' identifier .';' &lt;block&gt; '.'</t>
  </si>
  <si>
    <t>PROGRAM' identifier ';' .&lt;block&gt; '.'</t>
  </si>
  <si>
    <t>.&lt;declarations&gt; &lt;compound_statement&gt;</t>
  </si>
  <si>
    <t>.&lt;var_declaration&gt; &lt;declarations&gt;</t>
  </si>
  <si>
    <t>.&lt;procedure_declaration&gt; &lt;declarations&gt;</t>
  </si>
  <si>
    <t>.e</t>
  </si>
  <si>
    <t>.'VAR' identifier ':' &lt;type&gt; ';' &lt;var_declaration&gt;</t>
  </si>
  <si>
    <t>.'PROCEDURE' identifier '(' &lt;parameter_list&gt; ')' ';' &lt;block&gt; ';'</t>
  </si>
  <si>
    <t>'PROGRAM' .identifier ';' &lt;block&gt; '.'</t>
  </si>
  <si>
    <t>&lt;declarations&gt; .&lt;compound_statement&gt;</t>
  </si>
  <si>
    <t>';'</t>
  </si>
  <si>
    <t>'PROGRAM' .identifier ';' &lt;block&gt; .'.'</t>
  </si>
  <si>
    <t>.'BEGIN' &lt;statement_list&gt; 'END'</t>
  </si>
  <si>
    <t>&lt;var_declaration&gt; .&lt;declarations&gt;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</si>
</sst>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Comic Sans MS"/>
      <family val="4"/>
    </font>
    <font>
      <sz val="11"/>
      <color theme="1"/>
      <name val="Comic Sans MS"/>
      <family val="4"/>
    </font>
    <font>
      <sz val="11"/>
      <color theme="1"/>
      <name val="Aptos Display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5" xfId="0" quotePrefix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quotePrefix="1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2" borderId="1" xfId="0" quotePrefix="1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8EA66-49DB-45E7-ABEF-31160D5D6A1B}">
  <dimension ref="A1:F33"/>
  <sheetViews>
    <sheetView zoomScale="70" zoomScaleNormal="70" workbookViewId="0">
      <selection activeCell="C1" sqref="C1:C32"/>
    </sheetView>
  </sheetViews>
  <sheetFormatPr baseColWidth="10" defaultRowHeight="16.5" x14ac:dyDescent="0.3"/>
  <cols>
    <col min="1" max="2" width="4.7109375" style="7" bestFit="1" customWidth="1"/>
    <col min="3" max="3" width="30.28515625" style="7" bestFit="1" customWidth="1"/>
    <col min="4" max="4" width="13" style="7" bestFit="1" customWidth="1"/>
    <col min="5" max="5" width="77.85546875" style="7" bestFit="1" customWidth="1"/>
    <col min="6" max="6" width="90.85546875" style="7" bestFit="1" customWidth="1"/>
    <col min="7" max="16384" width="11.42578125" style="7"/>
  </cols>
  <sheetData>
    <row r="1" spans="1:6" ht="21.75" thickBot="1" x14ac:dyDescent="0.45">
      <c r="A1" s="1"/>
      <c r="B1" s="2"/>
      <c r="C1" s="3" t="s">
        <v>0</v>
      </c>
      <c r="D1" s="4" t="s">
        <v>69</v>
      </c>
      <c r="E1" s="5" t="s">
        <v>1</v>
      </c>
      <c r="F1" s="6" t="s">
        <v>2</v>
      </c>
    </row>
    <row r="2" spans="1:6" ht="21" x14ac:dyDescent="0.4">
      <c r="A2" s="1">
        <v>1</v>
      </c>
      <c r="B2" s="2">
        <v>1</v>
      </c>
      <c r="C2" s="8" t="s">
        <v>36</v>
      </c>
      <c r="D2" s="9" t="s">
        <v>33</v>
      </c>
      <c r="E2" s="10" t="s">
        <v>35</v>
      </c>
      <c r="F2" s="11" t="s">
        <v>58</v>
      </c>
    </row>
    <row r="3" spans="1:6" ht="21" x14ac:dyDescent="0.4">
      <c r="A3" s="1">
        <v>2</v>
      </c>
      <c r="B3" s="2">
        <v>2</v>
      </c>
      <c r="C3" s="12" t="s">
        <v>3</v>
      </c>
      <c r="D3" s="13" t="s">
        <v>33</v>
      </c>
      <c r="E3" s="1" t="s">
        <v>35</v>
      </c>
      <c r="F3" s="14" t="s">
        <v>58</v>
      </c>
    </row>
    <row r="4" spans="1:6" ht="21" x14ac:dyDescent="0.4">
      <c r="A4" s="1">
        <v>3</v>
      </c>
      <c r="B4" s="2">
        <v>3</v>
      </c>
      <c r="C4" s="12" t="s">
        <v>4</v>
      </c>
      <c r="D4" s="13" t="s">
        <v>33</v>
      </c>
      <c r="E4" s="1" t="s">
        <v>39</v>
      </c>
      <c r="F4" s="14" t="s">
        <v>59</v>
      </c>
    </row>
    <row r="5" spans="1:6" ht="21" x14ac:dyDescent="0.4">
      <c r="A5" s="1">
        <v>4</v>
      </c>
      <c r="B5" s="2">
        <v>4</v>
      </c>
      <c r="C5" s="12" t="s">
        <v>5</v>
      </c>
      <c r="D5" s="13" t="s">
        <v>34</v>
      </c>
      <c r="E5" s="1" t="s">
        <v>37</v>
      </c>
      <c r="F5" s="14" t="s">
        <v>38</v>
      </c>
    </row>
    <row r="6" spans="1:6" ht="21" x14ac:dyDescent="0.4">
      <c r="A6" s="1">
        <v>5</v>
      </c>
      <c r="B6" s="2">
        <v>6</v>
      </c>
      <c r="C6" s="12" t="s">
        <v>6</v>
      </c>
      <c r="D6" s="13" t="s">
        <v>34</v>
      </c>
      <c r="E6" s="1" t="s">
        <v>40</v>
      </c>
      <c r="F6" s="14" t="s">
        <v>39</v>
      </c>
    </row>
    <row r="7" spans="1:6" ht="21" x14ac:dyDescent="0.4">
      <c r="A7" s="1">
        <v>6</v>
      </c>
      <c r="B7" s="2">
        <v>7</v>
      </c>
      <c r="C7" s="12" t="s">
        <v>7</v>
      </c>
      <c r="D7" s="13" t="s">
        <v>33</v>
      </c>
      <c r="E7" s="1" t="s">
        <v>41</v>
      </c>
      <c r="F7" s="14" t="s">
        <v>39</v>
      </c>
    </row>
    <row r="8" spans="1:6" ht="21" x14ac:dyDescent="0.4">
      <c r="A8" s="1">
        <v>7</v>
      </c>
      <c r="B8" s="2">
        <v>9</v>
      </c>
      <c r="C8" s="12" t="s">
        <v>8</v>
      </c>
      <c r="D8" s="13" t="s">
        <v>34</v>
      </c>
      <c r="E8" s="1" t="s">
        <v>43</v>
      </c>
      <c r="F8" s="14" t="s">
        <v>61</v>
      </c>
    </row>
    <row r="9" spans="1:6" ht="21" x14ac:dyDescent="0.4">
      <c r="A9" s="1">
        <v>8</v>
      </c>
      <c r="B9" s="2">
        <v>10</v>
      </c>
      <c r="C9" s="12" t="s">
        <v>9</v>
      </c>
      <c r="D9" s="13" t="s">
        <v>33</v>
      </c>
      <c r="E9" s="1" t="s">
        <v>44</v>
      </c>
      <c r="F9" s="14" t="s">
        <v>61</v>
      </c>
    </row>
    <row r="10" spans="1:6" ht="21" x14ac:dyDescent="0.4">
      <c r="A10" s="1">
        <v>9</v>
      </c>
      <c r="B10" s="2">
        <v>8</v>
      </c>
      <c r="C10" s="12" t="s">
        <v>10</v>
      </c>
      <c r="D10" s="13" t="s">
        <v>33</v>
      </c>
      <c r="E10" s="1" t="s">
        <v>42</v>
      </c>
      <c r="F10" s="14" t="s">
        <v>62</v>
      </c>
    </row>
    <row r="11" spans="1:6" ht="21" x14ac:dyDescent="0.4">
      <c r="A11" s="1">
        <v>10</v>
      </c>
      <c r="B11" s="2">
        <v>5</v>
      </c>
      <c r="C11" s="12" t="s">
        <v>11</v>
      </c>
      <c r="D11" s="13" t="s">
        <v>33</v>
      </c>
      <c r="E11" s="1" t="s">
        <v>38</v>
      </c>
      <c r="F11" s="14" t="s">
        <v>59</v>
      </c>
    </row>
    <row r="12" spans="1:6" ht="21" x14ac:dyDescent="0.4">
      <c r="A12" s="1">
        <v>11</v>
      </c>
      <c r="B12" s="2">
        <v>11</v>
      </c>
      <c r="C12" s="12" t="s">
        <v>12</v>
      </c>
      <c r="D12" s="13" t="s">
        <v>33</v>
      </c>
      <c r="E12" s="1" t="s">
        <v>45</v>
      </c>
      <c r="F12" s="14" t="s">
        <v>60</v>
      </c>
    </row>
    <row r="13" spans="1:6" ht="21" x14ac:dyDescent="0.4">
      <c r="A13" s="1">
        <v>12</v>
      </c>
      <c r="B13" s="2">
        <v>13</v>
      </c>
      <c r="C13" s="12" t="s">
        <v>13</v>
      </c>
      <c r="D13" s="13" t="s">
        <v>33</v>
      </c>
      <c r="E13" s="1" t="s">
        <v>46</v>
      </c>
      <c r="F13" s="14" t="s">
        <v>60</v>
      </c>
    </row>
    <row r="14" spans="1:6" ht="21" x14ac:dyDescent="0.4">
      <c r="A14" s="1">
        <v>13</v>
      </c>
      <c r="B14" s="2">
        <v>12</v>
      </c>
      <c r="C14" s="12" t="s">
        <v>14</v>
      </c>
      <c r="D14" s="13" t="s">
        <v>33</v>
      </c>
      <c r="E14" s="1" t="s">
        <v>45</v>
      </c>
      <c r="F14" s="14" t="s">
        <v>63</v>
      </c>
    </row>
    <row r="15" spans="1:6" ht="21" x14ac:dyDescent="0.4">
      <c r="A15" s="1">
        <v>14</v>
      </c>
      <c r="B15" s="2">
        <v>14</v>
      </c>
      <c r="C15" s="12" t="s">
        <v>15</v>
      </c>
      <c r="D15" s="13" t="s">
        <v>33</v>
      </c>
      <c r="E15" s="1" t="s">
        <v>43</v>
      </c>
      <c r="F15" s="14" t="s">
        <v>63</v>
      </c>
    </row>
    <row r="16" spans="1:6" ht="21" x14ac:dyDescent="0.4">
      <c r="A16" s="1">
        <v>15</v>
      </c>
      <c r="B16" s="2">
        <v>15</v>
      </c>
      <c r="C16" s="12" t="s">
        <v>16</v>
      </c>
      <c r="D16" s="13" t="s">
        <v>33</v>
      </c>
      <c r="E16" s="1" t="s">
        <v>47</v>
      </c>
      <c r="F16" s="14" t="s">
        <v>63</v>
      </c>
    </row>
    <row r="17" spans="1:6" ht="21" x14ac:dyDescent="0.4">
      <c r="A17" s="1">
        <v>16</v>
      </c>
      <c r="B17" s="2">
        <v>20</v>
      </c>
      <c r="C17" s="12" t="s">
        <v>17</v>
      </c>
      <c r="D17" s="13" t="s">
        <v>34</v>
      </c>
      <c r="E17" s="1" t="s">
        <v>50</v>
      </c>
      <c r="F17" s="14" t="s">
        <v>63</v>
      </c>
    </row>
    <row r="18" spans="1:6" ht="21" x14ac:dyDescent="0.4">
      <c r="A18" s="1">
        <v>17</v>
      </c>
      <c r="B18" s="2">
        <v>16</v>
      </c>
      <c r="C18" s="12" t="s">
        <v>18</v>
      </c>
      <c r="D18" s="13" t="s">
        <v>33</v>
      </c>
      <c r="E18" s="1" t="s">
        <v>48</v>
      </c>
      <c r="F18" s="14" t="s">
        <v>63</v>
      </c>
    </row>
    <row r="19" spans="1:6" ht="21" x14ac:dyDescent="0.4">
      <c r="A19" s="1">
        <v>18</v>
      </c>
      <c r="B19" s="2">
        <v>17</v>
      </c>
      <c r="C19" s="12" t="s">
        <v>19</v>
      </c>
      <c r="D19" s="13" t="s">
        <v>33</v>
      </c>
      <c r="E19" s="1" t="s">
        <v>43</v>
      </c>
      <c r="F19" s="14" t="s">
        <v>63</v>
      </c>
    </row>
    <row r="20" spans="1:6" ht="21" x14ac:dyDescent="0.4">
      <c r="A20" s="1">
        <v>19</v>
      </c>
      <c r="B20" s="2">
        <v>21</v>
      </c>
      <c r="C20" s="12" t="s">
        <v>20</v>
      </c>
      <c r="D20" s="13" t="s">
        <v>34</v>
      </c>
      <c r="E20" s="1" t="s">
        <v>68</v>
      </c>
      <c r="F20" s="14" t="s">
        <v>61</v>
      </c>
    </row>
    <row r="21" spans="1:6" ht="21" x14ac:dyDescent="0.4">
      <c r="A21" s="1">
        <v>20</v>
      </c>
      <c r="B21" s="2">
        <v>22</v>
      </c>
      <c r="C21" s="12" t="s">
        <v>21</v>
      </c>
      <c r="D21" s="13" t="s">
        <v>34</v>
      </c>
      <c r="E21" s="1" t="s">
        <v>44</v>
      </c>
      <c r="F21" s="14" t="s">
        <v>61</v>
      </c>
    </row>
    <row r="22" spans="1:6" ht="21" x14ac:dyDescent="0.4">
      <c r="A22" s="1">
        <v>21</v>
      </c>
      <c r="B22" s="2">
        <v>18</v>
      </c>
      <c r="C22" s="12" t="s">
        <v>22</v>
      </c>
      <c r="D22" s="13" t="s">
        <v>33</v>
      </c>
      <c r="E22" s="1" t="s">
        <v>49</v>
      </c>
      <c r="F22" s="14" t="s">
        <v>63</v>
      </c>
    </row>
    <row r="23" spans="1:6" ht="21" x14ac:dyDescent="0.4">
      <c r="A23" s="1">
        <v>22</v>
      </c>
      <c r="B23" s="2">
        <v>19</v>
      </c>
      <c r="C23" s="12" t="s">
        <v>23</v>
      </c>
      <c r="D23" s="13" t="s">
        <v>33</v>
      </c>
      <c r="E23" s="1" t="s">
        <v>68</v>
      </c>
      <c r="F23" s="14" t="s">
        <v>64</v>
      </c>
    </row>
    <row r="24" spans="1:6" ht="21" x14ac:dyDescent="0.4">
      <c r="A24" s="1">
        <v>23</v>
      </c>
      <c r="B24" s="2">
        <v>24</v>
      </c>
      <c r="C24" s="12" t="s">
        <v>24</v>
      </c>
      <c r="D24" s="13" t="s">
        <v>34</v>
      </c>
      <c r="E24" s="1" t="s">
        <v>52</v>
      </c>
      <c r="F24" s="14" t="s">
        <v>64</v>
      </c>
    </row>
    <row r="25" spans="1:6" ht="21" x14ac:dyDescent="0.4">
      <c r="A25" s="1">
        <v>24</v>
      </c>
      <c r="B25" s="2">
        <v>23</v>
      </c>
      <c r="C25" s="12" t="s">
        <v>25</v>
      </c>
      <c r="D25" s="13" t="s">
        <v>34</v>
      </c>
      <c r="E25" s="1" t="s">
        <v>51</v>
      </c>
      <c r="F25" s="14" t="s">
        <v>65</v>
      </c>
    </row>
    <row r="26" spans="1:6" ht="21" x14ac:dyDescent="0.4">
      <c r="A26" s="1">
        <v>25</v>
      </c>
      <c r="B26" s="2">
        <v>26</v>
      </c>
      <c r="C26" s="12" t="s">
        <v>26</v>
      </c>
      <c r="D26" s="13" t="s">
        <v>34</v>
      </c>
      <c r="E26" s="1" t="s">
        <v>53</v>
      </c>
      <c r="F26" s="14" t="s">
        <v>66</v>
      </c>
    </row>
    <row r="27" spans="1:6" ht="21" x14ac:dyDescent="0.4">
      <c r="A27" s="1">
        <v>26</v>
      </c>
      <c r="B27" s="2">
        <v>28</v>
      </c>
      <c r="C27" s="12" t="s">
        <v>27</v>
      </c>
      <c r="D27" s="13" t="s">
        <v>33</v>
      </c>
      <c r="E27" s="1" t="s">
        <v>53</v>
      </c>
      <c r="F27" s="14" t="s">
        <v>67</v>
      </c>
    </row>
    <row r="28" spans="1:6" ht="21" x14ac:dyDescent="0.4">
      <c r="A28" s="1">
        <v>27</v>
      </c>
      <c r="B28" s="2">
        <v>25</v>
      </c>
      <c r="C28" s="12" t="s">
        <v>28</v>
      </c>
      <c r="D28" s="13" t="s">
        <v>33</v>
      </c>
      <c r="E28" s="1" t="s">
        <v>52</v>
      </c>
      <c r="F28" s="14" t="str">
        <f>_xlfn.CONCAT(E25,",",F24)</f>
        <v>identifier, number, TRUE, FALSE, ", +, -, OR,END,;,ELSE, THEN, DO,)</v>
      </c>
    </row>
    <row r="29" spans="1:6" ht="21" x14ac:dyDescent="0.4">
      <c r="A29" s="1">
        <v>28</v>
      </c>
      <c r="B29" s="2">
        <v>27</v>
      </c>
      <c r="C29" s="12" t="s">
        <v>29</v>
      </c>
      <c r="D29" s="13" t="s">
        <v>33</v>
      </c>
      <c r="E29" s="1" t="s">
        <v>54</v>
      </c>
      <c r="F29" s="14" t="s">
        <v>53</v>
      </c>
    </row>
    <row r="30" spans="1:6" ht="21" x14ac:dyDescent="0.4">
      <c r="A30" s="1">
        <v>29</v>
      </c>
      <c r="B30" s="2">
        <v>29</v>
      </c>
      <c r="C30" s="12" t="s">
        <v>30</v>
      </c>
      <c r="D30" s="13" t="s">
        <v>33</v>
      </c>
      <c r="E30" s="1" t="s">
        <v>55</v>
      </c>
      <c r="F30" s="14" t="str">
        <f>F27</f>
        <v>*, /, AND,+, -, OR,=, &lt;&gt;, &lt;, &lt;=, &gt;, &gt;=,END,;,ELSE, THEN, DO,)</v>
      </c>
    </row>
    <row r="31" spans="1:6" ht="21" x14ac:dyDescent="0.4">
      <c r="A31" s="1">
        <v>30</v>
      </c>
      <c r="B31" s="2">
        <v>30</v>
      </c>
      <c r="C31" s="12" t="s">
        <v>31</v>
      </c>
      <c r="D31" s="13" t="s">
        <v>33</v>
      </c>
      <c r="E31" s="1" t="s">
        <v>56</v>
      </c>
      <c r="F31" s="14" t="str">
        <f>F27</f>
        <v>*, /, AND,+, -, OR,=, &lt;&gt;, &lt;, &lt;=, &gt;, &gt;=,END,;,ELSE, THEN, DO,)</v>
      </c>
    </row>
    <row r="32" spans="1:6" ht="21.75" thickBot="1" x14ac:dyDescent="0.45">
      <c r="A32" s="1">
        <v>31</v>
      </c>
      <c r="B32" s="2">
        <v>31</v>
      </c>
      <c r="C32" s="15" t="s">
        <v>32</v>
      </c>
      <c r="D32" s="16" t="s">
        <v>33</v>
      </c>
      <c r="E32" s="17" t="s">
        <v>57</v>
      </c>
      <c r="F32" s="18" t="str">
        <f>F27</f>
        <v>*, /, AND,+, -, OR,=, &lt;&gt;, &lt;, &lt;=, &gt;, &gt;=,END,;,ELSE, THEN, DO,)</v>
      </c>
    </row>
    <row r="33" spans="1:2" x14ac:dyDescent="0.3">
      <c r="A33" s="7">
        <v>32</v>
      </c>
      <c r="B33" s="7">
        <f>MAX(B2:B32)</f>
        <v>31</v>
      </c>
    </row>
  </sheetData>
  <autoFilter ref="A1:F33" xr:uid="{4B48EA66-49DB-45E7-ABEF-31160D5D6A1B}">
    <sortState xmlns:xlrd2="http://schemas.microsoft.com/office/spreadsheetml/2017/richdata2" ref="A2:F33">
      <sortCondition ref="A1:A33"/>
    </sortState>
  </autoFilter>
  <conditionalFormatting sqref="D2:D32">
    <cfRule type="containsText" dxfId="0" priority="1" operator="containsText" text="si">
      <formula>NOT(ISERROR(SEARCH("si",D2)))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ABF6-F07B-4486-923B-94213FC45D57}">
  <dimension ref="A1:L70"/>
  <sheetViews>
    <sheetView tabSelected="1" topLeftCell="A9" workbookViewId="0">
      <selection activeCell="G37" sqref="G37"/>
    </sheetView>
  </sheetViews>
  <sheetFormatPr baseColWidth="10" defaultRowHeight="15" x14ac:dyDescent="0.25"/>
  <cols>
    <col min="1" max="1" width="8.42578125" style="20" bestFit="1" customWidth="1"/>
    <col min="2" max="2" width="21.7109375" style="20" bestFit="1" customWidth="1"/>
    <col min="3" max="3" width="51.85546875" style="20" bestFit="1" customWidth="1"/>
    <col min="4" max="4" width="11.42578125" style="20"/>
    <col min="5" max="5" width="21.28515625" style="20" bestFit="1" customWidth="1"/>
    <col min="6" max="6" width="51.85546875" style="20" bestFit="1" customWidth="1"/>
    <col min="7" max="7" width="11.140625" style="20" bestFit="1" customWidth="1"/>
    <col min="8" max="8" width="5.28515625" style="29" customWidth="1"/>
    <col min="9" max="9" width="8.42578125" style="20" bestFit="1" customWidth="1"/>
    <col min="10" max="10" width="11.42578125" style="20"/>
    <col min="11" max="11" width="23.28515625" style="20" bestFit="1" customWidth="1"/>
    <col min="12" max="16384" width="11.42578125" style="20"/>
  </cols>
  <sheetData>
    <row r="1" spans="1:12" x14ac:dyDescent="0.25">
      <c r="A1" s="19" t="s">
        <v>129</v>
      </c>
      <c r="B1" s="19" t="s">
        <v>126</v>
      </c>
      <c r="C1" s="19" t="s">
        <v>128</v>
      </c>
      <c r="E1" s="30" t="s">
        <v>130</v>
      </c>
      <c r="F1" s="31" t="s">
        <v>132</v>
      </c>
      <c r="G1" s="32" t="s">
        <v>131</v>
      </c>
      <c r="H1" s="46"/>
    </row>
    <row r="2" spans="1:12" x14ac:dyDescent="0.25">
      <c r="A2" s="20">
        <v>1</v>
      </c>
      <c r="B2" s="21" t="s">
        <v>3</v>
      </c>
      <c r="C2" s="20" t="s">
        <v>70</v>
      </c>
      <c r="E2" s="25">
        <v>0</v>
      </c>
      <c r="F2" s="26"/>
      <c r="G2" s="27">
        <v>0</v>
      </c>
      <c r="H2" s="46"/>
      <c r="J2" s="20" t="s">
        <v>130</v>
      </c>
      <c r="K2" s="20" t="s">
        <v>0</v>
      </c>
      <c r="L2" s="20" t="s">
        <v>141</v>
      </c>
    </row>
    <row r="3" spans="1:12" x14ac:dyDescent="0.25">
      <c r="A3" s="20">
        <v>2</v>
      </c>
      <c r="B3" s="21" t="s">
        <v>4</v>
      </c>
      <c r="C3" s="20" t="s">
        <v>71</v>
      </c>
      <c r="E3" s="22" t="s">
        <v>123</v>
      </c>
      <c r="F3" s="23" t="s">
        <v>124</v>
      </c>
      <c r="G3" s="24" t="s">
        <v>125</v>
      </c>
      <c r="H3" s="46"/>
      <c r="J3" s="20">
        <v>5</v>
      </c>
      <c r="K3" s="20" t="s">
        <v>137</v>
      </c>
      <c r="L3" s="20">
        <v>6</v>
      </c>
    </row>
    <row r="4" spans="1:12" ht="15.75" thickBot="1" x14ac:dyDescent="0.3">
      <c r="A4" s="20">
        <v>3</v>
      </c>
      <c r="B4" s="21" t="s">
        <v>5</v>
      </c>
      <c r="C4" s="20" t="s">
        <v>72</v>
      </c>
      <c r="E4" s="33" t="s">
        <v>3</v>
      </c>
      <c r="F4" s="34" t="s">
        <v>142</v>
      </c>
      <c r="G4" s="35" t="s">
        <v>133</v>
      </c>
      <c r="H4" s="46"/>
      <c r="J4" s="20">
        <v>5</v>
      </c>
      <c r="K4" s="20" t="s">
        <v>138</v>
      </c>
      <c r="L4" s="20">
        <v>7</v>
      </c>
    </row>
    <row r="5" spans="1:12" x14ac:dyDescent="0.25">
      <c r="A5" s="20">
        <v>4</v>
      </c>
      <c r="B5" s="21" t="s">
        <v>5</v>
      </c>
      <c r="C5" s="20" t="s">
        <v>73</v>
      </c>
      <c r="E5" s="30" t="s">
        <v>130</v>
      </c>
      <c r="F5" s="31" t="s">
        <v>132</v>
      </c>
      <c r="G5" s="32" t="s">
        <v>131</v>
      </c>
      <c r="H5" s="46"/>
      <c r="J5" s="20">
        <v>5</v>
      </c>
      <c r="K5" s="20" t="s">
        <v>74</v>
      </c>
      <c r="L5" s="20">
        <v>8</v>
      </c>
    </row>
    <row r="6" spans="1:12" x14ac:dyDescent="0.25">
      <c r="A6" s="20">
        <v>5</v>
      </c>
      <c r="B6" s="21" t="s">
        <v>5</v>
      </c>
      <c r="C6" s="20" t="s">
        <v>74</v>
      </c>
      <c r="E6" s="25">
        <f>E2+1</f>
        <v>1</v>
      </c>
      <c r="F6" s="45" t="s">
        <v>134</v>
      </c>
      <c r="G6" s="27">
        <v>0</v>
      </c>
      <c r="H6" s="46"/>
      <c r="J6" s="20">
        <v>5</v>
      </c>
      <c r="K6" s="28" t="s">
        <v>139</v>
      </c>
      <c r="L6" s="20">
        <v>9</v>
      </c>
    </row>
    <row r="7" spans="1:12" x14ac:dyDescent="0.25">
      <c r="A7" s="20">
        <v>6</v>
      </c>
      <c r="B7" s="21" t="s">
        <v>6</v>
      </c>
      <c r="C7" s="20" t="s">
        <v>75</v>
      </c>
      <c r="E7" s="22" t="s">
        <v>123</v>
      </c>
      <c r="F7" s="23" t="s">
        <v>124</v>
      </c>
      <c r="G7" s="24" t="s">
        <v>125</v>
      </c>
      <c r="H7" s="46"/>
      <c r="J7" s="20">
        <v>5</v>
      </c>
      <c r="K7" s="20" t="s">
        <v>140</v>
      </c>
      <c r="L7" s="20">
        <v>10</v>
      </c>
    </row>
    <row r="8" spans="1:12" ht="15.75" thickBot="1" x14ac:dyDescent="0.3">
      <c r="A8" s="20">
        <v>7</v>
      </c>
      <c r="B8" s="21" t="s">
        <v>6</v>
      </c>
      <c r="C8" s="20" t="s">
        <v>74</v>
      </c>
      <c r="E8" s="33" t="s">
        <v>3</v>
      </c>
      <c r="F8" s="34" t="s">
        <v>151</v>
      </c>
      <c r="G8" s="35" t="s">
        <v>133</v>
      </c>
      <c r="H8" s="46"/>
    </row>
    <row r="9" spans="1:12" x14ac:dyDescent="0.25">
      <c r="A9" s="20">
        <v>8</v>
      </c>
      <c r="B9" s="21" t="s">
        <v>7</v>
      </c>
      <c r="C9" s="20" t="s">
        <v>76</v>
      </c>
      <c r="E9" s="30" t="s">
        <v>130</v>
      </c>
      <c r="F9" s="31" t="s">
        <v>132</v>
      </c>
      <c r="G9" s="32" t="s">
        <v>131</v>
      </c>
      <c r="H9" s="46"/>
    </row>
    <row r="10" spans="1:12" x14ac:dyDescent="0.25">
      <c r="A10" s="20">
        <v>9</v>
      </c>
      <c r="B10" s="21" t="s">
        <v>8</v>
      </c>
      <c r="C10" s="20" t="s">
        <v>77</v>
      </c>
      <c r="E10" s="25">
        <f>E6+1</f>
        <v>2</v>
      </c>
      <c r="F10" s="26" t="s">
        <v>43</v>
      </c>
      <c r="G10" s="27">
        <v>1</v>
      </c>
      <c r="H10" s="46"/>
    </row>
    <row r="11" spans="1:12" x14ac:dyDescent="0.25">
      <c r="A11" s="20">
        <v>10</v>
      </c>
      <c r="B11" s="21" t="s">
        <v>8</v>
      </c>
      <c r="C11" s="20" t="s">
        <v>74</v>
      </c>
      <c r="E11" s="22" t="s">
        <v>123</v>
      </c>
      <c r="F11" s="23" t="s">
        <v>124</v>
      </c>
      <c r="G11" s="24" t="s">
        <v>125</v>
      </c>
      <c r="H11" s="46"/>
    </row>
    <row r="12" spans="1:12" ht="15.75" thickBot="1" x14ac:dyDescent="0.3">
      <c r="A12" s="20">
        <v>11</v>
      </c>
      <c r="B12" s="21" t="s">
        <v>9</v>
      </c>
      <c r="C12" s="20" t="s">
        <v>78</v>
      </c>
      <c r="E12" s="36" t="s">
        <v>3</v>
      </c>
      <c r="F12" s="37" t="s">
        <v>143</v>
      </c>
      <c r="G12" s="38" t="s">
        <v>133</v>
      </c>
      <c r="H12" s="46"/>
    </row>
    <row r="13" spans="1:12" x14ac:dyDescent="0.25">
      <c r="A13" s="20">
        <v>12</v>
      </c>
      <c r="B13" s="21" t="s">
        <v>10</v>
      </c>
      <c r="C13" s="20" t="s">
        <v>79</v>
      </c>
      <c r="E13" s="30" t="s">
        <v>130</v>
      </c>
      <c r="F13" s="31" t="s">
        <v>132</v>
      </c>
      <c r="G13" s="32" t="s">
        <v>131</v>
      </c>
      <c r="H13" s="46"/>
    </row>
    <row r="14" spans="1:12" x14ac:dyDescent="0.25">
      <c r="A14" s="20">
        <v>13</v>
      </c>
      <c r="B14" s="21" t="s">
        <v>10</v>
      </c>
      <c r="C14" s="20" t="s">
        <v>80</v>
      </c>
      <c r="E14" s="25">
        <f>E10+1</f>
        <v>3</v>
      </c>
      <c r="F14" s="26" t="s">
        <v>153</v>
      </c>
      <c r="G14" s="27">
        <f>E10</f>
        <v>2</v>
      </c>
      <c r="H14" s="46"/>
    </row>
    <row r="15" spans="1:12" x14ac:dyDescent="0.25">
      <c r="A15" s="20">
        <v>14</v>
      </c>
      <c r="B15" s="21" t="s">
        <v>10</v>
      </c>
      <c r="C15" s="20" t="s">
        <v>81</v>
      </c>
      <c r="E15" s="22" t="s">
        <v>123</v>
      </c>
      <c r="F15" s="23" t="s">
        <v>124</v>
      </c>
      <c r="G15" s="24" t="s">
        <v>125</v>
      </c>
      <c r="H15" s="46"/>
    </row>
    <row r="16" spans="1:12" ht="15.75" thickBot="1" x14ac:dyDescent="0.3">
      <c r="A16" s="20">
        <v>15</v>
      </c>
      <c r="B16" s="21" t="s">
        <v>10</v>
      </c>
      <c r="C16" s="20" t="s">
        <v>82</v>
      </c>
      <c r="E16" s="33" t="s">
        <v>3</v>
      </c>
      <c r="F16" s="34" t="s">
        <v>144</v>
      </c>
      <c r="G16" s="35" t="s">
        <v>133</v>
      </c>
      <c r="H16" s="46"/>
    </row>
    <row r="17" spans="1:8" x14ac:dyDescent="0.25">
      <c r="A17" s="20">
        <v>16</v>
      </c>
      <c r="B17" s="21" t="s">
        <v>11</v>
      </c>
      <c r="C17" s="20" t="s">
        <v>83</v>
      </c>
      <c r="E17" s="42" t="s">
        <v>4</v>
      </c>
      <c r="F17" s="43" t="s">
        <v>145</v>
      </c>
      <c r="G17" s="44" t="str">
        <f>G16</f>
        <v>$</v>
      </c>
      <c r="H17" s="46"/>
    </row>
    <row r="18" spans="1:8" x14ac:dyDescent="0.25">
      <c r="A18" s="20">
        <v>17</v>
      </c>
      <c r="B18" s="21" t="s">
        <v>12</v>
      </c>
      <c r="C18" s="20" t="s">
        <v>84</v>
      </c>
      <c r="E18" s="39" t="s">
        <v>5</v>
      </c>
      <c r="F18" s="29" t="s">
        <v>146</v>
      </c>
      <c r="G18" s="40" t="str">
        <f t="shared" ref="G18:G23" si="0">G17</f>
        <v>$</v>
      </c>
      <c r="H18" s="46"/>
    </row>
    <row r="19" spans="1:8" x14ac:dyDescent="0.25">
      <c r="A19" s="20">
        <v>18</v>
      </c>
      <c r="B19" s="21" t="s">
        <v>12</v>
      </c>
      <c r="C19" s="20" t="s">
        <v>85</v>
      </c>
      <c r="E19" s="39" t="s">
        <v>5</v>
      </c>
      <c r="F19" s="29" t="s">
        <v>147</v>
      </c>
      <c r="G19" s="40" t="str">
        <f t="shared" si="0"/>
        <v>$</v>
      </c>
      <c r="H19" s="50"/>
    </row>
    <row r="20" spans="1:8" x14ac:dyDescent="0.25">
      <c r="A20" s="20">
        <v>19</v>
      </c>
      <c r="B20" s="21" t="s">
        <v>13</v>
      </c>
      <c r="C20" s="20" t="s">
        <v>86</v>
      </c>
      <c r="E20" s="39" t="s">
        <v>5</v>
      </c>
      <c r="F20" s="29" t="s">
        <v>148</v>
      </c>
      <c r="G20" s="40" t="str">
        <f t="shared" si="0"/>
        <v>$</v>
      </c>
      <c r="H20" s="50"/>
    </row>
    <row r="21" spans="1:8" x14ac:dyDescent="0.25">
      <c r="A21" s="20">
        <v>20</v>
      </c>
      <c r="B21" s="21" t="s">
        <v>14</v>
      </c>
      <c r="C21" s="20" t="s">
        <v>87</v>
      </c>
      <c r="E21" s="39" t="s">
        <v>6</v>
      </c>
      <c r="F21" s="29" t="s">
        <v>149</v>
      </c>
      <c r="G21" s="40" t="str">
        <f t="shared" si="0"/>
        <v>$</v>
      </c>
      <c r="H21" s="50"/>
    </row>
    <row r="22" spans="1:8" x14ac:dyDescent="0.25">
      <c r="A22" s="20">
        <v>21</v>
      </c>
      <c r="B22" s="21" t="s">
        <v>14</v>
      </c>
      <c r="C22" s="20" t="s">
        <v>88</v>
      </c>
      <c r="E22" s="39" t="s">
        <v>6</v>
      </c>
      <c r="F22" s="29" t="s">
        <v>148</v>
      </c>
      <c r="G22" s="40" t="str">
        <f t="shared" si="0"/>
        <v>$</v>
      </c>
      <c r="H22" s="50"/>
    </row>
    <row r="23" spans="1:8" ht="15.75" thickBot="1" x14ac:dyDescent="0.3">
      <c r="A23" s="20">
        <v>22</v>
      </c>
      <c r="B23" s="21" t="s">
        <v>14</v>
      </c>
      <c r="C23" s="20" t="s">
        <v>89</v>
      </c>
      <c r="E23" s="33" t="s">
        <v>7</v>
      </c>
      <c r="F23" s="41" t="s">
        <v>150</v>
      </c>
      <c r="G23" s="35" t="str">
        <f>G22</f>
        <v>$</v>
      </c>
      <c r="H23" s="50"/>
    </row>
    <row r="24" spans="1:8" x14ac:dyDescent="0.25">
      <c r="A24" s="20">
        <v>23</v>
      </c>
      <c r="B24" s="21" t="s">
        <v>14</v>
      </c>
      <c r="C24" s="20" t="s">
        <v>90</v>
      </c>
      <c r="E24" s="30" t="s">
        <v>130</v>
      </c>
      <c r="F24" s="31" t="s">
        <v>132</v>
      </c>
      <c r="G24" s="32" t="s">
        <v>131</v>
      </c>
      <c r="H24" s="50"/>
    </row>
    <row r="25" spans="1:8" x14ac:dyDescent="0.25">
      <c r="A25" s="20">
        <v>24</v>
      </c>
      <c r="B25" s="21" t="s">
        <v>14</v>
      </c>
      <c r="C25" s="20" t="s">
        <v>91</v>
      </c>
      <c r="E25" s="25">
        <f>E14+1</f>
        <v>4</v>
      </c>
      <c r="F25" s="26" t="s">
        <v>135</v>
      </c>
      <c r="G25" s="27">
        <f>E14</f>
        <v>3</v>
      </c>
      <c r="H25" s="50"/>
    </row>
    <row r="26" spans="1:8" x14ac:dyDescent="0.25">
      <c r="A26" s="20">
        <v>25</v>
      </c>
      <c r="B26" s="21" t="s">
        <v>15</v>
      </c>
      <c r="C26" s="20" t="s">
        <v>92</v>
      </c>
      <c r="E26" s="22" t="s">
        <v>123</v>
      </c>
      <c r="F26" s="23" t="s">
        <v>124</v>
      </c>
      <c r="G26" s="24" t="s">
        <v>125</v>
      </c>
      <c r="H26" s="50"/>
    </row>
    <row r="27" spans="1:8" ht="15.75" thickBot="1" x14ac:dyDescent="0.3">
      <c r="A27" s="20">
        <v>26</v>
      </c>
      <c r="B27" s="21" t="s">
        <v>16</v>
      </c>
      <c r="C27" s="20" t="s">
        <v>93</v>
      </c>
      <c r="E27" s="33" t="s">
        <v>3</v>
      </c>
      <c r="F27" s="34" t="s">
        <v>154</v>
      </c>
      <c r="G27" s="35" t="s">
        <v>133</v>
      </c>
      <c r="H27" s="50"/>
    </row>
    <row r="28" spans="1:8" x14ac:dyDescent="0.25">
      <c r="A28" s="20">
        <v>27</v>
      </c>
      <c r="B28" s="21" t="s">
        <v>17</v>
      </c>
      <c r="C28" s="20" t="s">
        <v>94</v>
      </c>
      <c r="E28" s="30" t="s">
        <v>130</v>
      </c>
      <c r="F28" s="31" t="s">
        <v>132</v>
      </c>
      <c r="G28" s="32" t="s">
        <v>131</v>
      </c>
      <c r="H28" s="51"/>
    </row>
    <row r="29" spans="1:8" x14ac:dyDescent="0.25">
      <c r="A29" s="20">
        <v>28</v>
      </c>
      <c r="B29" s="21" t="s">
        <v>17</v>
      </c>
      <c r="C29" s="20" t="s">
        <v>74</v>
      </c>
      <c r="E29" s="25">
        <f>E25+1</f>
        <v>5</v>
      </c>
      <c r="F29" s="26" t="s">
        <v>136</v>
      </c>
      <c r="G29" s="27">
        <f>E$14</f>
        <v>3</v>
      </c>
      <c r="H29" s="51"/>
    </row>
    <row r="30" spans="1:8" x14ac:dyDescent="0.25">
      <c r="A30" s="20">
        <v>29</v>
      </c>
      <c r="B30" s="21" t="s">
        <v>18</v>
      </c>
      <c r="C30" s="20" t="s">
        <v>95</v>
      </c>
      <c r="E30" s="22" t="s">
        <v>123</v>
      </c>
      <c r="F30" s="23" t="s">
        <v>124</v>
      </c>
      <c r="G30" s="24" t="s">
        <v>125</v>
      </c>
      <c r="H30" s="51"/>
    </row>
    <row r="31" spans="1:8" ht="15.75" thickBot="1" x14ac:dyDescent="0.3">
      <c r="A31" s="20">
        <v>30</v>
      </c>
      <c r="B31" s="21" t="s">
        <v>19</v>
      </c>
      <c r="C31" s="20" t="s">
        <v>96</v>
      </c>
      <c r="E31" s="47" t="s">
        <v>4</v>
      </c>
      <c r="F31" s="48" t="s">
        <v>152</v>
      </c>
      <c r="G31" s="49" t="s">
        <v>133</v>
      </c>
      <c r="H31" s="58"/>
    </row>
    <row r="32" spans="1:8" ht="15.75" thickBot="1" x14ac:dyDescent="0.3">
      <c r="A32" s="20">
        <v>31</v>
      </c>
      <c r="B32" s="21" t="s">
        <v>20</v>
      </c>
      <c r="C32" s="20" t="s">
        <v>97</v>
      </c>
      <c r="E32" s="52" t="s">
        <v>11</v>
      </c>
      <c r="F32" s="53" t="s">
        <v>155</v>
      </c>
      <c r="G32" s="54" t="s">
        <v>133</v>
      </c>
      <c r="H32" s="50"/>
    </row>
    <row r="33" spans="1:8" x14ac:dyDescent="0.25">
      <c r="A33" s="20">
        <v>32</v>
      </c>
      <c r="B33" s="21" t="s">
        <v>20</v>
      </c>
      <c r="C33" s="20" t="s">
        <v>74</v>
      </c>
      <c r="E33" s="30" t="s">
        <v>130</v>
      </c>
      <c r="F33" s="31" t="s">
        <v>132</v>
      </c>
      <c r="G33" s="32" t="s">
        <v>131</v>
      </c>
      <c r="H33" s="51"/>
    </row>
    <row r="34" spans="1:8" x14ac:dyDescent="0.25">
      <c r="A34" s="20">
        <v>33</v>
      </c>
      <c r="B34" s="20" t="s">
        <v>21</v>
      </c>
      <c r="C34" s="20" t="s">
        <v>98</v>
      </c>
      <c r="E34" s="25">
        <f>E29+1</f>
        <v>6</v>
      </c>
      <c r="F34" s="26" t="s">
        <v>137</v>
      </c>
      <c r="G34" s="27">
        <f>E$14</f>
        <v>3</v>
      </c>
      <c r="H34" s="51"/>
    </row>
    <row r="35" spans="1:8" x14ac:dyDescent="0.25">
      <c r="A35" s="20">
        <v>34</v>
      </c>
      <c r="B35" s="20" t="s">
        <v>21</v>
      </c>
      <c r="C35" s="20" t="s">
        <v>74</v>
      </c>
      <c r="E35" s="22" t="s">
        <v>123</v>
      </c>
      <c r="F35" s="23" t="s">
        <v>124</v>
      </c>
      <c r="G35" s="24" t="s">
        <v>125</v>
      </c>
      <c r="H35" s="51"/>
    </row>
    <row r="36" spans="1:8" x14ac:dyDescent="0.25">
      <c r="A36" s="20">
        <v>35</v>
      </c>
      <c r="B36" s="20" t="s">
        <v>22</v>
      </c>
      <c r="C36" s="20" t="s">
        <v>99</v>
      </c>
      <c r="E36" s="39" t="s">
        <v>5</v>
      </c>
      <c r="F36" s="29" t="s">
        <v>156</v>
      </c>
      <c r="G36" s="40" t="s">
        <v>133</v>
      </c>
      <c r="H36" s="51"/>
    </row>
    <row r="37" spans="1:8" x14ac:dyDescent="0.25">
      <c r="A37" s="20">
        <v>36</v>
      </c>
      <c r="B37" s="20" t="s">
        <v>22</v>
      </c>
      <c r="C37" s="20" t="s">
        <v>100</v>
      </c>
      <c r="E37" s="51" t="s">
        <v>5</v>
      </c>
      <c r="F37" s="51" t="s">
        <v>146</v>
      </c>
      <c r="G37" s="51" t="s">
        <v>133</v>
      </c>
      <c r="H37" s="51"/>
    </row>
    <row r="38" spans="1:8" x14ac:dyDescent="0.25">
      <c r="A38" s="20">
        <v>37</v>
      </c>
      <c r="B38" s="20" t="s">
        <v>23</v>
      </c>
      <c r="C38" s="20" t="s">
        <v>101</v>
      </c>
      <c r="E38" s="51" t="s">
        <v>5</v>
      </c>
      <c r="F38" s="51" t="s">
        <v>147</v>
      </c>
      <c r="G38" s="51" t="s">
        <v>133</v>
      </c>
      <c r="H38" s="51"/>
    </row>
    <row r="39" spans="1:8" x14ac:dyDescent="0.25">
      <c r="A39" s="20">
        <v>38</v>
      </c>
      <c r="B39" s="20" t="s">
        <v>24</v>
      </c>
      <c r="C39" s="20" t="s">
        <v>102</v>
      </c>
      <c r="E39" s="51" t="s">
        <v>5</v>
      </c>
      <c r="F39" s="51" t="s">
        <v>148</v>
      </c>
      <c r="G39" s="51" t="s">
        <v>133</v>
      </c>
      <c r="H39" s="51"/>
    </row>
    <row r="40" spans="1:8" x14ac:dyDescent="0.25">
      <c r="A40" s="20">
        <v>39</v>
      </c>
      <c r="B40" s="20" t="s">
        <v>24</v>
      </c>
      <c r="C40" s="20" t="s">
        <v>74</v>
      </c>
      <c r="E40" s="51" t="s">
        <v>6</v>
      </c>
      <c r="F40" s="51" t="s">
        <v>149</v>
      </c>
      <c r="G40" s="51" t="s">
        <v>133</v>
      </c>
      <c r="H40" s="51"/>
    </row>
    <row r="41" spans="1:8" x14ac:dyDescent="0.25">
      <c r="A41" s="20">
        <v>40</v>
      </c>
      <c r="B41" s="20" t="s">
        <v>25</v>
      </c>
      <c r="C41" s="20" t="s">
        <v>103</v>
      </c>
      <c r="E41" s="51" t="s">
        <v>6</v>
      </c>
      <c r="F41" s="55" t="s">
        <v>148</v>
      </c>
      <c r="G41" s="51" t="s">
        <v>133</v>
      </c>
      <c r="H41" s="51"/>
    </row>
    <row r="42" spans="1:8" x14ac:dyDescent="0.25">
      <c r="A42" s="20">
        <v>41</v>
      </c>
      <c r="B42" s="20" t="s">
        <v>25</v>
      </c>
      <c r="C42" s="20" t="s">
        <v>74</v>
      </c>
      <c r="E42" s="51" t="s">
        <v>7</v>
      </c>
      <c r="F42" s="51" t="s">
        <v>150</v>
      </c>
      <c r="G42" s="51" t="s">
        <v>133</v>
      </c>
      <c r="H42" s="51"/>
    </row>
    <row r="43" spans="1:8" x14ac:dyDescent="0.25">
      <c r="A43" s="20">
        <v>42</v>
      </c>
      <c r="B43" s="20" t="s">
        <v>26</v>
      </c>
      <c r="C43" s="20" t="s">
        <v>104</v>
      </c>
      <c r="E43" s="56"/>
      <c r="F43" s="56"/>
      <c r="G43" s="56"/>
      <c r="H43" s="51"/>
    </row>
    <row r="44" spans="1:8" x14ac:dyDescent="0.25">
      <c r="A44" s="20">
        <v>43</v>
      </c>
      <c r="B44" s="20" t="s">
        <v>26</v>
      </c>
      <c r="C44" s="20" t="s">
        <v>74</v>
      </c>
      <c r="E44" s="56"/>
      <c r="F44" s="56"/>
      <c r="G44" s="56"/>
      <c r="H44" s="51"/>
    </row>
    <row r="45" spans="1:8" x14ac:dyDescent="0.25">
      <c r="A45" s="20">
        <v>44</v>
      </c>
      <c r="B45" s="20" t="s">
        <v>27</v>
      </c>
      <c r="C45" s="20" t="s">
        <v>105</v>
      </c>
      <c r="E45" s="56"/>
      <c r="F45" s="56"/>
      <c r="G45" s="56"/>
      <c r="H45" s="51"/>
    </row>
    <row r="46" spans="1:8" x14ac:dyDescent="0.25">
      <c r="A46" s="20">
        <v>45</v>
      </c>
      <c r="B46" s="20" t="s">
        <v>27</v>
      </c>
      <c r="C46" s="20" t="s">
        <v>43</v>
      </c>
      <c r="E46" s="56"/>
      <c r="F46" s="56"/>
      <c r="G46" s="56"/>
      <c r="H46" s="51"/>
    </row>
    <row r="47" spans="1:8" x14ac:dyDescent="0.25">
      <c r="A47" s="20">
        <v>46</v>
      </c>
      <c r="B47" s="20" t="s">
        <v>27</v>
      </c>
      <c r="C47" s="20" t="s">
        <v>106</v>
      </c>
      <c r="E47" s="56"/>
      <c r="F47" s="56"/>
      <c r="G47" s="56"/>
      <c r="H47" s="51"/>
    </row>
    <row r="48" spans="1:8" x14ac:dyDescent="0.25">
      <c r="A48" s="20">
        <v>47</v>
      </c>
      <c r="B48" s="20" t="s">
        <v>27</v>
      </c>
      <c r="C48" s="20" t="s">
        <v>107</v>
      </c>
      <c r="E48" s="56"/>
      <c r="F48" s="56"/>
      <c r="G48" s="56"/>
      <c r="H48" s="51"/>
    </row>
    <row r="49" spans="1:8" x14ac:dyDescent="0.25">
      <c r="A49" s="20">
        <v>48</v>
      </c>
      <c r="B49" s="20" t="s">
        <v>27</v>
      </c>
      <c r="C49" s="20" t="s">
        <v>108</v>
      </c>
      <c r="E49" s="56"/>
      <c r="F49" s="56"/>
      <c r="G49" s="56"/>
      <c r="H49" s="51"/>
    </row>
    <row r="50" spans="1:8" x14ac:dyDescent="0.25">
      <c r="A50" s="20">
        <v>49</v>
      </c>
      <c r="B50" s="20" t="s">
        <v>28</v>
      </c>
      <c r="C50" s="20" t="s">
        <v>109</v>
      </c>
      <c r="E50" s="56"/>
      <c r="F50" s="57"/>
      <c r="G50" s="56"/>
      <c r="H50" s="51"/>
    </row>
    <row r="51" spans="1:8" x14ac:dyDescent="0.25">
      <c r="A51" s="20">
        <v>50</v>
      </c>
      <c r="B51" s="20" t="s">
        <v>28</v>
      </c>
      <c r="C51" s="20" t="s">
        <v>110</v>
      </c>
      <c r="E51" s="56"/>
      <c r="F51" s="56"/>
      <c r="G51" s="56"/>
      <c r="H51" s="51"/>
    </row>
    <row r="52" spans="1:8" x14ac:dyDescent="0.25">
      <c r="A52" s="20">
        <v>51</v>
      </c>
      <c r="B52" s="20" t="s">
        <v>28</v>
      </c>
      <c r="C52" s="20" t="s">
        <v>111</v>
      </c>
      <c r="E52" s="56"/>
      <c r="F52" s="57"/>
      <c r="G52" s="56"/>
      <c r="H52" s="51"/>
    </row>
    <row r="53" spans="1:8" x14ac:dyDescent="0.25">
      <c r="A53" s="20">
        <v>52</v>
      </c>
      <c r="B53" s="20" t="s">
        <v>28</v>
      </c>
      <c r="C53" s="20" t="s">
        <v>112</v>
      </c>
      <c r="E53" s="56"/>
      <c r="F53" s="56"/>
      <c r="G53" s="56"/>
      <c r="H53" s="51"/>
    </row>
    <row r="54" spans="1:8" x14ac:dyDescent="0.25">
      <c r="A54" s="20">
        <v>53</v>
      </c>
      <c r="B54" s="20" t="s">
        <v>28</v>
      </c>
      <c r="C54" s="20" t="s">
        <v>113</v>
      </c>
      <c r="E54" s="56"/>
      <c r="F54" s="56"/>
      <c r="G54" s="56"/>
      <c r="H54" s="51"/>
    </row>
    <row r="55" spans="1:8" x14ac:dyDescent="0.25">
      <c r="A55" s="20">
        <v>54</v>
      </c>
      <c r="B55" s="20" t="s">
        <v>28</v>
      </c>
      <c r="C55" s="20" t="s">
        <v>114</v>
      </c>
      <c r="E55" s="56"/>
      <c r="F55" s="57"/>
      <c r="G55" s="56"/>
      <c r="H55" s="51"/>
    </row>
    <row r="56" spans="1:8" x14ac:dyDescent="0.25">
      <c r="A56" s="20">
        <v>55</v>
      </c>
      <c r="B56" s="20" t="s">
        <v>29</v>
      </c>
      <c r="C56" s="20" t="s">
        <v>115</v>
      </c>
      <c r="E56" s="56"/>
      <c r="F56" s="56"/>
      <c r="G56" s="56"/>
      <c r="H56" s="51"/>
    </row>
    <row r="57" spans="1:8" x14ac:dyDescent="0.25">
      <c r="A57" s="20">
        <v>56</v>
      </c>
      <c r="B57" s="20" t="s">
        <v>29</v>
      </c>
      <c r="C57" s="20" t="s">
        <v>116</v>
      </c>
      <c r="E57" s="56"/>
      <c r="F57" s="57"/>
      <c r="G57" s="56"/>
      <c r="H57" s="51"/>
    </row>
    <row r="58" spans="1:8" x14ac:dyDescent="0.25">
      <c r="A58" s="20">
        <v>57</v>
      </c>
      <c r="B58" s="20" t="s">
        <v>29</v>
      </c>
      <c r="C58" s="20" t="s">
        <v>117</v>
      </c>
      <c r="E58" s="56"/>
      <c r="F58" s="56"/>
      <c r="G58" s="56"/>
      <c r="H58" s="51"/>
    </row>
    <row r="59" spans="1:8" x14ac:dyDescent="0.25">
      <c r="A59" s="20">
        <v>58</v>
      </c>
      <c r="B59" s="20" t="s">
        <v>30</v>
      </c>
      <c r="C59" s="20" t="s">
        <v>118</v>
      </c>
      <c r="E59" s="56"/>
      <c r="F59" s="57"/>
      <c r="G59" s="56"/>
      <c r="H59" s="51"/>
    </row>
    <row r="60" spans="1:8" x14ac:dyDescent="0.25">
      <c r="A60" s="20">
        <v>59</v>
      </c>
      <c r="B60" s="20" t="s">
        <v>30</v>
      </c>
      <c r="C60" s="20" t="s">
        <v>119</v>
      </c>
      <c r="E60" s="56"/>
      <c r="F60" s="56"/>
      <c r="G60" s="56"/>
      <c r="H60" s="51"/>
    </row>
    <row r="61" spans="1:8" x14ac:dyDescent="0.25">
      <c r="A61" s="20">
        <v>60</v>
      </c>
      <c r="B61" s="20" t="s">
        <v>30</v>
      </c>
      <c r="C61" s="20" t="s">
        <v>120</v>
      </c>
      <c r="E61" s="56"/>
      <c r="F61" s="57"/>
      <c r="G61" s="56"/>
      <c r="H61" s="51"/>
    </row>
    <row r="62" spans="1:8" x14ac:dyDescent="0.25">
      <c r="A62" s="20">
        <v>61</v>
      </c>
      <c r="B62" s="20" t="s">
        <v>31</v>
      </c>
      <c r="C62" s="20" t="s">
        <v>121</v>
      </c>
      <c r="E62" s="56"/>
      <c r="F62" s="56"/>
      <c r="G62" s="56"/>
      <c r="H62" s="51"/>
    </row>
    <row r="63" spans="1:8" x14ac:dyDescent="0.25">
      <c r="A63" s="20">
        <v>62</v>
      </c>
      <c r="B63" s="20" t="s">
        <v>31</v>
      </c>
      <c r="C63" s="20" t="s">
        <v>122</v>
      </c>
      <c r="E63" s="56"/>
      <c r="F63" s="57"/>
      <c r="G63" s="56"/>
      <c r="H63" s="51"/>
    </row>
    <row r="64" spans="1:8" x14ac:dyDescent="0.25">
      <c r="A64" s="20">
        <v>63</v>
      </c>
      <c r="B64" s="20" t="s">
        <v>32</v>
      </c>
      <c r="C64" s="20" t="s">
        <v>127</v>
      </c>
      <c r="E64" s="56"/>
      <c r="F64" s="56"/>
      <c r="G64" s="56"/>
      <c r="H64" s="51"/>
    </row>
    <row r="65" spans="5:8" x14ac:dyDescent="0.25">
      <c r="E65" s="56"/>
      <c r="F65" s="57"/>
      <c r="G65" s="56"/>
      <c r="H65" s="51"/>
    </row>
    <row r="66" spans="5:8" x14ac:dyDescent="0.25">
      <c r="E66" s="56"/>
      <c r="F66" s="56"/>
      <c r="G66" s="56"/>
      <c r="H66" s="51"/>
    </row>
    <row r="67" spans="5:8" x14ac:dyDescent="0.25">
      <c r="E67" s="56"/>
      <c r="F67" s="56"/>
      <c r="G67" s="56"/>
      <c r="H67" s="51"/>
    </row>
    <row r="68" spans="5:8" x14ac:dyDescent="0.25">
      <c r="E68" s="56"/>
      <c r="F68" s="57"/>
      <c r="G68" s="56"/>
      <c r="H68" s="51"/>
    </row>
    <row r="69" spans="5:8" x14ac:dyDescent="0.25">
      <c r="E69" s="56"/>
      <c r="F69" s="56"/>
      <c r="G69" s="56"/>
      <c r="H69" s="51"/>
    </row>
    <row r="70" spans="5:8" x14ac:dyDescent="0.25">
      <c r="E70" s="56"/>
      <c r="F70" s="56"/>
      <c r="G70" s="56"/>
      <c r="H70" s="51"/>
    </row>
  </sheetData>
  <autoFilter ref="A1:C65" xr:uid="{3CEDABF6-F07B-4486-923B-94213FC45D57}">
    <sortState xmlns:xlrd2="http://schemas.microsoft.com/office/spreadsheetml/2017/richdata2" ref="A2:C65">
      <sortCondition ref="A1:A65"/>
    </sortState>
  </autoFilter>
  <sortState xmlns:xlrd2="http://schemas.microsoft.com/office/spreadsheetml/2017/richdata2" ref="A2:C64">
    <sortCondition ref="A1:A6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NFF</vt:lpstr>
      <vt:lpstr>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ANDRES AZURDIA ORTIZ DE ORTIZ</dc:creator>
  <cp:lastModifiedBy>DIEGO ANDRES AZURDIA ORTIZ DE ORTIZ</cp:lastModifiedBy>
  <dcterms:created xsi:type="dcterms:W3CDTF">2024-09-10T01:33:40Z</dcterms:created>
  <dcterms:modified xsi:type="dcterms:W3CDTF">2024-10-15T10:36:17Z</dcterms:modified>
</cp:coreProperties>
</file>