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phd-thesis\resources\"/>
    </mc:Choice>
  </mc:AlternateContent>
  <xr:revisionPtr revIDLastSave="0" documentId="13_ncr:1_{34BE890C-766E-47F8-9BA3-109066EFA083}" xr6:coauthVersionLast="45" xr6:coauthVersionMax="45" xr10:uidLastSave="{00000000-0000-0000-0000-000000000000}"/>
  <bookViews>
    <workbookView xWindow="-108" yWindow="-108" windowWidth="23256" windowHeight="12576" activeTab="1" xr2:uid="{790CA8BA-1667-4CB4-A7CA-F42D4A83EDEF}"/>
  </bookViews>
  <sheets>
    <sheet name="Multilabel Classifiers" sheetId="2" r:id="rId1"/>
    <sheet name="Binary Classifiers" sheetId="3" r:id="rId2"/>
    <sheet name="OLD RESULTS (IGNORE)" sheetId="1" r:id="rId3"/>
  </sheets>
  <definedNames>
    <definedName name="_xlnm._FilterDatabase" localSheetId="2" hidden="1">'OLD RESULTS (IGNORE)'!$A$1:$P$1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8" i="3" l="1"/>
  <c r="N18" i="3"/>
  <c r="L18" i="3"/>
  <c r="J18" i="3"/>
  <c r="H18" i="3"/>
  <c r="F18" i="3"/>
  <c r="P13" i="3"/>
  <c r="N13" i="3"/>
  <c r="L13" i="3"/>
  <c r="J13" i="3"/>
  <c r="F13" i="3"/>
  <c r="P8" i="3"/>
  <c r="N8" i="3"/>
  <c r="L8" i="3"/>
  <c r="J8" i="3"/>
  <c r="H8" i="3"/>
  <c r="F8" i="3"/>
  <c r="P3" i="3"/>
  <c r="N3" i="3"/>
  <c r="L3" i="3"/>
  <c r="J3" i="3"/>
  <c r="H3" i="3"/>
  <c r="F3" i="3"/>
  <c r="P8" i="2"/>
  <c r="P13" i="2"/>
  <c r="P18" i="2"/>
  <c r="P23" i="2"/>
  <c r="P28" i="2"/>
  <c r="P3" i="2"/>
  <c r="N8" i="2"/>
  <c r="N13" i="2"/>
  <c r="N18" i="2"/>
  <c r="N23" i="2"/>
  <c r="N28" i="2"/>
  <c r="N3" i="2"/>
  <c r="L8" i="2"/>
  <c r="L13" i="2"/>
  <c r="L18" i="2"/>
  <c r="L23" i="2"/>
  <c r="L28" i="2"/>
  <c r="L3" i="2"/>
  <c r="J8" i="2"/>
  <c r="J13" i="2"/>
  <c r="J18" i="2"/>
  <c r="J23" i="2"/>
  <c r="J28" i="2"/>
  <c r="J3" i="2"/>
  <c r="H8" i="2"/>
  <c r="H13" i="2"/>
  <c r="H18" i="2"/>
  <c r="H23" i="2"/>
  <c r="H28" i="2"/>
  <c r="H3" i="2"/>
  <c r="F28" i="2"/>
  <c r="F23" i="2"/>
  <c r="F18" i="2"/>
  <c r="F13" i="2"/>
  <c r="F8" i="2"/>
  <c r="F3" i="2"/>
</calcChain>
</file>

<file path=xl/sharedStrings.xml><?xml version="1.0" encoding="utf-8"?>
<sst xmlns="http://schemas.openxmlformats.org/spreadsheetml/2006/main" count="219" uniqueCount="79">
  <si>
    <t>Accuracy</t>
  </si>
  <si>
    <t>Precision</t>
  </si>
  <si>
    <t>Recall</t>
  </si>
  <si>
    <t>F1-score</t>
  </si>
  <si>
    <t>F1-macro</t>
  </si>
  <si>
    <t>Hamming Loss</t>
  </si>
  <si>
    <t>AUC</t>
  </si>
  <si>
    <t>Support (y=0)</t>
  </si>
  <si>
    <t>Support (y=1)</t>
  </si>
  <si>
    <t>Refrigerator</t>
  </si>
  <si>
    <t>63.58</t>
  </si>
  <si>
    <t>56.88</t>
  </si>
  <si>
    <t>52.75</t>
  </si>
  <si>
    <t>54.74</t>
  </si>
  <si>
    <t>62.13</t>
  </si>
  <si>
    <t>0.36</t>
  </si>
  <si>
    <t>0.62</t>
  </si>
  <si>
    <t>VP</t>
  </si>
  <si>
    <t>FP</t>
  </si>
  <si>
    <t>FN</t>
  </si>
  <si>
    <t>VN</t>
  </si>
  <si>
    <t>Dishwasher</t>
  </si>
  <si>
    <t>99.18</t>
  </si>
  <si>
    <t>0.0</t>
  </si>
  <si>
    <t>49.79</t>
  </si>
  <si>
    <t>0.01</t>
  </si>
  <si>
    <t>0.5</t>
  </si>
  <si>
    <t>Furnace</t>
  </si>
  <si>
    <t>97.45</t>
  </si>
  <si>
    <t>6.59</t>
  </si>
  <si>
    <t>26.09</t>
  </si>
  <si>
    <t>10.53</t>
  </si>
  <si>
    <t>54.62</t>
  </si>
  <si>
    <t>0.03</t>
  </si>
  <si>
    <t>Wash Dryer 1</t>
  </si>
  <si>
    <t>98.92</t>
  </si>
  <si>
    <t>78.46</t>
  </si>
  <si>
    <t>63.75</t>
  </si>
  <si>
    <t>70.34</t>
  </si>
  <si>
    <t>84.9</t>
  </si>
  <si>
    <t>0.82</t>
  </si>
  <si>
    <t>Microwave</t>
  </si>
  <si>
    <t>99.52</t>
  </si>
  <si>
    <t>49.88</t>
  </si>
  <si>
    <t>Appliance Model</t>
  </si>
  <si>
    <t>Image Approach</t>
  </si>
  <si>
    <t>GADF</t>
  </si>
  <si>
    <t>63.2</t>
  </si>
  <si>
    <t>57.62</t>
  </si>
  <si>
    <t>44.85</t>
  </si>
  <si>
    <t>50.44</t>
  </si>
  <si>
    <t>60.59</t>
  </si>
  <si>
    <t>0.37</t>
  </si>
  <si>
    <t>0.61</t>
  </si>
  <si>
    <t>97.48</t>
  </si>
  <si>
    <t>8.51</t>
  </si>
  <si>
    <t>34.78</t>
  </si>
  <si>
    <t>13.68</t>
  </si>
  <si>
    <t>56.2</t>
  </si>
  <si>
    <t>0.66</t>
  </si>
  <si>
    <t>98.68</t>
  </si>
  <si>
    <t>77.55</t>
  </si>
  <si>
    <t>47.5</t>
  </si>
  <si>
    <t>58.91</t>
  </si>
  <si>
    <t>79.12</t>
  </si>
  <si>
    <t>0.74</t>
  </si>
  <si>
    <t>RP</t>
  </si>
  <si>
    <t>Tiled CNN</t>
  </si>
  <si>
    <t>GAF</t>
  </si>
  <si>
    <t>Appliance</t>
  </si>
  <si>
    <t>Multilabel</t>
  </si>
  <si>
    <t>Model</t>
  </si>
  <si>
    <t>Model Type</t>
  </si>
  <si>
    <t>VGG16 (TransferLearning)</t>
  </si>
  <si>
    <t>DCNN</t>
  </si>
  <si>
    <t>Image Embedding</t>
  </si>
  <si>
    <t>%</t>
  </si>
  <si>
    <t>Avg.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</si>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</sst>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2BC9-F450-431B-9847-76447FA56B46}">
  <dimension ref="A1:V32"/>
  <sheetViews>
    <sheetView zoomScale="85" zoomScaleNormal="85" workbookViewId="0">
      <selection activeCell="C13" sqref="C13:C17"/>
    </sheetView>
  </sheetViews>
  <sheetFormatPr defaultRowHeight="14.4" x14ac:dyDescent="0.3"/>
  <cols>
    <col min="1" max="1" width="11.5546875" style="8" customWidth="1"/>
    <col min="2" max="2" width="16.77734375" style="8" customWidth="1"/>
    <col min="3" max="3" width="24.5546875" style="8" customWidth="1"/>
    <col min="4" max="4" width="15.21875" style="8" customWidth="1"/>
    <col min="5" max="5" width="7.5546875" style="8" customWidth="1"/>
    <col min="6" max="6" width="8.21875" style="8" customWidth="1"/>
    <col min="7" max="7" width="7.33203125" style="8" customWidth="1"/>
    <col min="8" max="8" width="7.77734375" style="8" customWidth="1"/>
    <col min="9" max="16" width="8.88671875" style="8"/>
    <col min="17" max="17" width="9.21875" style="8" customWidth="1"/>
    <col min="18" max="18" width="7.77734375" style="8" customWidth="1"/>
    <col min="19" max="16384" width="8.88671875" style="7"/>
  </cols>
  <sheetData>
    <row r="1" spans="1:22" ht="15.6" x14ac:dyDescent="0.3">
      <c r="A1" s="15" t="s">
        <v>72</v>
      </c>
      <c r="B1" s="16" t="s">
        <v>75</v>
      </c>
      <c r="C1" s="15" t="s">
        <v>71</v>
      </c>
      <c r="D1" s="15" t="s">
        <v>69</v>
      </c>
      <c r="E1" s="15" t="s">
        <v>0</v>
      </c>
      <c r="F1" s="15"/>
      <c r="G1" s="15" t="s">
        <v>1</v>
      </c>
      <c r="H1" s="15"/>
      <c r="I1" s="15" t="s">
        <v>2</v>
      </c>
      <c r="J1" s="15"/>
      <c r="K1" s="15" t="s">
        <v>3</v>
      </c>
      <c r="L1" s="15"/>
      <c r="M1" s="15" t="s">
        <v>4</v>
      </c>
      <c r="N1" s="15"/>
      <c r="O1" s="15" t="s">
        <v>6</v>
      </c>
      <c r="P1" s="15"/>
      <c r="Q1" s="16" t="s">
        <v>7</v>
      </c>
      <c r="R1" s="16" t="s">
        <v>8</v>
      </c>
    </row>
    <row r="2" spans="1:22" ht="14.4" customHeight="1" x14ac:dyDescent="0.3">
      <c r="A2" s="15"/>
      <c r="B2" s="16"/>
      <c r="C2" s="15"/>
      <c r="D2" s="15"/>
      <c r="E2" s="17" t="s">
        <v>76</v>
      </c>
      <c r="F2" s="17" t="s">
        <v>77</v>
      </c>
      <c r="G2" s="17" t="s">
        <v>76</v>
      </c>
      <c r="H2" s="17" t="s">
        <v>77</v>
      </c>
      <c r="I2" s="17" t="s">
        <v>76</v>
      </c>
      <c r="J2" s="17" t="s">
        <v>77</v>
      </c>
      <c r="K2" s="17" t="s">
        <v>76</v>
      </c>
      <c r="L2" s="17" t="s">
        <v>77</v>
      </c>
      <c r="M2" s="17" t="s">
        <v>76</v>
      </c>
      <c r="N2" s="17" t="s">
        <v>77</v>
      </c>
      <c r="O2" s="17" t="s">
        <v>76</v>
      </c>
      <c r="P2" s="17" t="s">
        <v>77</v>
      </c>
      <c r="Q2" s="16"/>
      <c r="R2" s="16"/>
      <c r="S2" s="6"/>
      <c r="T2" s="6"/>
      <c r="U2" s="6"/>
      <c r="V2" s="6"/>
    </row>
    <row r="3" spans="1:22" x14ac:dyDescent="0.3">
      <c r="A3" s="9" t="s">
        <v>70</v>
      </c>
      <c r="B3" s="10" t="s">
        <v>68</v>
      </c>
      <c r="C3" s="9" t="s">
        <v>67</v>
      </c>
      <c r="D3" s="11" t="s">
        <v>9</v>
      </c>
      <c r="E3" s="12">
        <v>41.32</v>
      </c>
      <c r="F3" s="13">
        <f>AVERAGE(E3:E7)</f>
        <v>86.940000000000012</v>
      </c>
      <c r="G3" s="12">
        <v>41.04</v>
      </c>
      <c r="H3" s="13">
        <f>AVERAGE(G3:G7)</f>
        <v>23.071999999999999</v>
      </c>
      <c r="I3" s="12">
        <v>92.87</v>
      </c>
      <c r="J3" s="13">
        <f>AVERAGE(I3:I7)</f>
        <v>27.908000000000005</v>
      </c>
      <c r="K3" s="12">
        <v>56.93</v>
      </c>
      <c r="L3" s="13">
        <f>AVERAGE(K3:K7)</f>
        <v>20.847999999999999</v>
      </c>
      <c r="M3" s="12">
        <v>32.46</v>
      </c>
      <c r="N3" s="13">
        <f>AVERAGE(M3:M7)</f>
        <v>50.886000000000003</v>
      </c>
      <c r="O3" s="12">
        <v>0.49</v>
      </c>
      <c r="P3" s="13">
        <f>AVERAGE(O3:O7)</f>
        <v>0.53999999999999992</v>
      </c>
      <c r="Q3" s="11">
        <v>2330</v>
      </c>
      <c r="R3" s="11">
        <v>1670</v>
      </c>
    </row>
    <row r="4" spans="1:22" x14ac:dyDescent="0.3">
      <c r="A4" s="9"/>
      <c r="B4" s="10"/>
      <c r="C4" s="9"/>
      <c r="D4" s="11" t="s">
        <v>21</v>
      </c>
      <c r="E4" s="12">
        <v>98.88</v>
      </c>
      <c r="F4" s="13"/>
      <c r="G4" s="12">
        <v>7.14</v>
      </c>
      <c r="H4" s="13"/>
      <c r="I4" s="12">
        <v>3.03</v>
      </c>
      <c r="J4" s="13"/>
      <c r="K4" s="12">
        <v>4.26</v>
      </c>
      <c r="L4" s="13"/>
      <c r="M4" s="12">
        <v>51.84</v>
      </c>
      <c r="N4" s="13"/>
      <c r="O4" s="12">
        <v>0.51</v>
      </c>
      <c r="P4" s="13"/>
      <c r="Q4" s="11">
        <v>3967</v>
      </c>
      <c r="R4" s="11">
        <v>33</v>
      </c>
    </row>
    <row r="5" spans="1:22" x14ac:dyDescent="0.3">
      <c r="A5" s="9"/>
      <c r="B5" s="10"/>
      <c r="C5" s="9"/>
      <c r="D5" s="11" t="s">
        <v>27</v>
      </c>
      <c r="E5" s="12">
        <v>96.8</v>
      </c>
      <c r="F5" s="13"/>
      <c r="G5" s="12">
        <v>3.54</v>
      </c>
      <c r="H5" s="13"/>
      <c r="I5" s="12">
        <v>17.39</v>
      </c>
      <c r="J5" s="13"/>
      <c r="K5" s="12">
        <v>5.88</v>
      </c>
      <c r="L5" s="13"/>
      <c r="M5" s="12">
        <v>52.13</v>
      </c>
      <c r="N5" s="13"/>
      <c r="O5" s="12">
        <v>0.56999999999999995</v>
      </c>
      <c r="P5" s="13"/>
      <c r="Q5" s="11">
        <v>3977</v>
      </c>
      <c r="R5" s="11">
        <v>23</v>
      </c>
    </row>
    <row r="6" spans="1:22" x14ac:dyDescent="0.3">
      <c r="A6" s="9"/>
      <c r="B6" s="10"/>
      <c r="C6" s="9"/>
      <c r="D6" s="11" t="s">
        <v>34</v>
      </c>
      <c r="E6" s="12">
        <v>98.22</v>
      </c>
      <c r="F6" s="13"/>
      <c r="G6" s="12">
        <v>63.64</v>
      </c>
      <c r="H6" s="13"/>
      <c r="I6" s="12">
        <v>26.25</v>
      </c>
      <c r="J6" s="13"/>
      <c r="K6" s="12">
        <v>37.17</v>
      </c>
      <c r="L6" s="13"/>
      <c r="M6" s="12">
        <v>68.13</v>
      </c>
      <c r="N6" s="13"/>
      <c r="O6" s="12">
        <v>0.63</v>
      </c>
      <c r="P6" s="13"/>
      <c r="Q6" s="11">
        <v>3920</v>
      </c>
      <c r="R6" s="11">
        <v>80</v>
      </c>
    </row>
    <row r="7" spans="1:22" x14ac:dyDescent="0.3">
      <c r="A7" s="9"/>
      <c r="B7" s="10"/>
      <c r="C7" s="9"/>
      <c r="D7" s="11" t="s">
        <v>41</v>
      </c>
      <c r="E7" s="12">
        <v>99.48</v>
      </c>
      <c r="F7" s="13"/>
      <c r="G7" s="12">
        <v>0</v>
      </c>
      <c r="H7" s="13"/>
      <c r="I7" s="12">
        <v>0</v>
      </c>
      <c r="J7" s="13"/>
      <c r="K7" s="12">
        <v>0</v>
      </c>
      <c r="L7" s="13"/>
      <c r="M7" s="12">
        <v>49.87</v>
      </c>
      <c r="N7" s="13"/>
      <c r="O7" s="12">
        <v>0.5</v>
      </c>
      <c r="P7" s="13"/>
      <c r="Q7" s="11">
        <v>3981</v>
      </c>
      <c r="R7" s="11">
        <v>19</v>
      </c>
    </row>
    <row r="8" spans="1:22" x14ac:dyDescent="0.3">
      <c r="A8" s="9"/>
      <c r="B8" s="10"/>
      <c r="C8" s="9" t="s">
        <v>73</v>
      </c>
      <c r="D8" s="11" t="s">
        <v>9</v>
      </c>
      <c r="E8" s="12">
        <v>41.55</v>
      </c>
      <c r="F8" s="13">
        <f>AVERAGE(E8:E12)</f>
        <v>87.534000000000006</v>
      </c>
      <c r="G8" s="12">
        <v>41.56</v>
      </c>
      <c r="H8" s="13">
        <f t="shared" ref="H8" si="0">AVERAGE(G8:G12)</f>
        <v>8.3120000000000012</v>
      </c>
      <c r="I8" s="12">
        <v>98.44</v>
      </c>
      <c r="J8" s="13">
        <f t="shared" ref="J8" si="1">AVERAGE(I8:I12)</f>
        <v>19.687999999999999</v>
      </c>
      <c r="K8" s="12">
        <v>58.44</v>
      </c>
      <c r="L8" s="13">
        <f t="shared" ref="L8" si="2">AVERAGE(K8:K12)</f>
        <v>11.687999999999999</v>
      </c>
      <c r="M8" s="12">
        <v>29.98</v>
      </c>
      <c r="N8" s="13">
        <f t="shared" ref="N8" si="3">AVERAGE(M8:M12)</f>
        <v>45.8</v>
      </c>
      <c r="O8" s="12">
        <v>0.5</v>
      </c>
      <c r="P8" s="13">
        <f t="shared" ref="P8" si="4">AVERAGE(O8:O12)</f>
        <v>0.5</v>
      </c>
      <c r="Q8" s="11">
        <v>2330</v>
      </c>
      <c r="R8" s="11">
        <v>1670</v>
      </c>
    </row>
    <row r="9" spans="1:22" x14ac:dyDescent="0.3">
      <c r="A9" s="9"/>
      <c r="B9" s="10"/>
      <c r="C9" s="9"/>
      <c r="D9" s="11" t="s">
        <v>21</v>
      </c>
      <c r="E9" s="12">
        <v>99.18</v>
      </c>
      <c r="F9" s="13"/>
      <c r="G9" s="12">
        <v>0</v>
      </c>
      <c r="H9" s="13"/>
      <c r="I9" s="12">
        <v>0</v>
      </c>
      <c r="J9" s="13"/>
      <c r="K9" s="12">
        <v>0</v>
      </c>
      <c r="L9" s="13"/>
      <c r="M9" s="12">
        <v>49.79</v>
      </c>
      <c r="N9" s="13"/>
      <c r="O9" s="12">
        <v>0.5</v>
      </c>
      <c r="P9" s="13"/>
      <c r="Q9" s="11">
        <v>3967</v>
      </c>
      <c r="R9" s="11">
        <v>33</v>
      </c>
    </row>
    <row r="10" spans="1:22" x14ac:dyDescent="0.3">
      <c r="A10" s="9"/>
      <c r="B10" s="10"/>
      <c r="C10" s="9"/>
      <c r="D10" s="11" t="s">
        <v>27</v>
      </c>
      <c r="E10" s="12">
        <v>99.42</v>
      </c>
      <c r="F10" s="13"/>
      <c r="G10" s="12">
        <v>0</v>
      </c>
      <c r="H10" s="13"/>
      <c r="I10" s="12">
        <v>0</v>
      </c>
      <c r="J10" s="13"/>
      <c r="K10" s="12">
        <v>0</v>
      </c>
      <c r="L10" s="13"/>
      <c r="M10" s="12">
        <v>49.86</v>
      </c>
      <c r="N10" s="13"/>
      <c r="O10" s="12">
        <v>0.5</v>
      </c>
      <c r="P10" s="13"/>
      <c r="Q10" s="11">
        <v>3977</v>
      </c>
      <c r="R10" s="11">
        <v>23</v>
      </c>
    </row>
    <row r="11" spans="1:22" x14ac:dyDescent="0.3">
      <c r="A11" s="9"/>
      <c r="B11" s="10"/>
      <c r="C11" s="9"/>
      <c r="D11" s="11" t="s">
        <v>34</v>
      </c>
      <c r="E11" s="12">
        <v>98</v>
      </c>
      <c r="F11" s="13"/>
      <c r="G11" s="18">
        <v>0</v>
      </c>
      <c r="H11" s="13"/>
      <c r="I11" s="12">
        <v>0</v>
      </c>
      <c r="J11" s="13"/>
      <c r="K11" s="12">
        <v>0</v>
      </c>
      <c r="L11" s="13"/>
      <c r="M11" s="12">
        <v>49.49</v>
      </c>
      <c r="N11" s="13"/>
      <c r="O11" s="12">
        <v>0.5</v>
      </c>
      <c r="P11" s="13"/>
      <c r="Q11" s="11">
        <v>3920</v>
      </c>
      <c r="R11" s="11">
        <v>80</v>
      </c>
      <c r="S11" s="14"/>
    </row>
    <row r="12" spans="1:22" x14ac:dyDescent="0.3">
      <c r="A12" s="9"/>
      <c r="B12" s="10"/>
      <c r="C12" s="9"/>
      <c r="D12" s="11" t="s">
        <v>41</v>
      </c>
      <c r="E12" s="12">
        <v>99.52</v>
      </c>
      <c r="F12" s="13"/>
      <c r="G12" s="12">
        <v>0</v>
      </c>
      <c r="H12" s="13"/>
      <c r="I12" s="12">
        <v>0</v>
      </c>
      <c r="J12" s="13"/>
      <c r="K12" s="12">
        <v>0</v>
      </c>
      <c r="L12" s="13"/>
      <c r="M12" s="12">
        <v>49.88</v>
      </c>
      <c r="N12" s="13"/>
      <c r="O12" s="12">
        <v>0.5</v>
      </c>
      <c r="P12" s="13"/>
      <c r="Q12" s="11">
        <v>3981</v>
      </c>
      <c r="R12" s="11">
        <v>19</v>
      </c>
    </row>
    <row r="13" spans="1:22" x14ac:dyDescent="0.3">
      <c r="A13" s="9"/>
      <c r="B13" s="10"/>
      <c r="C13" s="19" t="s">
        <v>74</v>
      </c>
      <c r="D13" s="20" t="s">
        <v>9</v>
      </c>
      <c r="E13" s="21">
        <v>60.25</v>
      </c>
      <c r="F13" s="22">
        <f>AVERAGE(E13:E17)</f>
        <v>91.092000000000013</v>
      </c>
      <c r="G13" s="21">
        <v>52.52</v>
      </c>
      <c r="H13" s="22">
        <f t="shared" ref="H13" si="5">AVERAGE(G13:G17)</f>
        <v>25.877999999999997</v>
      </c>
      <c r="I13" s="21">
        <v>49.94</v>
      </c>
      <c r="J13" s="22">
        <f t="shared" ref="J13" si="6">AVERAGE(I13:I17)</f>
        <v>25.095999999999997</v>
      </c>
      <c r="K13" s="21">
        <v>51.2</v>
      </c>
      <c r="L13" s="22">
        <f t="shared" ref="L13" si="7">AVERAGE(K13:K17)</f>
        <v>24.98</v>
      </c>
      <c r="M13" s="21">
        <v>58.83</v>
      </c>
      <c r="N13" s="22">
        <f t="shared" ref="N13" si="8">AVERAGE(M13:M17)</f>
        <v>58.891999999999996</v>
      </c>
      <c r="O13" s="21">
        <v>0.59</v>
      </c>
      <c r="P13" s="22">
        <f t="shared" ref="P13" si="9">AVERAGE(O13:O17)</f>
        <v>0.59199999999999997</v>
      </c>
      <c r="Q13" s="20">
        <v>2330</v>
      </c>
      <c r="R13" s="20">
        <v>1670</v>
      </c>
    </row>
    <row r="14" spans="1:22" x14ac:dyDescent="0.3">
      <c r="A14" s="9"/>
      <c r="B14" s="10"/>
      <c r="C14" s="19"/>
      <c r="D14" s="20" t="s">
        <v>21</v>
      </c>
      <c r="E14" s="21">
        <v>99.05</v>
      </c>
      <c r="F14" s="22"/>
      <c r="G14" s="21">
        <v>0</v>
      </c>
      <c r="H14" s="22"/>
      <c r="I14" s="21">
        <v>0</v>
      </c>
      <c r="J14" s="22"/>
      <c r="K14" s="21">
        <v>0</v>
      </c>
      <c r="L14" s="22"/>
      <c r="M14" s="21">
        <v>49.76</v>
      </c>
      <c r="N14" s="22"/>
      <c r="O14" s="21">
        <v>0.5</v>
      </c>
      <c r="P14" s="22"/>
      <c r="Q14" s="20">
        <v>3967</v>
      </c>
      <c r="R14" s="20">
        <v>33</v>
      </c>
    </row>
    <row r="15" spans="1:22" x14ac:dyDescent="0.3">
      <c r="A15" s="9"/>
      <c r="B15" s="10"/>
      <c r="C15" s="19"/>
      <c r="D15" s="20" t="s">
        <v>27</v>
      </c>
      <c r="E15" s="21">
        <v>97.88</v>
      </c>
      <c r="F15" s="22"/>
      <c r="G15" s="21">
        <v>4.41</v>
      </c>
      <c r="H15" s="22"/>
      <c r="I15" s="21">
        <v>13.04</v>
      </c>
      <c r="J15" s="22"/>
      <c r="K15" s="21">
        <v>6.59</v>
      </c>
      <c r="L15" s="22"/>
      <c r="M15" s="21">
        <v>52.76</v>
      </c>
      <c r="N15" s="22"/>
      <c r="O15" s="21">
        <v>0.56000000000000005</v>
      </c>
      <c r="P15" s="22"/>
      <c r="Q15" s="20">
        <v>3977</v>
      </c>
      <c r="R15" s="20">
        <v>23</v>
      </c>
    </row>
    <row r="16" spans="1:22" x14ac:dyDescent="0.3">
      <c r="A16" s="9"/>
      <c r="B16" s="10"/>
      <c r="C16" s="19"/>
      <c r="D16" s="20" t="s">
        <v>34</v>
      </c>
      <c r="E16" s="21">
        <v>98.78</v>
      </c>
      <c r="F16" s="22"/>
      <c r="G16" s="21">
        <v>72.459999999999994</v>
      </c>
      <c r="H16" s="22"/>
      <c r="I16" s="21">
        <v>62.5</v>
      </c>
      <c r="J16" s="22"/>
      <c r="K16" s="21">
        <v>67.11</v>
      </c>
      <c r="L16" s="22"/>
      <c r="M16" s="21">
        <v>83.24</v>
      </c>
      <c r="N16" s="22"/>
      <c r="O16" s="21">
        <v>0.81</v>
      </c>
      <c r="P16" s="22"/>
      <c r="Q16" s="20">
        <v>3920</v>
      </c>
      <c r="R16" s="20">
        <v>80</v>
      </c>
    </row>
    <row r="17" spans="1:18" x14ac:dyDescent="0.3">
      <c r="A17" s="9"/>
      <c r="B17" s="10"/>
      <c r="C17" s="19"/>
      <c r="D17" s="20" t="s">
        <v>41</v>
      </c>
      <c r="E17" s="21">
        <v>99.5</v>
      </c>
      <c r="F17" s="22"/>
      <c r="G17" s="21">
        <v>0</v>
      </c>
      <c r="H17" s="22"/>
      <c r="I17" s="21">
        <v>0</v>
      </c>
      <c r="J17" s="22"/>
      <c r="K17" s="21">
        <v>0</v>
      </c>
      <c r="L17" s="22"/>
      <c r="M17" s="21">
        <v>49.87</v>
      </c>
      <c r="N17" s="22"/>
      <c r="O17" s="21">
        <v>0.5</v>
      </c>
      <c r="P17" s="22"/>
      <c r="Q17" s="20">
        <v>3981</v>
      </c>
      <c r="R17" s="20">
        <v>19</v>
      </c>
    </row>
    <row r="18" spans="1:18" x14ac:dyDescent="0.3">
      <c r="A18" s="9"/>
      <c r="B18" s="10" t="s">
        <v>66</v>
      </c>
      <c r="C18" s="9" t="s">
        <v>67</v>
      </c>
      <c r="D18" s="11" t="s">
        <v>9</v>
      </c>
      <c r="E18" s="12">
        <v>41.32</v>
      </c>
      <c r="F18" s="13">
        <f>AVERAGE(E18:E22)</f>
        <v>87.177999999999997</v>
      </c>
      <c r="G18" s="12">
        <v>41.18</v>
      </c>
      <c r="H18" s="13">
        <f t="shared" ref="H18" si="10">AVERAGE(G18:G22)</f>
        <v>23.613999999999997</v>
      </c>
      <c r="I18" s="12">
        <v>94.67</v>
      </c>
      <c r="J18" s="13">
        <f t="shared" ref="J18" si="11">AVERAGE(I18:I22)</f>
        <v>25.673999999999999</v>
      </c>
      <c r="K18" s="12">
        <v>57.4</v>
      </c>
      <c r="L18" s="13">
        <f t="shared" ref="L18" si="12">AVERAGE(K18:K22)</f>
        <v>19.808</v>
      </c>
      <c r="M18" s="12">
        <v>31.59</v>
      </c>
      <c r="N18" s="13">
        <f t="shared" ref="N18" si="13">AVERAGE(M18:M22)</f>
        <v>50.208000000000006</v>
      </c>
      <c r="O18" s="12">
        <v>0.49</v>
      </c>
      <c r="P18" s="13">
        <f t="shared" ref="P18" si="14">AVERAGE(O18:O22)</f>
        <v>0.52800000000000002</v>
      </c>
      <c r="Q18" s="11">
        <v>2330</v>
      </c>
      <c r="R18" s="11">
        <v>1670</v>
      </c>
    </row>
    <row r="19" spans="1:18" x14ac:dyDescent="0.3">
      <c r="A19" s="9"/>
      <c r="B19" s="10"/>
      <c r="C19" s="9"/>
      <c r="D19" s="11" t="s">
        <v>21</v>
      </c>
      <c r="E19" s="12">
        <v>99.05</v>
      </c>
      <c r="F19" s="13"/>
      <c r="G19" s="12">
        <v>0</v>
      </c>
      <c r="H19" s="13"/>
      <c r="I19" s="12">
        <v>0</v>
      </c>
      <c r="J19" s="13"/>
      <c r="K19" s="12">
        <v>0</v>
      </c>
      <c r="L19" s="13"/>
      <c r="M19" s="12">
        <v>49.76</v>
      </c>
      <c r="N19" s="13"/>
      <c r="O19" s="12">
        <v>0.5</v>
      </c>
      <c r="P19" s="13"/>
      <c r="Q19" s="11">
        <v>3967</v>
      </c>
      <c r="R19" s="11">
        <v>33</v>
      </c>
    </row>
    <row r="20" spans="1:18" x14ac:dyDescent="0.3">
      <c r="A20" s="9"/>
      <c r="B20" s="10"/>
      <c r="C20" s="9"/>
      <c r="D20" s="11" t="s">
        <v>27</v>
      </c>
      <c r="E20" s="12">
        <v>97.75</v>
      </c>
      <c r="F20" s="13"/>
      <c r="G20" s="12">
        <v>2.82</v>
      </c>
      <c r="H20" s="13"/>
      <c r="I20" s="12">
        <v>8.6999999999999993</v>
      </c>
      <c r="J20" s="13"/>
      <c r="K20" s="12">
        <v>4.26</v>
      </c>
      <c r="L20" s="13"/>
      <c r="M20" s="12">
        <v>51.56</v>
      </c>
      <c r="N20" s="13"/>
      <c r="O20" s="12">
        <v>0.53</v>
      </c>
      <c r="P20" s="13"/>
      <c r="Q20" s="11">
        <v>3977</v>
      </c>
      <c r="R20" s="11">
        <v>23</v>
      </c>
    </row>
    <row r="21" spans="1:18" x14ac:dyDescent="0.3">
      <c r="A21" s="9"/>
      <c r="B21" s="10"/>
      <c r="C21" s="9"/>
      <c r="D21" s="11" t="s">
        <v>34</v>
      </c>
      <c r="E21" s="12">
        <v>98.32</v>
      </c>
      <c r="F21" s="13"/>
      <c r="G21" s="12">
        <v>74.069999999999993</v>
      </c>
      <c r="H21" s="13"/>
      <c r="I21" s="12">
        <v>25</v>
      </c>
      <c r="J21" s="13"/>
      <c r="K21" s="12">
        <v>37.380000000000003</v>
      </c>
      <c r="L21" s="13"/>
      <c r="M21" s="12">
        <v>68.27</v>
      </c>
      <c r="N21" s="13"/>
      <c r="O21" s="12">
        <v>0.62</v>
      </c>
      <c r="P21" s="13"/>
      <c r="Q21" s="11">
        <v>3920</v>
      </c>
      <c r="R21" s="11">
        <v>80</v>
      </c>
    </row>
    <row r="22" spans="1:18" x14ac:dyDescent="0.3">
      <c r="A22" s="9"/>
      <c r="B22" s="10"/>
      <c r="C22" s="9"/>
      <c r="D22" s="11" t="s">
        <v>41</v>
      </c>
      <c r="E22" s="12">
        <v>99.45</v>
      </c>
      <c r="F22" s="13"/>
      <c r="G22" s="12">
        <v>0</v>
      </c>
      <c r="H22" s="13"/>
      <c r="I22" s="12">
        <v>0</v>
      </c>
      <c r="J22" s="13"/>
      <c r="K22" s="12">
        <v>0</v>
      </c>
      <c r="L22" s="13"/>
      <c r="M22" s="12">
        <v>49.86</v>
      </c>
      <c r="N22" s="13"/>
      <c r="O22" s="12">
        <v>0.5</v>
      </c>
      <c r="P22" s="13"/>
      <c r="Q22" s="11">
        <v>3981</v>
      </c>
      <c r="R22" s="11">
        <v>19</v>
      </c>
    </row>
    <row r="23" spans="1:18" x14ac:dyDescent="0.3">
      <c r="A23" s="9"/>
      <c r="B23" s="10"/>
      <c r="C23" s="9" t="s">
        <v>73</v>
      </c>
      <c r="D23" s="11" t="s">
        <v>9</v>
      </c>
      <c r="E23" s="12">
        <v>41.5</v>
      </c>
      <c r="F23" s="13">
        <f>AVERAGE(E23:E27)</f>
        <v>87.527999999999992</v>
      </c>
      <c r="G23" s="12">
        <v>41.49</v>
      </c>
      <c r="H23" s="13">
        <f t="shared" ref="H23" si="15">AVERAGE(G23:G27)</f>
        <v>28.298000000000002</v>
      </c>
      <c r="I23" s="12">
        <v>97.78</v>
      </c>
      <c r="J23" s="13">
        <f t="shared" ref="J23" si="16">AVERAGE(I23:I27)</f>
        <v>19.806000000000001</v>
      </c>
      <c r="K23" s="12">
        <v>58.26</v>
      </c>
      <c r="L23" s="13">
        <f t="shared" ref="L23" si="17">AVERAGE(K23:K27)</f>
        <v>12.145999999999999</v>
      </c>
      <c r="M23" s="12">
        <v>30.26</v>
      </c>
      <c r="N23" s="13">
        <f t="shared" ref="N23" si="18">AVERAGE(M23:M27)</f>
        <v>46.106000000000002</v>
      </c>
      <c r="O23" s="12">
        <v>0.49</v>
      </c>
      <c r="P23" s="13">
        <f t="shared" ref="P23" si="19">AVERAGE(O23:O27)</f>
        <v>0.5</v>
      </c>
      <c r="Q23" s="11">
        <v>2330</v>
      </c>
      <c r="R23" s="11">
        <v>1670</v>
      </c>
    </row>
    <row r="24" spans="1:18" x14ac:dyDescent="0.3">
      <c r="A24" s="9"/>
      <c r="B24" s="10"/>
      <c r="C24" s="9"/>
      <c r="D24" s="11" t="s">
        <v>21</v>
      </c>
      <c r="E24" s="12">
        <v>99.18</v>
      </c>
      <c r="F24" s="13"/>
      <c r="G24" s="12">
        <v>0</v>
      </c>
      <c r="H24" s="13"/>
      <c r="I24" s="12">
        <v>0</v>
      </c>
      <c r="J24" s="13"/>
      <c r="K24" s="12">
        <v>0</v>
      </c>
      <c r="L24" s="13"/>
      <c r="M24" s="12">
        <v>49.79</v>
      </c>
      <c r="N24" s="13"/>
      <c r="O24" s="12">
        <v>0.5</v>
      </c>
      <c r="P24" s="13"/>
      <c r="Q24" s="11">
        <v>3967</v>
      </c>
      <c r="R24" s="11">
        <v>33</v>
      </c>
    </row>
    <row r="25" spans="1:18" x14ac:dyDescent="0.3">
      <c r="A25" s="9"/>
      <c r="B25" s="10"/>
      <c r="C25" s="9"/>
      <c r="D25" s="11" t="s">
        <v>27</v>
      </c>
      <c r="E25" s="12">
        <v>99.42</v>
      </c>
      <c r="F25" s="13"/>
      <c r="G25" s="12">
        <v>0</v>
      </c>
      <c r="H25" s="13"/>
      <c r="I25" s="12">
        <v>0</v>
      </c>
      <c r="J25" s="13"/>
      <c r="K25" s="12">
        <v>0</v>
      </c>
      <c r="L25" s="13"/>
      <c r="M25" s="12">
        <v>49.86</v>
      </c>
      <c r="N25" s="13"/>
      <c r="O25" s="12">
        <v>0.5</v>
      </c>
      <c r="P25" s="13"/>
      <c r="Q25" s="11">
        <v>3977</v>
      </c>
      <c r="R25" s="11">
        <v>23</v>
      </c>
    </row>
    <row r="26" spans="1:18" x14ac:dyDescent="0.3">
      <c r="A26" s="9"/>
      <c r="B26" s="10"/>
      <c r="C26" s="9"/>
      <c r="D26" s="11" t="s">
        <v>34</v>
      </c>
      <c r="E26" s="12">
        <v>98.02</v>
      </c>
      <c r="F26" s="13"/>
      <c r="G26" s="12">
        <v>100</v>
      </c>
      <c r="H26" s="13"/>
      <c r="I26" s="12">
        <v>1.25</v>
      </c>
      <c r="J26" s="13"/>
      <c r="K26" s="12">
        <v>2.4700000000000002</v>
      </c>
      <c r="L26" s="13"/>
      <c r="M26" s="12">
        <v>50.74</v>
      </c>
      <c r="N26" s="13"/>
      <c r="O26" s="12">
        <v>0.51</v>
      </c>
      <c r="P26" s="13"/>
      <c r="Q26" s="11">
        <v>3920</v>
      </c>
      <c r="R26" s="11">
        <v>80</v>
      </c>
    </row>
    <row r="27" spans="1:18" x14ac:dyDescent="0.3">
      <c r="A27" s="9"/>
      <c r="B27" s="10"/>
      <c r="C27" s="9"/>
      <c r="D27" s="11" t="s">
        <v>41</v>
      </c>
      <c r="E27" s="12">
        <v>99.52</v>
      </c>
      <c r="F27" s="13"/>
      <c r="G27" s="12">
        <v>0</v>
      </c>
      <c r="H27" s="13"/>
      <c r="I27" s="12">
        <v>0</v>
      </c>
      <c r="J27" s="13"/>
      <c r="K27" s="12">
        <v>0</v>
      </c>
      <c r="L27" s="13"/>
      <c r="M27" s="12">
        <v>49.88</v>
      </c>
      <c r="N27" s="13"/>
      <c r="O27" s="12">
        <v>0.5</v>
      </c>
      <c r="P27" s="13"/>
      <c r="Q27" s="11">
        <v>3981</v>
      </c>
      <c r="R27" s="11">
        <v>19</v>
      </c>
    </row>
    <row r="28" spans="1:18" x14ac:dyDescent="0.3">
      <c r="A28" s="9"/>
      <c r="B28" s="10"/>
      <c r="C28" s="19" t="s">
        <v>74</v>
      </c>
      <c r="D28" s="20" t="s">
        <v>9</v>
      </c>
      <c r="E28" s="21">
        <v>66.569999999999993</v>
      </c>
      <c r="F28" s="24">
        <f>AVERAGE(E28:E32)</f>
        <v>92.110000000000014</v>
      </c>
      <c r="G28" s="21">
        <v>62.14</v>
      </c>
      <c r="H28" s="24">
        <f t="shared" ref="H28" si="20">AVERAGE(G28:G32)</f>
        <v>29.123999999999995</v>
      </c>
      <c r="I28" s="21">
        <v>51.02</v>
      </c>
      <c r="J28" s="24">
        <f t="shared" ref="J28" si="21">AVERAGE(I28:I32)</f>
        <v>28.983999999999998</v>
      </c>
      <c r="K28" s="21">
        <v>56.03</v>
      </c>
      <c r="L28" s="24">
        <f t="shared" ref="L28" si="22">AVERAGE(K28:K32)</f>
        <v>27.608000000000004</v>
      </c>
      <c r="M28" s="21">
        <v>64.540000000000006</v>
      </c>
      <c r="N28" s="24">
        <f t="shared" ref="N28" si="23">AVERAGE(M28:M32)</f>
        <v>60.803999999999995</v>
      </c>
      <c r="O28" s="21">
        <v>0.64</v>
      </c>
      <c r="P28" s="24">
        <f t="shared" ref="P28" si="24">AVERAGE(O28:O32)</f>
        <v>0.61799999999999999</v>
      </c>
      <c r="Q28" s="20">
        <v>2330</v>
      </c>
      <c r="R28" s="20">
        <v>1670</v>
      </c>
    </row>
    <row r="29" spans="1:18" x14ac:dyDescent="0.3">
      <c r="A29" s="9"/>
      <c r="B29" s="10"/>
      <c r="C29" s="19"/>
      <c r="D29" s="20" t="s">
        <v>21</v>
      </c>
      <c r="E29" s="21">
        <v>99</v>
      </c>
      <c r="F29" s="24"/>
      <c r="G29" s="21">
        <v>0</v>
      </c>
      <c r="H29" s="24"/>
      <c r="I29" s="21">
        <v>0</v>
      </c>
      <c r="J29" s="24"/>
      <c r="K29" s="21">
        <v>0</v>
      </c>
      <c r="L29" s="24"/>
      <c r="M29" s="21">
        <v>49.75</v>
      </c>
      <c r="N29" s="24"/>
      <c r="O29" s="21">
        <v>0.5</v>
      </c>
      <c r="P29" s="24"/>
      <c r="Q29" s="20">
        <v>3967</v>
      </c>
      <c r="R29" s="20">
        <v>33</v>
      </c>
    </row>
    <row r="30" spans="1:18" x14ac:dyDescent="0.3">
      <c r="A30" s="9"/>
      <c r="B30" s="10"/>
      <c r="C30" s="19"/>
      <c r="D30" s="20" t="s">
        <v>27</v>
      </c>
      <c r="E30" s="21">
        <v>96.9</v>
      </c>
      <c r="F30" s="24"/>
      <c r="G30" s="21">
        <v>3.67</v>
      </c>
      <c r="H30" s="24"/>
      <c r="I30" s="21">
        <v>17.39</v>
      </c>
      <c r="J30" s="24"/>
      <c r="K30" s="21">
        <v>6.06</v>
      </c>
      <c r="L30" s="24"/>
      <c r="M30" s="21">
        <v>52.24</v>
      </c>
      <c r="N30" s="24"/>
      <c r="O30" s="21">
        <v>0.56999999999999995</v>
      </c>
      <c r="P30" s="24"/>
      <c r="Q30" s="20">
        <v>3977</v>
      </c>
      <c r="R30" s="20">
        <v>23</v>
      </c>
    </row>
    <row r="31" spans="1:18" x14ac:dyDescent="0.3">
      <c r="A31" s="9"/>
      <c r="B31" s="10"/>
      <c r="C31" s="19"/>
      <c r="D31" s="20" t="s">
        <v>34</v>
      </c>
      <c r="E31" s="21">
        <v>98.68</v>
      </c>
      <c r="F31" s="24"/>
      <c r="G31" s="21">
        <v>65.52</v>
      </c>
      <c r="H31" s="24"/>
      <c r="I31" s="21">
        <v>71.25</v>
      </c>
      <c r="J31" s="24"/>
      <c r="K31" s="21">
        <v>68.260000000000005</v>
      </c>
      <c r="L31" s="24"/>
      <c r="M31" s="21">
        <v>83.79</v>
      </c>
      <c r="N31" s="24"/>
      <c r="O31" s="21">
        <v>0.85</v>
      </c>
      <c r="P31" s="24"/>
      <c r="Q31" s="20">
        <v>3920</v>
      </c>
      <c r="R31" s="20">
        <v>80</v>
      </c>
    </row>
    <row r="32" spans="1:18" x14ac:dyDescent="0.3">
      <c r="A32" s="9"/>
      <c r="B32" s="10"/>
      <c r="C32" s="19"/>
      <c r="D32" s="20" t="s">
        <v>41</v>
      </c>
      <c r="E32" s="21">
        <v>99.4</v>
      </c>
      <c r="F32" s="24"/>
      <c r="G32" s="21">
        <v>14.29</v>
      </c>
      <c r="H32" s="24"/>
      <c r="I32" s="21">
        <v>5.26</v>
      </c>
      <c r="J32" s="24"/>
      <c r="K32" s="21">
        <v>7.69</v>
      </c>
      <c r="L32" s="24"/>
      <c r="M32" s="21">
        <v>53.7</v>
      </c>
      <c r="N32" s="24"/>
      <c r="O32" s="21">
        <v>0.53</v>
      </c>
      <c r="P32" s="24"/>
      <c r="Q32" s="20">
        <v>3981</v>
      </c>
      <c r="R32" s="20">
        <v>19</v>
      </c>
    </row>
  </sheetData>
  <mergeCells count="57">
    <mergeCell ref="P28:P32"/>
    <mergeCell ref="N8:N12"/>
    <mergeCell ref="N13:N17"/>
    <mergeCell ref="N18:N22"/>
    <mergeCell ref="N23:N27"/>
    <mergeCell ref="N28:N32"/>
    <mergeCell ref="P3:P7"/>
    <mergeCell ref="P8:P12"/>
    <mergeCell ref="P13:P17"/>
    <mergeCell ref="P18:P22"/>
    <mergeCell ref="P23:P27"/>
    <mergeCell ref="J18:J22"/>
    <mergeCell ref="J23:J27"/>
    <mergeCell ref="J28:J32"/>
    <mergeCell ref="L3:L7"/>
    <mergeCell ref="L8:L12"/>
    <mergeCell ref="L13:L17"/>
    <mergeCell ref="L18:L22"/>
    <mergeCell ref="L23:L27"/>
    <mergeCell ref="L28:L32"/>
    <mergeCell ref="F18:F22"/>
    <mergeCell ref="F23:F27"/>
    <mergeCell ref="F28:F32"/>
    <mergeCell ref="H3:H7"/>
    <mergeCell ref="H8:H12"/>
    <mergeCell ref="H13:H17"/>
    <mergeCell ref="H18:H22"/>
    <mergeCell ref="H23:H27"/>
    <mergeCell ref="H28:H32"/>
    <mergeCell ref="M1:N1"/>
    <mergeCell ref="O1:P1"/>
    <mergeCell ref="F3:F7"/>
    <mergeCell ref="F8:F12"/>
    <mergeCell ref="F13:F17"/>
    <mergeCell ref="D1:D2"/>
    <mergeCell ref="J3:J7"/>
    <mergeCell ref="J8:J12"/>
    <mergeCell ref="J13:J17"/>
    <mergeCell ref="N3:N7"/>
    <mergeCell ref="Q1:Q2"/>
    <mergeCell ref="R1:R2"/>
    <mergeCell ref="A1:A2"/>
    <mergeCell ref="B1:B2"/>
    <mergeCell ref="C1:C2"/>
    <mergeCell ref="E1:F1"/>
    <mergeCell ref="G1:H1"/>
    <mergeCell ref="I1:J1"/>
    <mergeCell ref="K1:L1"/>
    <mergeCell ref="C23:C27"/>
    <mergeCell ref="C28:C32"/>
    <mergeCell ref="B18:B32"/>
    <mergeCell ref="A3:A32"/>
    <mergeCell ref="C8:C12"/>
    <mergeCell ref="C3:C7"/>
    <mergeCell ref="C13:C17"/>
    <mergeCell ref="B3:B17"/>
    <mergeCell ref="C18:C22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F3 F8:F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7470-7974-49E1-91D1-266D323D9D68}">
  <dimension ref="A1:V22"/>
  <sheetViews>
    <sheetView tabSelected="1" topLeftCell="B1" workbookViewId="0">
      <selection activeCell="O23" sqref="O23"/>
    </sheetView>
  </sheetViews>
  <sheetFormatPr defaultRowHeight="14.4" x14ac:dyDescent="0.3"/>
  <cols>
    <col min="1" max="1" width="11.5546875" style="8" customWidth="1"/>
    <col min="2" max="2" width="16.77734375" style="8" customWidth="1"/>
    <col min="3" max="3" width="24.5546875" style="8" customWidth="1"/>
    <col min="4" max="4" width="15.21875" style="8" customWidth="1"/>
    <col min="5" max="5" width="7.5546875" style="8" customWidth="1"/>
    <col min="6" max="6" width="8.21875" style="8" customWidth="1"/>
    <col min="7" max="7" width="7.33203125" style="8" customWidth="1"/>
    <col min="8" max="8" width="7.77734375" style="8" customWidth="1"/>
    <col min="9" max="16" width="8.88671875" style="8"/>
    <col min="17" max="17" width="9.21875" style="8" customWidth="1"/>
    <col min="18" max="18" width="7.77734375" style="8" customWidth="1"/>
    <col min="19" max="16384" width="8.88671875" style="7"/>
  </cols>
  <sheetData>
    <row r="1" spans="1:22" ht="15.6" x14ac:dyDescent="0.3">
      <c r="A1" s="15" t="s">
        <v>72</v>
      </c>
      <c r="B1" s="16" t="s">
        <v>75</v>
      </c>
      <c r="C1" s="15" t="s">
        <v>71</v>
      </c>
      <c r="D1" s="15" t="s">
        <v>69</v>
      </c>
      <c r="E1" s="15" t="s">
        <v>0</v>
      </c>
      <c r="F1" s="15"/>
      <c r="G1" s="15" t="s">
        <v>1</v>
      </c>
      <c r="H1" s="15"/>
      <c r="I1" s="15" t="s">
        <v>2</v>
      </c>
      <c r="J1" s="15"/>
      <c r="K1" s="15" t="s">
        <v>3</v>
      </c>
      <c r="L1" s="15"/>
      <c r="M1" s="15" t="s">
        <v>4</v>
      </c>
      <c r="N1" s="15"/>
      <c r="O1" s="15" t="s">
        <v>6</v>
      </c>
      <c r="P1" s="15"/>
      <c r="Q1" s="16" t="s">
        <v>7</v>
      </c>
      <c r="R1" s="16" t="s">
        <v>8</v>
      </c>
    </row>
    <row r="2" spans="1:22" ht="14.4" customHeight="1" x14ac:dyDescent="0.3">
      <c r="A2" s="15"/>
      <c r="B2" s="16"/>
      <c r="C2" s="15"/>
      <c r="D2" s="15"/>
      <c r="E2" s="17" t="s">
        <v>76</v>
      </c>
      <c r="F2" s="17" t="s">
        <v>77</v>
      </c>
      <c r="G2" s="17" t="s">
        <v>76</v>
      </c>
      <c r="H2" s="17" t="s">
        <v>77</v>
      </c>
      <c r="I2" s="17" t="s">
        <v>76</v>
      </c>
      <c r="J2" s="17" t="s">
        <v>77</v>
      </c>
      <c r="K2" s="17" t="s">
        <v>76</v>
      </c>
      <c r="L2" s="17" t="s">
        <v>77</v>
      </c>
      <c r="M2" s="17" t="s">
        <v>76</v>
      </c>
      <c r="N2" s="17" t="s">
        <v>77</v>
      </c>
      <c r="O2" s="17" t="s">
        <v>76</v>
      </c>
      <c r="P2" s="17" t="s">
        <v>77</v>
      </c>
      <c r="Q2" s="16"/>
      <c r="R2" s="16"/>
      <c r="S2" s="6"/>
      <c r="T2" s="6"/>
      <c r="U2" s="6"/>
      <c r="V2" s="6"/>
    </row>
    <row r="3" spans="1:22" x14ac:dyDescent="0.3">
      <c r="A3" s="9" t="s">
        <v>78</v>
      </c>
      <c r="B3" s="10" t="s">
        <v>68</v>
      </c>
      <c r="C3" s="9" t="s">
        <v>73</v>
      </c>
      <c r="D3" s="11" t="s">
        <v>9</v>
      </c>
      <c r="E3" s="12">
        <v>62.88</v>
      </c>
      <c r="F3" s="13">
        <f>AVERAGE(E3:E7)</f>
        <v>91.31</v>
      </c>
      <c r="G3" s="12">
        <v>58.33</v>
      </c>
      <c r="H3" s="13">
        <f t="shared" ref="H3" si="0">AVERAGE(G3:G7)</f>
        <v>33.604000000000006</v>
      </c>
      <c r="I3" s="12">
        <v>38.799999999999997</v>
      </c>
      <c r="J3" s="13">
        <f t="shared" ref="J3" si="1">AVERAGE(I3:I7)</f>
        <v>29.794</v>
      </c>
      <c r="K3" s="12">
        <v>46.6</v>
      </c>
      <c r="L3" s="13">
        <f t="shared" ref="L3" si="2">AVERAGE(K3:K7)</f>
        <v>29.459999999999997</v>
      </c>
      <c r="M3" s="12">
        <v>59.07</v>
      </c>
      <c r="N3" s="13">
        <f t="shared" ref="N3" si="3">AVERAGE(M3:M7)</f>
        <v>61.564</v>
      </c>
      <c r="O3" s="12">
        <v>0.59</v>
      </c>
      <c r="P3" s="13">
        <f t="shared" ref="P3" si="4">AVERAGE(O3:O7)</f>
        <v>0.62400000000000011</v>
      </c>
      <c r="Q3" s="11">
        <v>2330</v>
      </c>
      <c r="R3" s="11">
        <v>1670</v>
      </c>
    </row>
    <row r="4" spans="1:22" x14ac:dyDescent="0.3">
      <c r="A4" s="9"/>
      <c r="B4" s="10"/>
      <c r="C4" s="9"/>
      <c r="D4" s="11" t="s">
        <v>21</v>
      </c>
      <c r="E4" s="12">
        <v>98.72</v>
      </c>
      <c r="F4" s="13"/>
      <c r="G4" s="12">
        <v>5</v>
      </c>
      <c r="H4" s="13"/>
      <c r="I4" s="12">
        <v>3.03</v>
      </c>
      <c r="J4" s="13"/>
      <c r="K4" s="12">
        <v>3.77</v>
      </c>
      <c r="L4" s="13"/>
      <c r="M4" s="12">
        <v>51.57</v>
      </c>
      <c r="N4" s="13"/>
      <c r="O4" s="12">
        <v>0.51</v>
      </c>
      <c r="P4" s="13"/>
      <c r="Q4" s="11">
        <v>3967</v>
      </c>
      <c r="R4" s="11">
        <v>33</v>
      </c>
    </row>
    <row r="5" spans="1:22" x14ac:dyDescent="0.3">
      <c r="A5" s="9"/>
      <c r="B5" s="10"/>
      <c r="C5" s="9"/>
      <c r="D5" s="11" t="s">
        <v>27</v>
      </c>
      <c r="E5" s="12">
        <v>96.88</v>
      </c>
      <c r="F5" s="13"/>
      <c r="G5" s="12">
        <v>5.26</v>
      </c>
      <c r="H5" s="13"/>
      <c r="I5" s="12">
        <v>26.09</v>
      </c>
      <c r="J5" s="13"/>
      <c r="K5" s="12">
        <v>8.76</v>
      </c>
      <c r="L5" s="13"/>
      <c r="M5" s="12">
        <v>53.58</v>
      </c>
      <c r="N5" s="13"/>
      <c r="O5" s="12">
        <v>0.62</v>
      </c>
      <c r="P5" s="13"/>
      <c r="Q5" s="11">
        <v>3977</v>
      </c>
      <c r="R5" s="11">
        <v>23</v>
      </c>
    </row>
    <row r="6" spans="1:22" x14ac:dyDescent="0.3">
      <c r="A6" s="9"/>
      <c r="B6" s="10"/>
      <c r="C6" s="9"/>
      <c r="D6" s="11" t="s">
        <v>34</v>
      </c>
      <c r="E6" s="12">
        <v>98.95</v>
      </c>
      <c r="F6" s="13"/>
      <c r="G6" s="23">
        <v>82.76</v>
      </c>
      <c r="H6" s="13"/>
      <c r="I6" s="12">
        <v>60</v>
      </c>
      <c r="J6" s="13"/>
      <c r="K6" s="12">
        <v>69.569999999999993</v>
      </c>
      <c r="L6" s="13"/>
      <c r="M6" s="12">
        <v>84.52</v>
      </c>
      <c r="N6" s="13"/>
      <c r="O6" s="12">
        <v>0.8</v>
      </c>
      <c r="P6" s="13"/>
      <c r="Q6" s="11">
        <v>3920</v>
      </c>
      <c r="R6" s="11">
        <v>80</v>
      </c>
      <c r="S6" s="14"/>
    </row>
    <row r="7" spans="1:22" x14ac:dyDescent="0.3">
      <c r="A7" s="9"/>
      <c r="B7" s="10"/>
      <c r="C7" s="9"/>
      <c r="D7" s="11" t="s">
        <v>41</v>
      </c>
      <c r="E7" s="12">
        <v>99.12</v>
      </c>
      <c r="F7" s="13"/>
      <c r="G7" s="12">
        <v>16.670000000000002</v>
      </c>
      <c r="H7" s="13"/>
      <c r="I7" s="12">
        <v>21.05</v>
      </c>
      <c r="J7" s="13"/>
      <c r="K7" s="12">
        <v>18.600000000000001</v>
      </c>
      <c r="L7" s="13"/>
      <c r="M7" s="12">
        <v>59.08</v>
      </c>
      <c r="N7" s="13"/>
      <c r="O7" s="12">
        <v>0.6</v>
      </c>
      <c r="P7" s="13"/>
      <c r="Q7" s="11">
        <v>3981</v>
      </c>
      <c r="R7" s="11">
        <v>19</v>
      </c>
    </row>
    <row r="8" spans="1:22" x14ac:dyDescent="0.3">
      <c r="A8" s="9"/>
      <c r="B8" s="10"/>
      <c r="C8" s="19" t="s">
        <v>74</v>
      </c>
      <c r="D8" s="20" t="s">
        <v>9</v>
      </c>
      <c r="E8" s="21">
        <v>62.45</v>
      </c>
      <c r="F8" s="22">
        <f>AVERAGE(E8:E12)</f>
        <v>91.554000000000002</v>
      </c>
      <c r="G8" s="21">
        <v>55.58</v>
      </c>
      <c r="H8" s="22">
        <f t="shared" ref="H8" si="5">AVERAGE(G8:G12)</f>
        <v>27.796000000000003</v>
      </c>
      <c r="I8" s="21">
        <v>50.12</v>
      </c>
      <c r="J8" s="22">
        <f t="shared" ref="J8" si="6">AVERAGE(I8:I12)</f>
        <v>26.881999999999998</v>
      </c>
      <c r="K8" s="21">
        <v>52.71</v>
      </c>
      <c r="L8" s="22">
        <f t="shared" ref="L8" si="7">AVERAGE(K8:K12)</f>
        <v>26.818000000000001</v>
      </c>
      <c r="M8" s="21">
        <v>60.79</v>
      </c>
      <c r="N8" s="22">
        <f t="shared" ref="N8" si="8">AVERAGE(M8:M12)</f>
        <v>60.06</v>
      </c>
      <c r="O8" s="21">
        <v>0.61</v>
      </c>
      <c r="P8" s="22">
        <f t="shared" ref="P8" si="9">AVERAGE(O8:O12)</f>
        <v>0.63</v>
      </c>
      <c r="Q8" s="20">
        <v>2330</v>
      </c>
      <c r="R8" s="20">
        <v>1670</v>
      </c>
    </row>
    <row r="9" spans="1:22" x14ac:dyDescent="0.3">
      <c r="A9" s="9"/>
      <c r="B9" s="10"/>
      <c r="C9" s="19"/>
      <c r="D9" s="20" t="s">
        <v>21</v>
      </c>
      <c r="E9" s="21">
        <v>98.95</v>
      </c>
      <c r="F9" s="22"/>
      <c r="G9" s="21">
        <v>0</v>
      </c>
      <c r="H9" s="22"/>
      <c r="I9" s="21">
        <v>0</v>
      </c>
      <c r="J9" s="22"/>
      <c r="K9" s="21">
        <v>0</v>
      </c>
      <c r="L9" s="22"/>
      <c r="M9" s="21">
        <v>49.74</v>
      </c>
      <c r="N9" s="22"/>
      <c r="O9" s="21">
        <v>0.5</v>
      </c>
      <c r="P9" s="22"/>
      <c r="Q9" s="20">
        <v>3967</v>
      </c>
      <c r="R9" s="20">
        <v>33</v>
      </c>
    </row>
    <row r="10" spans="1:22" x14ac:dyDescent="0.3">
      <c r="A10" s="9"/>
      <c r="B10" s="10"/>
      <c r="C10" s="19"/>
      <c r="D10" s="20" t="s">
        <v>27</v>
      </c>
      <c r="E10" s="21">
        <v>97.8</v>
      </c>
      <c r="F10" s="22"/>
      <c r="G10" s="21">
        <v>4.2300000000000004</v>
      </c>
      <c r="H10" s="22"/>
      <c r="I10" s="21">
        <v>13.04</v>
      </c>
      <c r="J10" s="22"/>
      <c r="K10" s="21">
        <v>6.38</v>
      </c>
      <c r="L10" s="22"/>
      <c r="M10" s="21">
        <v>52.63</v>
      </c>
      <c r="N10" s="22"/>
      <c r="O10" s="21">
        <v>0.56000000000000005</v>
      </c>
      <c r="P10" s="22"/>
      <c r="Q10" s="20">
        <v>3977</v>
      </c>
      <c r="R10" s="20">
        <v>23</v>
      </c>
    </row>
    <row r="11" spans="1:22" x14ac:dyDescent="0.3">
      <c r="A11" s="9"/>
      <c r="B11" s="10"/>
      <c r="C11" s="19"/>
      <c r="D11" s="20" t="s">
        <v>34</v>
      </c>
      <c r="E11" s="21">
        <v>99.05</v>
      </c>
      <c r="F11" s="22"/>
      <c r="G11" s="21">
        <v>79.17</v>
      </c>
      <c r="H11" s="22"/>
      <c r="I11" s="21">
        <v>71.25</v>
      </c>
      <c r="J11" s="22"/>
      <c r="K11" s="21">
        <v>75</v>
      </c>
      <c r="L11" s="22"/>
      <c r="M11" s="21">
        <v>87.26</v>
      </c>
      <c r="N11" s="22"/>
      <c r="O11" s="21">
        <v>0.85</v>
      </c>
      <c r="P11" s="22"/>
      <c r="Q11" s="20">
        <v>3920</v>
      </c>
      <c r="R11" s="20">
        <v>80</v>
      </c>
    </row>
    <row r="12" spans="1:22" x14ac:dyDescent="0.3">
      <c r="A12" s="9"/>
      <c r="B12" s="10"/>
      <c r="C12" s="19"/>
      <c r="D12" s="20" t="s">
        <v>41</v>
      </c>
      <c r="E12" s="21">
        <v>99.52</v>
      </c>
      <c r="F12" s="22"/>
      <c r="G12" s="21">
        <v>0</v>
      </c>
      <c r="H12" s="22"/>
      <c r="I12" s="21">
        <v>0</v>
      </c>
      <c r="J12" s="22"/>
      <c r="K12" s="21">
        <v>0</v>
      </c>
      <c r="L12" s="22"/>
      <c r="M12" s="21">
        <v>49.88</v>
      </c>
      <c r="N12" s="22"/>
      <c r="O12" s="21"/>
      <c r="P12" s="22"/>
      <c r="Q12" s="20">
        <v>3981</v>
      </c>
      <c r="R12" s="20">
        <v>19</v>
      </c>
    </row>
    <row r="13" spans="1:22" x14ac:dyDescent="0.3">
      <c r="A13" s="9"/>
      <c r="B13" s="10" t="s">
        <v>66</v>
      </c>
      <c r="C13" s="9" t="s">
        <v>73</v>
      </c>
      <c r="D13" s="11" t="s">
        <v>9</v>
      </c>
      <c r="E13" s="12">
        <v>62.32</v>
      </c>
      <c r="F13" s="13">
        <f>AVERAGE(E13:E17)</f>
        <v>90.974000000000004</v>
      </c>
      <c r="G13" s="12">
        <v>55.45</v>
      </c>
      <c r="H13" s="13">
        <v>43.75</v>
      </c>
      <c r="I13" s="12">
        <v>49.64</v>
      </c>
      <c r="J13" s="13">
        <f t="shared" ref="J13" si="10">AVERAGE(I13:I17)</f>
        <v>27.660000000000004</v>
      </c>
      <c r="K13" s="12">
        <v>52.39</v>
      </c>
      <c r="L13" s="13">
        <f t="shared" ref="L13" si="11">AVERAGE(K13:K17)</f>
        <v>29.304000000000002</v>
      </c>
      <c r="M13" s="12">
        <v>60.61</v>
      </c>
      <c r="N13" s="13">
        <f t="shared" ref="N13" si="12">AVERAGE(M13:M17)</f>
        <v>61.158000000000001</v>
      </c>
      <c r="O13" s="12">
        <v>0.61</v>
      </c>
      <c r="P13" s="13">
        <f t="shared" ref="P13" si="13">AVERAGE(O13:O17)</f>
        <v>0.60600000000000009</v>
      </c>
      <c r="Q13" s="11">
        <v>2330</v>
      </c>
      <c r="R13" s="11">
        <v>1670</v>
      </c>
    </row>
    <row r="14" spans="1:22" x14ac:dyDescent="0.3">
      <c r="A14" s="9"/>
      <c r="B14" s="10"/>
      <c r="C14" s="9"/>
      <c r="D14" s="11" t="s">
        <v>21</v>
      </c>
      <c r="E14" s="12">
        <v>98.58</v>
      </c>
      <c r="F14" s="13"/>
      <c r="G14" s="12">
        <v>3.85</v>
      </c>
      <c r="H14" s="13"/>
      <c r="I14" s="12">
        <v>3.03</v>
      </c>
      <c r="J14" s="13"/>
      <c r="K14" s="12">
        <v>3.39</v>
      </c>
      <c r="L14" s="13"/>
      <c r="M14" s="12">
        <v>51.34</v>
      </c>
      <c r="N14" s="13"/>
      <c r="O14" s="12">
        <v>0.51</v>
      </c>
      <c r="P14" s="13"/>
      <c r="Q14" s="11">
        <v>3967</v>
      </c>
      <c r="R14" s="11">
        <v>33</v>
      </c>
    </row>
    <row r="15" spans="1:22" x14ac:dyDescent="0.3">
      <c r="A15" s="9"/>
      <c r="B15" s="10"/>
      <c r="C15" s="9"/>
      <c r="D15" s="11" t="s">
        <v>27</v>
      </c>
      <c r="E15" s="12">
        <v>95.62</v>
      </c>
      <c r="F15" s="13"/>
      <c r="G15" s="12">
        <v>3.66</v>
      </c>
      <c r="H15" s="13"/>
      <c r="I15" s="12">
        <v>26.09</v>
      </c>
      <c r="J15" s="13"/>
      <c r="K15" s="12">
        <v>6.42</v>
      </c>
      <c r="L15" s="13"/>
      <c r="M15" s="12">
        <v>52.09</v>
      </c>
      <c r="N15" s="13"/>
      <c r="O15" s="12">
        <v>0.61</v>
      </c>
      <c r="P15" s="13"/>
      <c r="Q15" s="11">
        <v>3977</v>
      </c>
      <c r="R15" s="11">
        <v>23</v>
      </c>
    </row>
    <row r="16" spans="1:22" x14ac:dyDescent="0.3">
      <c r="A16" s="9"/>
      <c r="B16" s="10"/>
      <c r="C16" s="9"/>
      <c r="D16" s="11" t="s">
        <v>34</v>
      </c>
      <c r="E16" s="12">
        <v>98.8</v>
      </c>
      <c r="F16" s="13"/>
      <c r="G16" s="12">
        <v>92.11</v>
      </c>
      <c r="H16" s="13"/>
      <c r="I16" s="12">
        <v>43.75</v>
      </c>
      <c r="J16" s="13"/>
      <c r="K16" s="12">
        <v>59.32</v>
      </c>
      <c r="L16" s="13"/>
      <c r="M16" s="12">
        <v>79.36</v>
      </c>
      <c r="N16" s="13"/>
      <c r="O16" s="12">
        <v>0.72</v>
      </c>
      <c r="P16" s="13"/>
      <c r="Q16" s="11">
        <v>3920</v>
      </c>
      <c r="R16" s="11">
        <v>80</v>
      </c>
    </row>
    <row r="17" spans="1:18" x14ac:dyDescent="0.3">
      <c r="A17" s="9"/>
      <c r="B17" s="10"/>
      <c r="C17" s="9"/>
      <c r="D17" s="11" t="s">
        <v>41</v>
      </c>
      <c r="E17" s="12">
        <v>99.55</v>
      </c>
      <c r="F17" s="13"/>
      <c r="G17" s="12">
        <v>60</v>
      </c>
      <c r="H17" s="13"/>
      <c r="I17" s="12">
        <v>15.79</v>
      </c>
      <c r="J17" s="13"/>
      <c r="K17" s="12">
        <v>25</v>
      </c>
      <c r="L17" s="13"/>
      <c r="M17" s="12">
        <v>62.39</v>
      </c>
      <c r="N17" s="13"/>
      <c r="O17" s="12">
        <v>0.57999999999999996</v>
      </c>
      <c r="P17" s="13"/>
      <c r="Q17" s="11">
        <v>3981</v>
      </c>
      <c r="R17" s="11">
        <v>19</v>
      </c>
    </row>
    <row r="18" spans="1:18" x14ac:dyDescent="0.3">
      <c r="A18" s="9"/>
      <c r="B18" s="10"/>
      <c r="C18" s="19" t="s">
        <v>74</v>
      </c>
      <c r="D18" s="20" t="s">
        <v>9</v>
      </c>
      <c r="E18" s="21">
        <v>62.3</v>
      </c>
      <c r="F18" s="22">
        <f>AVERAGE(E18:E22)</f>
        <v>91.47</v>
      </c>
      <c r="G18" s="21">
        <v>55.61</v>
      </c>
      <c r="H18" s="22">
        <f t="shared" ref="H18" si="14">AVERAGE(G18:G22)</f>
        <v>29.712</v>
      </c>
      <c r="I18" s="21">
        <v>48.08</v>
      </c>
      <c r="J18" s="22">
        <f t="shared" ref="J18" si="15">AVERAGE(I18:I22)</f>
        <v>28.689999999999998</v>
      </c>
      <c r="K18" s="21">
        <v>51.57</v>
      </c>
      <c r="L18" s="22">
        <f t="shared" ref="L18" si="16">AVERAGE(K18:K22)</f>
        <v>27.794</v>
      </c>
      <c r="M18" s="21">
        <v>60.35</v>
      </c>
      <c r="N18" s="22">
        <f t="shared" ref="N18" si="17">AVERAGE(M18:M22)</f>
        <v>60.56</v>
      </c>
      <c r="O18" s="21">
        <v>0.6</v>
      </c>
      <c r="P18" s="22">
        <f t="shared" ref="P18" si="18">AVERAGE(O18:O22)</f>
        <v>0.61199999999999999</v>
      </c>
      <c r="Q18" s="20">
        <v>2330</v>
      </c>
      <c r="R18" s="20">
        <v>1670</v>
      </c>
    </row>
    <row r="19" spans="1:18" x14ac:dyDescent="0.3">
      <c r="A19" s="9"/>
      <c r="B19" s="10"/>
      <c r="C19" s="19"/>
      <c r="D19" s="20" t="s">
        <v>21</v>
      </c>
      <c r="E19" s="21">
        <v>98.9</v>
      </c>
      <c r="F19" s="22"/>
      <c r="G19" s="21">
        <v>7.69</v>
      </c>
      <c r="H19" s="22"/>
      <c r="I19" s="21">
        <v>3.03</v>
      </c>
      <c r="J19" s="22"/>
      <c r="K19" s="21">
        <v>4.3499999999999996</v>
      </c>
      <c r="L19" s="22"/>
      <c r="M19" s="21">
        <v>51.9</v>
      </c>
      <c r="N19" s="22"/>
      <c r="O19" s="21">
        <v>0.51</v>
      </c>
      <c r="P19" s="22"/>
      <c r="Q19" s="20">
        <v>3967</v>
      </c>
      <c r="R19" s="20">
        <v>33</v>
      </c>
    </row>
    <row r="20" spans="1:18" x14ac:dyDescent="0.3">
      <c r="A20" s="9"/>
      <c r="B20" s="10"/>
      <c r="C20" s="19"/>
      <c r="D20" s="20" t="s">
        <v>27</v>
      </c>
      <c r="E20" s="21">
        <v>97.68</v>
      </c>
      <c r="F20" s="22"/>
      <c r="G20" s="21">
        <v>7.32</v>
      </c>
      <c r="H20" s="22"/>
      <c r="I20" s="21">
        <v>26.09</v>
      </c>
      <c r="J20" s="22"/>
      <c r="K20" s="21">
        <v>11.43</v>
      </c>
      <c r="L20" s="22"/>
      <c r="M20" s="21">
        <v>55.13</v>
      </c>
      <c r="N20" s="22"/>
      <c r="O20" s="21">
        <v>0.62</v>
      </c>
      <c r="P20" s="22"/>
      <c r="Q20" s="20">
        <v>3977</v>
      </c>
      <c r="R20" s="20">
        <v>23</v>
      </c>
    </row>
    <row r="21" spans="1:18" x14ac:dyDescent="0.3">
      <c r="A21" s="9"/>
      <c r="B21" s="10"/>
      <c r="C21" s="19"/>
      <c r="D21" s="20" t="s">
        <v>34</v>
      </c>
      <c r="E21" s="21">
        <v>98.95</v>
      </c>
      <c r="F21" s="22"/>
      <c r="G21" s="21">
        <v>77.94</v>
      </c>
      <c r="H21" s="22"/>
      <c r="I21" s="21">
        <v>66.25</v>
      </c>
      <c r="J21" s="22"/>
      <c r="K21" s="21">
        <v>71.62</v>
      </c>
      <c r="L21" s="22"/>
      <c r="M21" s="21">
        <v>85.54</v>
      </c>
      <c r="N21" s="22"/>
      <c r="O21" s="21">
        <v>0.83</v>
      </c>
      <c r="P21" s="22"/>
      <c r="Q21" s="20">
        <v>3920</v>
      </c>
      <c r="R21" s="20">
        <v>80</v>
      </c>
    </row>
    <row r="22" spans="1:18" x14ac:dyDescent="0.3">
      <c r="A22" s="9"/>
      <c r="B22" s="10"/>
      <c r="C22" s="19"/>
      <c r="D22" s="20" t="s">
        <v>41</v>
      </c>
      <c r="E22" s="21">
        <v>99.52</v>
      </c>
      <c r="F22" s="22"/>
      <c r="G22" s="21">
        <v>0</v>
      </c>
      <c r="H22" s="22"/>
      <c r="I22" s="21">
        <v>0</v>
      </c>
      <c r="J22" s="22"/>
      <c r="K22" s="21">
        <v>0</v>
      </c>
      <c r="L22" s="22"/>
      <c r="M22" s="21">
        <v>49.88</v>
      </c>
      <c r="N22" s="22"/>
      <c r="O22" s="21">
        <v>0.5</v>
      </c>
      <c r="P22" s="22"/>
      <c r="Q22" s="20">
        <v>3981</v>
      </c>
      <c r="R22" s="20">
        <v>19</v>
      </c>
    </row>
  </sheetData>
  <mergeCells count="43">
    <mergeCell ref="P18:P22"/>
    <mergeCell ref="C18:C22"/>
    <mergeCell ref="F18:F22"/>
    <mergeCell ref="H18:H22"/>
    <mergeCell ref="J18:J22"/>
    <mergeCell ref="L18:L22"/>
    <mergeCell ref="N18:N22"/>
    <mergeCell ref="C13:C17"/>
    <mergeCell ref="F13:F17"/>
    <mergeCell ref="H13:H17"/>
    <mergeCell ref="J13:J17"/>
    <mergeCell ref="L13:L17"/>
    <mergeCell ref="N13:N17"/>
    <mergeCell ref="P13:P17"/>
    <mergeCell ref="L8:L12"/>
    <mergeCell ref="N8:N12"/>
    <mergeCell ref="P8:P12"/>
    <mergeCell ref="B13:B22"/>
    <mergeCell ref="C3:C7"/>
    <mergeCell ref="F3:F7"/>
    <mergeCell ref="H3:H7"/>
    <mergeCell ref="J3:J7"/>
    <mergeCell ref="L3:L7"/>
    <mergeCell ref="N3:N7"/>
    <mergeCell ref="P3:P7"/>
    <mergeCell ref="A3:A22"/>
    <mergeCell ref="B3:B12"/>
    <mergeCell ref="C8:C12"/>
    <mergeCell ref="F8:F12"/>
    <mergeCell ref="H8:H12"/>
    <mergeCell ref="J8:J12"/>
    <mergeCell ref="I1:J1"/>
    <mergeCell ref="K1:L1"/>
    <mergeCell ref="M1:N1"/>
    <mergeCell ref="O1:P1"/>
    <mergeCell ref="Q1:Q2"/>
    <mergeCell ref="R1:R2"/>
    <mergeCell ref="A1:A2"/>
    <mergeCell ref="B1:B2"/>
    <mergeCell ref="C1:C2"/>
    <mergeCell ref="D1:D2"/>
    <mergeCell ref="E1:F1"/>
    <mergeCell ref="G1:H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735A-57D4-40B3-ABFC-94C9F586F621}">
  <dimension ref="A1:P18"/>
  <sheetViews>
    <sheetView workbookViewId="0">
      <selection activeCell="O1" sqref="A1:O1"/>
    </sheetView>
  </sheetViews>
  <sheetFormatPr defaultRowHeight="14.4" x14ac:dyDescent="0.3"/>
  <cols>
    <col min="1" max="1" width="15.77734375" style="1" customWidth="1"/>
    <col min="2" max="2" width="25.33203125" style="1" customWidth="1"/>
    <col min="3" max="7" width="8.88671875" style="1"/>
    <col min="8" max="8" width="16.77734375" style="1" customWidth="1"/>
    <col min="9" max="9" width="8.88671875" style="1"/>
    <col min="10" max="11" width="11.77734375" style="1" bestFit="1" customWidth="1"/>
    <col min="12" max="15" width="8.88671875" style="1"/>
  </cols>
  <sheetData>
    <row r="1" spans="1:16" s="4" customFormat="1" x14ac:dyDescent="0.3">
      <c r="A1" s="3" t="s">
        <v>45</v>
      </c>
      <c r="B1" s="3" t="s">
        <v>44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17</v>
      </c>
      <c r="M1" s="3" t="s">
        <v>18</v>
      </c>
      <c r="N1" s="3" t="s">
        <v>19</v>
      </c>
      <c r="O1" s="3" t="s">
        <v>20</v>
      </c>
    </row>
    <row r="2" spans="1:16" x14ac:dyDescent="0.3">
      <c r="A2" s="1" t="s">
        <v>46</v>
      </c>
      <c r="B2" s="1" t="s">
        <v>21</v>
      </c>
      <c r="C2" s="1" t="s">
        <v>22</v>
      </c>
      <c r="D2" s="1" t="s">
        <v>23</v>
      </c>
      <c r="E2" s="1" t="s">
        <v>23</v>
      </c>
      <c r="F2" s="1" t="s">
        <v>23</v>
      </c>
      <c r="G2" s="1" t="s">
        <v>24</v>
      </c>
      <c r="H2" s="1" t="s">
        <v>25</v>
      </c>
      <c r="I2" s="1" t="s">
        <v>26</v>
      </c>
      <c r="J2" s="1">
        <v>3967</v>
      </c>
      <c r="K2" s="1">
        <v>3</v>
      </c>
      <c r="L2" s="1">
        <v>3967</v>
      </c>
      <c r="M2" s="1">
        <v>33</v>
      </c>
      <c r="N2" s="1">
        <v>0</v>
      </c>
      <c r="O2" s="1">
        <v>0</v>
      </c>
    </row>
    <row r="3" spans="1:16" x14ac:dyDescent="0.3">
      <c r="A3" s="1" t="s">
        <v>66</v>
      </c>
      <c r="B3" s="1" t="s">
        <v>21</v>
      </c>
      <c r="C3" s="1" t="s">
        <v>22</v>
      </c>
      <c r="D3" s="1" t="s">
        <v>23</v>
      </c>
      <c r="E3" s="1" t="s">
        <v>23</v>
      </c>
      <c r="F3" s="1" t="s">
        <v>23</v>
      </c>
      <c r="G3" s="1" t="s">
        <v>24</v>
      </c>
      <c r="H3" s="1" t="s">
        <v>25</v>
      </c>
      <c r="I3" s="1" t="s">
        <v>26</v>
      </c>
      <c r="J3" s="1">
        <v>3967</v>
      </c>
      <c r="K3" s="1">
        <v>33</v>
      </c>
      <c r="L3" s="1">
        <v>3967</v>
      </c>
      <c r="M3" s="1">
        <v>33</v>
      </c>
      <c r="N3" s="1">
        <v>0</v>
      </c>
      <c r="O3" s="1">
        <v>0</v>
      </c>
      <c r="P3" s="2"/>
    </row>
    <row r="4" spans="1:16" x14ac:dyDescent="0.3">
      <c r="A4" s="1" t="s">
        <v>46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16</v>
      </c>
      <c r="J4" s="1">
        <v>3977</v>
      </c>
      <c r="K4" s="1">
        <v>23</v>
      </c>
      <c r="L4" s="1">
        <v>3892</v>
      </c>
      <c r="M4" s="1">
        <v>17</v>
      </c>
      <c r="N4" s="1">
        <v>85</v>
      </c>
      <c r="O4" s="1">
        <v>6</v>
      </c>
    </row>
    <row r="5" spans="1:16" x14ac:dyDescent="0.3">
      <c r="A5" s="1" t="s">
        <v>66</v>
      </c>
      <c r="B5" s="1" t="s">
        <v>27</v>
      </c>
      <c r="C5" s="1" t="s">
        <v>54</v>
      </c>
      <c r="D5" s="1" t="s">
        <v>55</v>
      </c>
      <c r="E5" s="1" t="s">
        <v>56</v>
      </c>
      <c r="F5" s="1" t="s">
        <v>57</v>
      </c>
      <c r="G5" s="1" t="s">
        <v>58</v>
      </c>
      <c r="H5" s="1" t="s">
        <v>33</v>
      </c>
      <c r="I5" s="1" t="s">
        <v>59</v>
      </c>
      <c r="J5" s="1">
        <v>3977</v>
      </c>
      <c r="K5" s="1">
        <v>23</v>
      </c>
      <c r="L5" s="1">
        <v>3891</v>
      </c>
      <c r="M5" s="1">
        <v>15</v>
      </c>
      <c r="N5" s="1">
        <v>86</v>
      </c>
      <c r="O5" s="1">
        <v>8</v>
      </c>
      <c r="P5" s="2"/>
    </row>
    <row r="6" spans="1:16" x14ac:dyDescent="0.3">
      <c r="A6" s="1" t="s">
        <v>46</v>
      </c>
      <c r="B6" s="1" t="s">
        <v>41</v>
      </c>
      <c r="C6" s="1" t="s">
        <v>42</v>
      </c>
      <c r="D6" s="1" t="s">
        <v>23</v>
      </c>
      <c r="E6" s="1" t="s">
        <v>23</v>
      </c>
      <c r="F6" s="1" t="s">
        <v>23</v>
      </c>
      <c r="G6" s="1" t="s">
        <v>43</v>
      </c>
      <c r="H6" s="1" t="s">
        <v>23</v>
      </c>
      <c r="I6" s="1" t="s">
        <v>26</v>
      </c>
      <c r="J6" s="1">
        <v>3981</v>
      </c>
      <c r="K6" s="1">
        <v>19</v>
      </c>
      <c r="L6" s="1">
        <v>3981</v>
      </c>
      <c r="M6" s="1">
        <v>19</v>
      </c>
      <c r="N6" s="1">
        <v>0</v>
      </c>
      <c r="O6" s="1">
        <v>0</v>
      </c>
      <c r="P6" s="2"/>
    </row>
    <row r="7" spans="1:16" x14ac:dyDescent="0.3">
      <c r="A7" s="1" t="s">
        <v>66</v>
      </c>
      <c r="B7" s="1" t="s">
        <v>41</v>
      </c>
      <c r="C7" s="1" t="s">
        <v>42</v>
      </c>
      <c r="D7" s="1" t="s">
        <v>23</v>
      </c>
      <c r="E7" s="1" t="s">
        <v>23</v>
      </c>
      <c r="F7" s="1" t="s">
        <v>23</v>
      </c>
      <c r="G7" s="1" t="s">
        <v>43</v>
      </c>
      <c r="H7" s="1" t="s">
        <v>23</v>
      </c>
      <c r="I7" s="1" t="s">
        <v>26</v>
      </c>
      <c r="J7" s="1">
        <v>3981</v>
      </c>
      <c r="K7" s="1">
        <v>19</v>
      </c>
      <c r="L7" s="1">
        <v>3981</v>
      </c>
      <c r="M7" s="1">
        <v>19</v>
      </c>
      <c r="N7" s="1">
        <v>0</v>
      </c>
      <c r="O7" s="1">
        <v>0</v>
      </c>
    </row>
    <row r="8" spans="1:16" x14ac:dyDescent="0.3">
      <c r="A8" s="1" t="s">
        <v>46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>
        <v>2330</v>
      </c>
      <c r="K8" s="1">
        <v>1670</v>
      </c>
      <c r="L8" s="1">
        <v>1662</v>
      </c>
      <c r="M8" s="1">
        <v>668</v>
      </c>
      <c r="N8" s="1">
        <v>789</v>
      </c>
      <c r="O8" s="1">
        <v>881</v>
      </c>
    </row>
    <row r="9" spans="1:16" x14ac:dyDescent="0.3">
      <c r="A9" s="1" t="s">
        <v>66</v>
      </c>
      <c r="B9" s="1" t="s">
        <v>9</v>
      </c>
      <c r="C9" s="1" t="s">
        <v>47</v>
      </c>
      <c r="D9" s="1" t="s">
        <v>48</v>
      </c>
      <c r="E9" s="1" t="s">
        <v>49</v>
      </c>
      <c r="F9" s="1" t="s">
        <v>50</v>
      </c>
      <c r="G9" s="1" t="s">
        <v>51</v>
      </c>
      <c r="H9" s="1" t="s">
        <v>52</v>
      </c>
      <c r="I9" s="1" t="s">
        <v>53</v>
      </c>
      <c r="J9" s="1">
        <v>2330</v>
      </c>
      <c r="K9" s="1">
        <v>1670</v>
      </c>
      <c r="L9" s="1">
        <v>1779</v>
      </c>
      <c r="M9" s="1">
        <v>921</v>
      </c>
      <c r="N9" s="1">
        <v>551</v>
      </c>
      <c r="O9" s="1">
        <v>749</v>
      </c>
      <c r="P9" s="2"/>
    </row>
    <row r="10" spans="1:16" x14ac:dyDescent="0.3">
      <c r="A10" s="1" t="s">
        <v>46</v>
      </c>
      <c r="B10" s="1" t="s">
        <v>34</v>
      </c>
      <c r="C10" s="1" t="s">
        <v>35</v>
      </c>
      <c r="D10" s="1" t="s">
        <v>36</v>
      </c>
      <c r="E10" s="1" t="s">
        <v>37</v>
      </c>
      <c r="F10" s="1" t="s">
        <v>38</v>
      </c>
      <c r="G10" s="1" t="s">
        <v>39</v>
      </c>
      <c r="H10" s="1" t="s">
        <v>25</v>
      </c>
      <c r="I10" s="1" t="s">
        <v>40</v>
      </c>
      <c r="J10" s="1">
        <v>3920</v>
      </c>
      <c r="K10" s="1">
        <v>80</v>
      </c>
      <c r="L10" s="1">
        <v>3906</v>
      </c>
      <c r="M10" s="1">
        <v>29</v>
      </c>
      <c r="N10" s="1">
        <v>14</v>
      </c>
      <c r="O10" s="1">
        <v>51</v>
      </c>
    </row>
    <row r="11" spans="1:16" x14ac:dyDescent="0.3">
      <c r="A11" s="1" t="s">
        <v>66</v>
      </c>
      <c r="B11" s="1" t="s">
        <v>34</v>
      </c>
      <c r="C11" s="1" t="s">
        <v>60</v>
      </c>
      <c r="D11" s="1" t="s">
        <v>61</v>
      </c>
      <c r="E11" s="1" t="s">
        <v>62</v>
      </c>
      <c r="F11" s="1" t="s">
        <v>63</v>
      </c>
      <c r="G11" s="1" t="s">
        <v>64</v>
      </c>
      <c r="H11" s="1" t="s">
        <v>25</v>
      </c>
      <c r="I11" s="1" t="s">
        <v>65</v>
      </c>
      <c r="J11" s="1">
        <v>3920</v>
      </c>
      <c r="K11" s="1">
        <v>80</v>
      </c>
      <c r="L11" s="1">
        <v>3909</v>
      </c>
      <c r="M11" s="1">
        <v>42</v>
      </c>
      <c r="N11" s="1">
        <v>11</v>
      </c>
      <c r="O11" s="1">
        <v>38</v>
      </c>
    </row>
    <row r="18" spans="4:4" x14ac:dyDescent="0.3">
      <c r="D18" s="5"/>
    </row>
  </sheetData>
  <autoFilter ref="A1:P1" xr:uid="{0D796F38-BFA9-4EAA-9319-4CEFB3AA0870}">
    <sortState ref="A2:P11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Multilabel Classifiers</vt:lpstr>
      <vt:lpstr>Binary Classifiers</vt:lpstr>
      <vt:lpstr>OLD RESULTS (IGNORE)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Cavalca</dc:creator>
  <cp:lastModifiedBy>Diego Cavalca</cp:lastModifiedBy>
  <dcterms:created xsi:type="dcterms:W3CDTF">2019-10-21T10:01:52Z</dcterms:created>
  <dcterms:modified xsi:type="dcterms:W3CDTF">2019-10-22T16:52:07Z</dcterms:modified>
</cp:coreProperties>
</file>