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-&gt;" sheetId="1" r:id="rId4"/>
    <sheet state="visible" name="Depression by country" sheetId="2" r:id="rId5"/>
    <sheet state="visible" name="GINI by country" sheetId="3" r:id="rId6"/>
    <sheet state="visible" name="GPI by country" sheetId="4" r:id="rId7"/>
    <sheet state="visible" name="Temperature by country 61-90" sheetId="5" r:id="rId8"/>
    <sheet state="visible" name="Education Index per country" sheetId="6" r:id="rId9"/>
    <sheet state="visible" name="GDP per capita 2022" sheetId="7" r:id="rId10"/>
    <sheet state="visible" name="Urbanisation per country" sheetId="8" r:id="rId11"/>
    <sheet state="visible" name="Internet usage %" sheetId="9" r:id="rId12"/>
    <sheet state="visible" name="Output -&gt;" sheetId="10" r:id="rId13"/>
    <sheet state="visible" name="Dataset" sheetId="11" r:id="rId14"/>
    <sheet state="visible" name="Test" sheetId="12" r:id="rId15"/>
    <sheet state="visible" name="Summary" sheetId="13" r:id="rId16"/>
    <sheet state="visible" name="Summary Internet" sheetId="14" r:id="rId17"/>
  </sheets>
  <definedNames>
    <definedName hidden="1" localSheetId="1" name="_xlnm._FilterDatabase">'Depression by country'!$A$1:$B$180</definedName>
    <definedName hidden="1" localSheetId="2" name="_xlnm._FilterDatabase">'GINI by country'!$A$1:$E$1</definedName>
    <definedName hidden="1" localSheetId="3" name="_xlnm._FilterDatabase">'GPI by country'!$A$1:$B$1</definedName>
    <definedName hidden="1" localSheetId="4" name="_xlnm._FilterDatabase">'Temperature by country 61-90'!$A$1:$B$1</definedName>
    <definedName hidden="1" localSheetId="5" name="_xlnm._FilterDatabase">'Education Index per country'!$A$1:$B$1</definedName>
    <definedName hidden="1" localSheetId="6" name="_xlnm._FilterDatabase">'GDP per capita 2022'!$A$1:$B$1</definedName>
    <definedName hidden="1" localSheetId="7" name="_xlnm._FilterDatabase">'Urbanisation per country'!$A$1:$B$1</definedName>
    <definedName hidden="1" localSheetId="8" name="_xlnm._FilterDatabase">'Internet usage %'!$A$1:$B$1</definedName>
    <definedName hidden="1" localSheetId="10" name="_xlnm._FilterDatabase">Dataset!$A$1:$H$1</definedName>
    <definedName hidden="1" localSheetId="11" name="_xlnm._FilterDatabase">Test!$A$1:$H$1</definedName>
  </definedNames>
  <calcPr/>
  <extLst>
    <ext uri="GoogleSheetsCustomDataVersion1">
      <go:sheetsCustomData xmlns:go="http://customooxmlschemas.google.com/" r:id="rId18" roundtripDataSignature="AMtx7mgGER7zVm36FwGug8ZgGmCt+8FZhw=="/>
    </ext>
  </extLst>
</workbook>
</file>

<file path=xl/sharedStrings.xml><?xml version="1.0" encoding="utf-8"?>
<sst xmlns="http://schemas.openxmlformats.org/spreadsheetml/2006/main" count="1982" uniqueCount="356">
  <si>
    <t>Country</t>
  </si>
  <si>
    <t>Prevalence (%)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</si>
  <si>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</si>
  <si>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</si>
  <si>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</si>
  <si>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</si>
  <si>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</si>
  <si>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</si>
  <si>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</si>
  <si>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</si>
  <si>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</si>
  <si>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</si>
  <si>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</si>
  <si>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</si>
  <si>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</si>
  <si>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</si>
  <si>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</si>
  <si>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</si>
  <si>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</si>
  <si>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</si>
  <si>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</si>
  <si>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</si>
  <si>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</si>
  <si>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</si>
  <si>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</si>
  <si>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</si>
  <si>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</si>
  <si>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</si>
  <si>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</si>
  <si>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</si>
  <si>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</si>
  <si>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</si>
  <si>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</si>
  <si>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</si>
  <si>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</si>
  <si>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</si>
  <si>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</si>
  <si>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</si>
  <si>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</si>
  <si>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</si>
  <si>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</si>
  <si>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</si>
  <si>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</si>
  <si>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</si>
  <si>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</si>
  <si>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</si>
  <si>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DR Congo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</si>
  <si>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</si>
  <si>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</si>
  <si>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</si>
  <si>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</si>
  <si>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</si>
  <si>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</si>
  <si>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</si>
  <si>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</si>
  <si>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</si>
  <si>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</si>
  <si>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</si>
  <si>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</si>
  <si>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</si>
  <si>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</si>
  <si>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</si>
  <si>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</si>
  <si>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</si>
  <si>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</si>
  <si>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</si>
  <si>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</si>
  <si>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</si>
  <si>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</si>
  <si>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</si>
  <si>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</si>
  <si>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</si>
  <si>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</si>
  <si>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</si>
  <si>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</si>
  <si>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</si>
  <si>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</si>
  <si>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</si>
  <si>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</si>
  <si>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</si>
  <si>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</si>
  <si>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</si>
  <si>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</si>
  <si>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</si>
  <si>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</si>
  <si>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</si>
  <si>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</si>
  <si>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</si>
  <si>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</si>
  <si>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</si>
  <si>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</si>
  <si>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</si>
  <si>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</si>
  <si>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</si>
  <si>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</si>
  <si>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</si>
  <si>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</si>
  <si>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</si>
  <si>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</si>
  <si>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</si>
  <si>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</si>
  <si>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</si>
  <si>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</si>
  <si>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</si>
  <si>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</si>
  <si>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</si>
  <si>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</si>
  <si>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</si>
  <si>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</si>
  <si>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</si>
  <si>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</si>
  <si>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</si>
  <si>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</si>
  <si>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</si>
  <si>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</si>
  <si>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</si>
  <si>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</si>
  <si>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</si>
  <si>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</si>
  <si>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</si>
  <si>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</si>
  <si>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</si>
  <si>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</si>
  <si>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</si>
  <si>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</si>
  <si>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</si>
  <si>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</si>
  <si>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</si>
  <si>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</si>
  <si>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</si>
  <si>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</si>
  <si>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</si>
  <si>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</si>
  <si>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</si>
  <si>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</si>
  <si>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</si>
  <si>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</si>
  <si>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</si>
  <si>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</si>
  <si>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</si>
  <si>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</si>
  <si>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</si>
  <si>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</si>
  <si>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</si>
  <si>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</si>
  <si>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</si>
  <si>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</si>
  <si>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</si>
  <si>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</si>
  <si>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</si>
  <si>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</si>
  <si>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</si>
  <si>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</si>
  <si>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</si>
  <si>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</si>
  <si>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</si>
  <si>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</si>
  <si>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</si>
  <si>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</si>
  <si>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</si>
  <si>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</si>
  <si>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</si>
  <si>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</si>
  <si>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</si>
  <si>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</si>
  <si>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</si>
  <si>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</si>
  <si>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</si>
  <si>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</si>
  <si>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</si>
  <si>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</si>
  <si>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</si>
  <si>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</si>
  <si>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</si>
  <si>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</si>
  <si>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</si>
  <si>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</si>
  <si>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</si>
  <si>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</si>
  <si>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</si>
  <si>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</si>
  <si>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GINI WB</t>
  </si>
  <si>
    <t>Year WB</t>
  </si>
  <si>
    <t>GINI CIA</t>
  </si>
  <si>
    <t>Year CIA</t>
  </si>
  <si>
    <t>Ecuador</t>
  </si>
  <si>
    <t>Falkland Islands</t>
  </si>
  <si>
    <t>Faroe Islands</t>
  </si>
  <si>
    <t>Greenland</t>
  </si>
  <si>
    <t>Hong Kong</t>
  </si>
  <si>
    <t>Jersey</t>
  </si>
  <si>
    <t>Macau</t>
  </si>
  <si>
    <t>Nauru</t>
  </si>
  <si>
    <t>North Macedonia</t>
  </si>
  <si>
    <t>Palestine</t>
  </si>
  <si>
    <t>Republic of the Congo</t>
  </si>
  <si>
    <t>Taiwan</t>
  </si>
  <si>
    <t>Tuvalu</t>
  </si>
  <si>
    <t>GPI 2022</t>
  </si>
  <si>
    <t>Average Temperature</t>
  </si>
  <si>
    <t>Andorra</t>
  </si>
  <si>
    <t>Brunei</t>
  </si>
  <si>
    <t>Dominica</t>
  </si>
  <si>
    <t>Liechtenstein</t>
  </si>
  <si>
    <t>Marshall Islands</t>
  </si>
  <si>
    <t>Monaco</t>
  </si>
  <si>
    <t>Palau</t>
  </si>
  <si>
    <t>Saint Kitts and Nevis</t>
  </si>
  <si>
    <t>San Marino</t>
  </si>
  <si>
    <t>Brunei Darussalam</t>
  </si>
  <si>
    <t>Congo</t>
  </si>
  <si>
    <t>Palestine, State of</t>
  </si>
  <si>
    <t>GDP per capita</t>
  </si>
  <si>
    <t>Aruba</t>
  </si>
  <si>
    <t>Puerto Rico</t>
  </si>
  <si>
    <t>Nation</t>
  </si>
  <si>
    <t>Urban population (%)</t>
  </si>
  <si>
    <t>American Samoa (US)</t>
  </si>
  <si>
    <t>Anguilla (UK)</t>
  </si>
  <si>
    <t>Aruba (Netherlands)</t>
  </si>
  <si>
    <t>Bermuda (UK)</t>
  </si>
  <si>
    <t>British Virgin Islands (UK)</t>
  </si>
  <si>
    <t>Cayman Islands (UK)</t>
  </si>
  <si>
    <t>Cook Islands (New Zealand)</t>
  </si>
  <si>
    <t>CuraÃ§ao (Netherlands)</t>
  </si>
  <si>
    <t>Falkland Islands (UK)</t>
  </si>
  <si>
    <t>Faroe Islands (Denmark)</t>
  </si>
  <si>
    <t>French Polynesia (France)</t>
  </si>
  <si>
    <t>Gibraltar (UK)</t>
  </si>
  <si>
    <t>Greenland (Denmark)</t>
  </si>
  <si>
    <t>Guam (US)</t>
  </si>
  <si>
    <t>Guernsey (UK)</t>
  </si>
  <si>
    <t>Hong Kong (China)</t>
  </si>
  <si>
    <t>Isle of Man (UK)</t>
  </si>
  <si>
    <t>Jersey (UK)</t>
  </si>
  <si>
    <t>Macau (China)</t>
  </si>
  <si>
    <t>Montserrat (UK)</t>
  </si>
  <si>
    <t>New Caledonia (France)</t>
  </si>
  <si>
    <t>Niue (New Zealand)</t>
  </si>
  <si>
    <t>Northern Mariana Islands (US)</t>
  </si>
  <si>
    <t>Pitcairn Islands (UK)</t>
  </si>
  <si>
    <t>Puerto Rico (US)</t>
  </si>
  <si>
    <t>SÃ£o TomÃ© and PrÃ­ncipe</t>
  </si>
  <si>
    <t>Saint Helena, Ascension and Tristan da Cunha (UK)</t>
  </si>
  <si>
    <t>Saint Pierre and Miquelon (France)</t>
  </si>
  <si>
    <t>Sint Maarten (Netherlands)</t>
  </si>
  <si>
    <t>Tokelau (New Zealand)</t>
  </si>
  <si>
    <t>Turks and Caicos Islands (UK)</t>
  </si>
  <si>
    <t>U.S. Virgin Islands (US)</t>
  </si>
  <si>
    <t>Vatican City</t>
  </si>
  <si>
    <t>Wallis and Futuna (France)</t>
  </si>
  <si>
    <t>Western Sahara</t>
  </si>
  <si>
    <t>World</t>
  </si>
  <si>
    <t>Country Name</t>
  </si>
  <si>
    <t>2017</t>
  </si>
  <si>
    <t>Africa Eastern and Southern</t>
  </si>
  <si>
    <t>Africa Western and Central</t>
  </si>
  <si>
    <t>Arab World</t>
  </si>
  <si>
    <t>Bahamas, The</t>
  </si>
  <si>
    <t>Bermuda</t>
  </si>
  <si>
    <t>British Virgin Islands</t>
  </si>
  <si>
    <t>Caribbean small states</t>
  </si>
  <si>
    <t>Cayman Islands</t>
  </si>
  <si>
    <t>Central Europe and the Baltics</t>
  </si>
  <si>
    <t>Congo, Rep.</t>
  </si>
  <si>
    <t>Cote d'Ivoire</t>
  </si>
  <si>
    <t>Curacao</t>
  </si>
  <si>
    <t>Czechia</t>
  </si>
  <si>
    <t>Early-demographic dividend</t>
  </si>
  <si>
    <t>East Asia &amp; Pacific</t>
  </si>
  <si>
    <t>East Asia &amp; Pacific (excluding high income)</t>
  </si>
  <si>
    <t>East Asia &amp; Pacific (IDA &amp; IBRD countries)</t>
  </si>
  <si>
    <t>Euro area</t>
  </si>
  <si>
    <t>Europe &amp; Central Asia</t>
  </si>
  <si>
    <t>Europe &amp; Central Asia (excluding high income)</t>
  </si>
  <si>
    <t>Europe &amp; Central Asia (IDA &amp; IBRD countries)</t>
  </si>
  <si>
    <t>European Union</t>
  </si>
  <si>
    <t>Fragile and conflict affected situations</t>
  </si>
  <si>
    <t>French Polynesia</t>
  </si>
  <si>
    <t>Guam</t>
  </si>
  <si>
    <t>Heavily indebted poor countries (HIPC)</t>
  </si>
  <si>
    <t>High income</t>
  </si>
  <si>
    <t>Hong Kong SAR, China</t>
  </si>
  <si>
    <t>IBRD only</t>
  </si>
  <si>
    <t>IDA &amp; IBRD total</t>
  </si>
  <si>
    <t>IDA blend</t>
  </si>
  <si>
    <t>IDA only</t>
  </si>
  <si>
    <t>IDA total</t>
  </si>
  <si>
    <t>Kosovo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</si>
  <si>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</si>
  <si>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</si>
  <si>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</si>
  <si>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</si>
  <si>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Least developed countries: UN classification</t>
  </si>
  <si>
    <t>Low &amp; middle income</t>
  </si>
  <si>
    <t>Low income</t>
  </si>
  <si>
    <t>Lower middle income</t>
  </si>
  <si>
    <t>Macao SAR, China</t>
  </si>
  <si>
    <t>Micronesia, Fed. Sts.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</si>
  <si>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</si>
  <si>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</si>
  <si>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</si>
  <si>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</si>
  <si>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New Caledonia</t>
  </si>
  <si>
    <t>North America</t>
  </si>
  <si>
    <t>OECD members</t>
  </si>
  <si>
    <t>Other small states</t>
  </si>
  <si>
    <t>Pacific island small states</t>
  </si>
  <si>
    <t>Post-demographic dividend</t>
  </si>
  <si>
    <t>Pre-demographic dividend</t>
  </si>
  <si>
    <t>Small states</t>
  </si>
  <si>
    <t>South Asia</t>
  </si>
  <si>
    <t>South Asia (IDA &amp; IBRD)</t>
  </si>
  <si>
    <t>St. Kitts and Nevis</t>
  </si>
  <si>
    <t>St. Lucia</t>
  </si>
  <si>
    <t>St. Vincent and the Grenadines</t>
  </si>
  <si>
    <t>Sub-Saharan Africa</t>
  </si>
  <si>
    <t>Sub-Saharan Africa (excluding high income)</t>
  </si>
  <si>
    <t>Sub-Saharan Africa (IDA &amp; IBRD countries)</t>
  </si>
  <si>
    <t>Syrian Arab Republic</t>
  </si>
  <si>
    <t>Upper middle income</t>
  </si>
  <si>
    <t>Virgin Islands (U.S.)</t>
  </si>
  <si>
    <t>West Bank and Gaza</t>
  </si>
  <si>
    <t>Depression rate 2022 (%)</t>
  </si>
  <si>
    <t xml:space="preserve">GINI </t>
  </si>
  <si>
    <t>GPI</t>
  </si>
  <si>
    <t>Average temperature (°C)</t>
  </si>
  <si>
    <t>Education index</t>
  </si>
  <si>
    <t>Urbanization</t>
  </si>
  <si>
    <t>Internet usage %</t>
  </si>
  <si>
    <t>Depression rate</t>
  </si>
  <si>
    <t>Internet usage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</si>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</sst>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i/>
      <sz val="11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0" fillId="0" fontId="5" numFmtId="0" xfId="0" applyFont="1"/>
    <xf borderId="2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1.57"/>
    <col customWidth="1" min="3" max="3" width="5.29"/>
    <col customWidth="1" min="4" max="4" width="6.0"/>
    <col customWidth="1" min="5" max="5" width="21.86"/>
    <col customWidth="1" min="6" max="6" width="14.0"/>
    <col customWidth="1" min="7" max="7" width="13.14"/>
    <col customWidth="1" min="8" max="8" width="11.43"/>
    <col customWidth="1" min="9" max="9" width="14.71"/>
    <col customWidth="1" min="10" max="26" width="8.71"/>
  </cols>
  <sheetData>
    <row r="1" ht="14.25" customHeight="1">
      <c r="A1" s="1" t="s">
        <v>0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212</v>
      </c>
      <c r="H1" s="1" t="s">
        <v>328</v>
      </c>
      <c r="I1" s="2" t="s">
        <v>329</v>
      </c>
    </row>
    <row r="2" ht="14.25" customHeight="1">
      <c r="A2" s="1" t="s">
        <v>2</v>
      </c>
      <c r="B2" s="1">
        <v>3.3</v>
      </c>
      <c r="C2" s="1">
        <f>VLOOKUP(A2,'GINI by country'!$A$1:$E$178,4,FALSE)</f>
        <v>29.4</v>
      </c>
      <c r="D2" s="1">
        <f>VLOOKUP(A2,'GPI by country'!$A$1:$B$163,2,FALSE)</f>
        <v>3.554</v>
      </c>
      <c r="E2" s="1">
        <f>VLOOKUP(A2,'Temperature by country 61-90'!$A$1:$B$191,2,FALSE)</f>
        <v>12.6</v>
      </c>
      <c r="F2" s="1">
        <f>VLOOKUP(A2,'Education Index per country'!$A$1:$B$190,2,FALSE)</f>
        <v>0.414</v>
      </c>
      <c r="G2" s="1">
        <f>VLOOKUP(A2,'GDP per capita 2022'!$A$1:$B$186,2,FALSE)</f>
        <v>2390</v>
      </c>
      <c r="H2" s="1">
        <f>VLOOKUP(A2,'Urbanisation per country'!$A$1:$B$230,2,FALSE)</f>
        <v>26</v>
      </c>
      <c r="I2" s="1">
        <f>VLOOKUP(A2,'Internet usage %'!$A$2:$B$254,2,FALSE)</f>
        <v>13.5</v>
      </c>
    </row>
    <row r="3" ht="14.25" customHeight="1">
      <c r="A3" s="1" t="s">
        <v>3</v>
      </c>
      <c r="B3" s="1">
        <v>4.8</v>
      </c>
      <c r="C3" s="1">
        <f>VLOOKUP(A3,'GINI by country'!$A$1:$E$178,4,FALSE)</f>
        <v>33.2</v>
      </c>
      <c r="D3" s="1">
        <f>VLOOKUP(A3,'GPI by country'!$A$1:$B$163,2,FALSE)</f>
        <v>1.761</v>
      </c>
      <c r="E3" s="1">
        <f>VLOOKUP(A3,'Temperature by country 61-90'!$A$1:$B$191,2,FALSE)</f>
        <v>11.4</v>
      </c>
      <c r="F3" s="1">
        <f>VLOOKUP(A3,'Education Index per country'!$A$1:$B$190,2,FALSE)</f>
        <v>0.746</v>
      </c>
      <c r="G3" s="1">
        <f>VLOOKUP(A3,'GDP per capita 2022'!$A$1:$B$186,2,FALSE)</f>
        <v>14218</v>
      </c>
      <c r="H3" s="1">
        <f>VLOOKUP(A3,'Urbanisation per country'!$A$1:$B$230,2,FALSE)</f>
        <v>62.1</v>
      </c>
      <c r="I3" s="1">
        <f>VLOOKUP(A3,'Internet usage %'!$A$2:$B$254,2,FALSE)</f>
        <v>62.4</v>
      </c>
    </row>
    <row r="4" ht="14.25" customHeight="1">
      <c r="A4" s="1" t="s">
        <v>4</v>
      </c>
      <c r="B4" s="1">
        <v>4.5</v>
      </c>
      <c r="C4" s="1">
        <f>VLOOKUP(A4,'GINI by country'!$A$1:$E$178,4,FALSE)</f>
        <v>27.6</v>
      </c>
      <c r="D4" s="1">
        <f>VLOOKUP(A4,'GPI by country'!$A$1:$B$163,2,FALSE)</f>
        <v>2.146</v>
      </c>
      <c r="E4" s="1">
        <f>VLOOKUP(A4,'Temperature by country 61-90'!$A$1:$B$191,2,FALSE)</f>
        <v>22.5</v>
      </c>
      <c r="F4" s="1">
        <f>VLOOKUP(A4,'Education Index per country'!$A$1:$B$190,2,FALSE)</f>
        <v>0.672</v>
      </c>
      <c r="G4" s="1">
        <f>VLOOKUP(A4,'GDP per capita 2022'!$A$1:$B$186,2,FALSE)</f>
        <v>11112</v>
      </c>
      <c r="H4" s="1">
        <f>VLOOKUP(A4,'Urbanisation per country'!$A$1:$B$230,2,FALSE)</f>
        <v>73.7</v>
      </c>
      <c r="I4" s="1">
        <f>VLOOKUP(A4,'Internet usage %'!$A$2:$B$254,2,FALSE)</f>
        <v>47.69105515</v>
      </c>
    </row>
    <row r="5" ht="14.25" customHeight="1">
      <c r="A5" s="1" t="s">
        <v>5</v>
      </c>
      <c r="B5" s="1">
        <v>3.6</v>
      </c>
      <c r="C5" s="1">
        <f>VLOOKUP(A5,'GINI by country'!$A$1:$E$178,4,FALSE)</f>
        <v>51.3</v>
      </c>
      <c r="D5" s="1">
        <f>VLOOKUP(A5,'GPI by country'!$A$1:$B$163,2,FALSE)</f>
        <v>1.982</v>
      </c>
      <c r="E5" s="1">
        <f>VLOOKUP(A5,'Temperature by country 61-90'!$A$1:$B$191,2,FALSE)</f>
        <v>21.55</v>
      </c>
      <c r="F5" s="1">
        <f>VLOOKUP(A5,'Education Index per country'!$A$1:$B$190,2,FALSE)</f>
        <v>0.5</v>
      </c>
      <c r="G5" s="1">
        <f>VLOOKUP(A5,'GDP per capita 2022'!$A$1:$B$186,2,FALSE)</f>
        <v>6932</v>
      </c>
      <c r="H5" s="1">
        <f>VLOOKUP(A5,'Urbanisation per country'!$A$1:$B$230,2,FALSE)</f>
        <v>66.8</v>
      </c>
      <c r="I5" s="1">
        <f>VLOOKUP(A5,'Internet usage %'!$A$2:$B$254,2,FALSE)</f>
        <v>26</v>
      </c>
    </row>
    <row r="6" ht="14.25" customHeight="1">
      <c r="A6" s="1" t="s">
        <v>6</v>
      </c>
      <c r="B6" s="1">
        <v>5.1</v>
      </c>
      <c r="C6" s="1" t="str">
        <f>VLOOKUP(A6,'GINI by country'!$A$1:$E$178,4,FALSE)</f>
        <v>#N/A</v>
      </c>
      <c r="D6" s="1" t="str">
        <f>VLOOKUP(A6,'GPI by country'!$A$1:$B$163,2,FALSE)</f>
        <v>#N/A</v>
      </c>
      <c r="E6" s="1">
        <f>VLOOKUP(A6,'Temperature by country 61-90'!$A$1:$B$191,2,FALSE)</f>
        <v>26</v>
      </c>
      <c r="F6" s="1">
        <f>VLOOKUP(A6,'Education Index per country'!$A$1:$B$190,2,FALSE)</f>
        <v>0.665</v>
      </c>
      <c r="G6" s="1">
        <f>VLOOKUP(A6,'GDP per capita 2022'!$A$1:$B$186,2,FALSE)</f>
        <v>18618</v>
      </c>
      <c r="H6" s="1">
        <f>VLOOKUP(A6,'Urbanisation per country'!$A$1:$B$230,2,FALSE)</f>
        <v>24.4</v>
      </c>
      <c r="I6" s="1" t="str">
        <f>VLOOKUP(A6,'Internet usage %'!$A$2:$B$254,2,FALSE)</f>
        <v>#N/A</v>
      </c>
    </row>
    <row r="7" ht="14.25" customHeight="1">
      <c r="A7" s="1" t="s">
        <v>7</v>
      </c>
      <c r="B7" s="1">
        <v>4.7</v>
      </c>
      <c r="C7" s="1">
        <f>VLOOKUP(A7,'GINI by country'!$A$1:$E$178,4,FALSE)</f>
        <v>41.4</v>
      </c>
      <c r="D7" s="1">
        <f>VLOOKUP(A7,'GPI by country'!$A$1:$B$163,2,FALSE)</f>
        <v>1.911</v>
      </c>
      <c r="E7" s="1">
        <f>VLOOKUP(A7,'Temperature by country 61-90'!$A$1:$B$191,2,FALSE)</f>
        <v>14.8</v>
      </c>
      <c r="F7" s="1">
        <f>VLOOKUP(A7,'Education Index per country'!$A$1:$B$190,2,FALSE)</f>
        <v>0.855</v>
      </c>
      <c r="G7" s="1">
        <f>VLOOKUP(A7,'GDP per capita 2022'!$A$1:$B$186,2,FALSE)</f>
        <v>20751</v>
      </c>
      <c r="H7" s="1">
        <f>VLOOKUP(A7,'Urbanisation per country'!$A$1:$B$230,2,FALSE)</f>
        <v>92.1</v>
      </c>
      <c r="I7" s="1">
        <f>VLOOKUP(A7,'Internet usage %'!$A$2:$B$254,2,FALSE)</f>
        <v>74.29490687</v>
      </c>
    </row>
    <row r="8" ht="14.25" customHeight="1">
      <c r="A8" s="1" t="s">
        <v>8</v>
      </c>
      <c r="B8" s="1">
        <v>5.0</v>
      </c>
      <c r="C8" s="1">
        <f>VLOOKUP(A8,'GINI by country'!$A$1:$E$178,4,FALSE)</f>
        <v>34.4</v>
      </c>
      <c r="D8" s="1">
        <f>VLOOKUP(A8,'GPI by country'!$A$1:$B$163,2,FALSE)</f>
        <v>1.992</v>
      </c>
      <c r="E8" s="1">
        <f>VLOOKUP(A8,'Temperature by country 61-90'!$A$1:$B$191,2,FALSE)</f>
        <v>7.15</v>
      </c>
      <c r="F8" s="1">
        <f>VLOOKUP(A8,'Education Index per country'!$A$1:$B$190,2,FALSE)</f>
        <v>0.74</v>
      </c>
      <c r="G8" s="1">
        <f>VLOOKUP(A8,'GDP per capita 2022'!$A$1:$B$186,2,FALSE)</f>
        <v>13261</v>
      </c>
      <c r="H8" s="1">
        <f>VLOOKUP(A8,'Urbanisation per country'!$A$1:$B$230,2,FALSE)</f>
        <v>63.3</v>
      </c>
      <c r="I8" s="1">
        <f>VLOOKUP(A8,'Internet usage %'!$A$2:$B$254,2,FALSE)</f>
        <v>64.74488433</v>
      </c>
    </row>
    <row r="9" ht="14.25" customHeight="1">
      <c r="A9" s="1" t="s">
        <v>9</v>
      </c>
      <c r="B9" s="1">
        <v>5.9</v>
      </c>
      <c r="C9" s="1">
        <f>VLOOKUP(A9,'GINI by country'!$A$1:$E$178,4,FALSE)</f>
        <v>34.4</v>
      </c>
      <c r="D9" s="1">
        <f>VLOOKUP(A9,'GPI by country'!$A$1:$B$163,2,FALSE)</f>
        <v>1.565</v>
      </c>
      <c r="E9" s="1">
        <f>VLOOKUP(A9,'Temperature by country 61-90'!$A$1:$B$191,2,FALSE)</f>
        <v>21.65</v>
      </c>
      <c r="F9" s="1">
        <f>VLOOKUP(A9,'Education Index per country'!$A$1:$B$190,2,FALSE)</f>
        <v>0.924</v>
      </c>
      <c r="G9" s="1">
        <f>VLOOKUP(A9,'GDP per capita 2022'!$A$1:$B$186,2,FALSE)</f>
        <v>51680</v>
      </c>
      <c r="H9" s="1">
        <f>VLOOKUP(A9,'Urbanisation per country'!$A$1:$B$230,2,FALSE)</f>
        <v>86.2</v>
      </c>
      <c r="I9" s="1">
        <f>VLOOKUP(A9,'Internet usage %'!$A$2:$B$254,2,FALSE)</f>
        <v>86.54504885</v>
      </c>
    </row>
    <row r="10" ht="14.25" customHeight="1">
      <c r="A10" s="1" t="s">
        <v>10</v>
      </c>
      <c r="B10" s="1">
        <v>5.1</v>
      </c>
      <c r="C10" s="1">
        <f>VLOOKUP(A10,'GINI by country'!$A$1:$E$178,4,FALSE)</f>
        <v>29.7</v>
      </c>
      <c r="D10" s="1">
        <f>VLOOKUP(A10,'GPI by country'!$A$1:$B$163,2,FALSE)</f>
        <v>1.3</v>
      </c>
      <c r="E10" s="1">
        <f>VLOOKUP(A10,'Temperature by country 61-90'!$A$1:$B$191,2,FALSE)</f>
        <v>6.35</v>
      </c>
      <c r="F10" s="1">
        <f>VLOOKUP(A10,'Education Index per country'!$A$1:$B$190,2,FALSE)</f>
        <v>0.865</v>
      </c>
      <c r="G10" s="1">
        <f>VLOOKUP(A10,'GDP per capita 2022'!$A$1:$B$186,2,FALSE)</f>
        <v>55218</v>
      </c>
      <c r="H10" s="1">
        <f>VLOOKUP(A10,'Urbanisation per country'!$A$1:$B$230,2,FALSE)</f>
        <v>58.7</v>
      </c>
      <c r="I10" s="1">
        <f>VLOOKUP(A10,'Internet usage %'!$A$2:$B$254,2,FALSE)</f>
        <v>87.93558659</v>
      </c>
    </row>
    <row r="11" ht="14.25" customHeight="1">
      <c r="A11" s="1" t="s">
        <v>11</v>
      </c>
      <c r="B11" s="1">
        <v>4.6</v>
      </c>
      <c r="C11" s="1">
        <f>VLOOKUP(A11,'GINI by country'!$A$1:$E$178,4,FALSE)</f>
        <v>33.7</v>
      </c>
      <c r="D11" s="1">
        <f>VLOOKUP(A11,'GPI by country'!$A$1:$B$163,2,FALSE)</f>
        <v>2.437</v>
      </c>
      <c r="E11" s="1">
        <f>VLOOKUP(A11,'Temperature by country 61-90'!$A$1:$B$191,2,FALSE)</f>
        <v>11.95</v>
      </c>
      <c r="F11" s="1">
        <f>VLOOKUP(A11,'Education Index per country'!$A$1:$B$190,2,FALSE)</f>
        <v>0.711</v>
      </c>
      <c r="G11" s="1">
        <f>VLOOKUP(A11,'GDP per capita 2022'!$A$1:$B$186,2,FALSE)</f>
        <v>14431</v>
      </c>
      <c r="H11" s="1">
        <f>VLOOKUP(A11,'Urbanisation per country'!$A$1:$B$230,2,FALSE)</f>
        <v>56.4</v>
      </c>
      <c r="I11" s="1">
        <f>VLOOKUP(A11,'Internet usage %'!$A$2:$B$254,2,FALSE)</f>
        <v>79</v>
      </c>
    </row>
    <row r="12" ht="14.25" customHeight="1">
      <c r="A12" s="1" t="s">
        <v>12</v>
      </c>
      <c r="B12" s="1">
        <v>5.2</v>
      </c>
      <c r="C12" s="1" t="str">
        <f>VLOOKUP(A12,'GINI by country'!$A$1:$E$178,4,FALSE)</f>
        <v>#N/A</v>
      </c>
      <c r="D12" s="1" t="str">
        <f>VLOOKUP(A12,'GPI by country'!$A$1:$B$163,2,FALSE)</f>
        <v>#N/A</v>
      </c>
      <c r="E12" s="1">
        <f>VLOOKUP(A12,'Temperature by country 61-90'!$A$1:$B$191,2,FALSE)</f>
        <v>24.85</v>
      </c>
      <c r="F12" s="1">
        <f>VLOOKUP(A12,'Education Index per country'!$A$1:$B$190,2,FALSE)</f>
        <v>0.74</v>
      </c>
      <c r="G12" s="1" t="str">
        <f>VLOOKUP(A12,'GDP per capita 2022'!$A$1:$B$186,2,FALSE)</f>
        <v>#N/A</v>
      </c>
      <c r="H12" s="1">
        <f>VLOOKUP(A12,'Urbanisation per country'!$A$1:$B$230,2,FALSE)</f>
        <v>83.2</v>
      </c>
      <c r="I12" s="1" t="str">
        <f>VLOOKUP(A12,'Internet usage %'!$A$2:$B$254,2,FALSE)</f>
        <v>#N/A</v>
      </c>
    </row>
    <row r="13" ht="14.25" customHeight="1">
      <c r="A13" s="1" t="s">
        <v>13</v>
      </c>
      <c r="B13" s="1">
        <v>4.8</v>
      </c>
      <c r="C13" s="1" t="str">
        <f>VLOOKUP(A13,'GINI by country'!$A$1:$E$178,4,FALSE)</f>
        <v>#N/A</v>
      </c>
      <c r="D13" s="1">
        <f>VLOOKUP(A13,'GPI by country'!$A$1:$B$163,2,FALSE)</f>
        <v>2.085</v>
      </c>
      <c r="E13" s="1">
        <f>VLOOKUP(A13,'Temperature by country 61-90'!$A$1:$B$191,2,FALSE)</f>
        <v>27.15</v>
      </c>
      <c r="F13" s="1">
        <f>VLOOKUP(A13,'Education Index per country'!$A$1:$B$190,2,FALSE)</f>
        <v>0.769</v>
      </c>
      <c r="G13" s="1">
        <f>VLOOKUP(A13,'GDP per capita 2022'!$A$1:$B$186,2,FALSE)</f>
        <v>48766</v>
      </c>
      <c r="H13" s="1">
        <f>VLOOKUP(A13,'Urbanisation per country'!$A$1:$B$230,2,FALSE)</f>
        <v>89.5</v>
      </c>
      <c r="I13" s="1">
        <f>VLOOKUP(A13,'Internet usage %'!$A$2:$B$254,2,FALSE)</f>
        <v>95.87813575</v>
      </c>
    </row>
    <row r="14" ht="14.25" customHeight="1">
      <c r="A14" s="1" t="s">
        <v>14</v>
      </c>
      <c r="B14" s="1">
        <v>4.1</v>
      </c>
      <c r="C14" s="1">
        <f>VLOOKUP(A14,'GINI by country'!$A$1:$E$178,4,FALSE)</f>
        <v>32.4</v>
      </c>
      <c r="D14" s="1">
        <f>VLOOKUP(A14,'GPI by country'!$A$1:$B$163,2,FALSE)</f>
        <v>2.067</v>
      </c>
      <c r="E14" s="1">
        <f>VLOOKUP(A14,'Temperature by country 61-90'!$A$1:$B$191,2,FALSE)</f>
        <v>25</v>
      </c>
      <c r="F14" s="1">
        <f>VLOOKUP(A14,'Education Index per country'!$A$1:$B$190,2,FALSE)</f>
        <v>0.529</v>
      </c>
      <c r="G14" s="1">
        <f>VLOOKUP(A14,'GDP per capita 2022'!$A$1:$B$186,2,FALSE)</f>
        <v>5307</v>
      </c>
      <c r="H14" s="1">
        <f>VLOOKUP(A14,'Urbanisation per country'!$A$1:$B$230,2,FALSE)</f>
        <v>38.2</v>
      </c>
      <c r="I14" s="1">
        <f>VLOOKUP(A14,'Internet usage %'!$A$2:$B$254,2,FALSE)</f>
        <v>19.8</v>
      </c>
    </row>
    <row r="15" ht="14.25" customHeight="1">
      <c r="A15" s="1" t="s">
        <v>15</v>
      </c>
      <c r="B15" s="1">
        <v>5.4</v>
      </c>
      <c r="C15" s="1" t="str">
        <f>VLOOKUP(A15,'GINI by country'!$A$1:$E$178,4,FALSE)</f>
        <v>#N/A</v>
      </c>
      <c r="D15" s="1" t="str">
        <f>VLOOKUP(A15,'GPI by country'!$A$1:$B$163,2,FALSE)</f>
        <v>#N/A</v>
      </c>
      <c r="E15" s="1">
        <f>VLOOKUP(A15,'Temperature by country 61-90'!$A$1:$B$191,2,FALSE)</f>
        <v>26</v>
      </c>
      <c r="F15" s="1">
        <f>VLOOKUP(A15,'Education Index per country'!$A$1:$B$190,2,FALSE)</f>
        <v>0.782</v>
      </c>
      <c r="G15" s="1">
        <f>VLOOKUP(A15,'GDP per capita 2022'!$A$1:$B$186,2,FALSE)</f>
        <v>13553</v>
      </c>
      <c r="H15" s="1">
        <f>VLOOKUP(A15,'Urbanisation per country'!$A$1:$B$230,2,FALSE)</f>
        <v>31.2</v>
      </c>
      <c r="I15" s="1">
        <f>VLOOKUP(A15,'Internet usage %'!$A$2:$B$254,2,FALSE)</f>
        <v>81.76077839</v>
      </c>
    </row>
    <row r="16" ht="14.25" customHeight="1">
      <c r="A16" s="1" t="s">
        <v>16</v>
      </c>
      <c r="B16" s="1">
        <v>5.6</v>
      </c>
      <c r="C16" s="1">
        <f>VLOOKUP(A16,'GINI by country'!$A$1:$E$178,4,FALSE)</f>
        <v>25.2</v>
      </c>
      <c r="D16" s="1">
        <f>VLOOKUP(A16,'GPI by country'!$A$1:$B$163,2,FALSE)</f>
        <v>2.259</v>
      </c>
      <c r="E16" s="1">
        <f>VLOOKUP(A16,'Temperature by country 61-90'!$A$1:$B$191,2,FALSE)</f>
        <v>6.15</v>
      </c>
      <c r="F16" s="1">
        <f>VLOOKUP(A16,'Education Index per country'!$A$1:$B$190,2,FALSE)</f>
        <v>0.838</v>
      </c>
      <c r="G16" s="1">
        <f>VLOOKUP(A16,'GDP per capita 2022'!$A$1:$B$186,2,FALSE)</f>
        <v>20187</v>
      </c>
      <c r="H16" s="1">
        <f>VLOOKUP(A16,'Urbanisation per country'!$A$1:$B$230,2,FALSE)</f>
        <v>79.5</v>
      </c>
      <c r="I16" s="1">
        <f>VLOOKUP(A16,'Internet usage %'!$A$2:$B$254,2,FALSE)</f>
        <v>74.43644541</v>
      </c>
    </row>
    <row r="17" ht="14.25" customHeight="1">
      <c r="A17" s="1" t="s">
        <v>17</v>
      </c>
      <c r="B17" s="1">
        <v>4.8</v>
      </c>
      <c r="C17" s="1">
        <f>VLOOKUP(A17,'GINI by country'!$A$1:$E$178,4,FALSE)</f>
        <v>27.4</v>
      </c>
      <c r="D17" s="1">
        <f>VLOOKUP(A17,'GPI by country'!$A$1:$B$163,2,FALSE)</f>
        <v>1.526</v>
      </c>
      <c r="E17" s="1">
        <f>VLOOKUP(A17,'Temperature by country 61-90'!$A$1:$B$191,2,FALSE)</f>
        <v>9.55</v>
      </c>
      <c r="F17" s="1">
        <f>VLOOKUP(A17,'Education Index per country'!$A$1:$B$190,2,FALSE)</f>
        <v>0.902</v>
      </c>
      <c r="G17" s="1">
        <f>VLOOKUP(A17,'GDP per capita 2022'!$A$1:$B$186,2,FALSE)</f>
        <v>51096</v>
      </c>
      <c r="H17" s="1">
        <f>VLOOKUP(A17,'Urbanisation per country'!$A$1:$B$230,2,FALSE)</f>
        <v>98.1</v>
      </c>
      <c r="I17" s="1">
        <f>VLOOKUP(A17,'Internet usage %'!$A$2:$B$254,2,FALSE)</f>
        <v>87.67968082</v>
      </c>
    </row>
    <row r="18" ht="14.25" customHeight="1">
      <c r="A18" s="1" t="s">
        <v>18</v>
      </c>
      <c r="B18" s="1">
        <v>4.4</v>
      </c>
      <c r="C18" s="1" t="str">
        <f>VLOOKUP(A18,'GINI by country'!$A$1:$E$178,4,FALSE)</f>
        <v/>
      </c>
      <c r="D18" s="1" t="str">
        <f>VLOOKUP(A18,'GPI by country'!$A$1:$B$163,2,FALSE)</f>
        <v>#N/A</v>
      </c>
      <c r="E18" s="1">
        <f>VLOOKUP(A18,'Temperature by country 61-90'!$A$1:$B$191,2,FALSE)</f>
        <v>25.3</v>
      </c>
      <c r="F18" s="1">
        <f>VLOOKUP(A18,'Education Index per country'!$A$1:$B$190,2,FALSE)</f>
        <v>0.695</v>
      </c>
      <c r="G18" s="1">
        <f>VLOOKUP(A18,'GDP per capita 2022'!$A$1:$B$186,2,FALSE)</f>
        <v>6046</v>
      </c>
      <c r="H18" s="1">
        <f>VLOOKUP(A18,'Urbanisation per country'!$A$1:$B$230,2,FALSE)</f>
        <v>46</v>
      </c>
      <c r="I18" s="1">
        <f>VLOOKUP(A18,'Internet usage %'!$A$2:$B$254,2,FALSE)</f>
        <v>47.0826258</v>
      </c>
    </row>
    <row r="19" ht="14.25" customHeight="1">
      <c r="A19" s="1" t="s">
        <v>19</v>
      </c>
      <c r="B19" s="1">
        <v>3.9</v>
      </c>
      <c r="C19" s="1">
        <f>VLOOKUP(A19,'GINI by country'!$A$1:$E$178,4,FALSE)</f>
        <v>47.8</v>
      </c>
      <c r="D19" s="1">
        <f>VLOOKUP(A19,'GPI by country'!$A$1:$B$163,2,FALSE)</f>
        <v>2.125</v>
      </c>
      <c r="E19" s="1">
        <f>VLOOKUP(A19,'Temperature by country 61-90'!$A$1:$B$191,2,FALSE)</f>
        <v>27.55</v>
      </c>
      <c r="F19" s="1">
        <f>VLOOKUP(A19,'Education Index per country'!$A$1:$B$190,2,FALSE)</f>
        <v>0.478</v>
      </c>
      <c r="G19" s="1">
        <f>VLOOKUP(A19,'GDP per capita 2022'!$A$1:$B$186,2,FALSE)</f>
        <v>3437</v>
      </c>
      <c r="H19" s="1">
        <f>VLOOKUP(A19,'Urbanisation per country'!$A$1:$B$230,2,FALSE)</f>
        <v>48.4</v>
      </c>
      <c r="I19" s="1">
        <f>VLOOKUP(A19,'Internet usage %'!$A$2:$B$254,2,FALSE)</f>
        <v>18.7</v>
      </c>
    </row>
    <row r="20" ht="14.25" customHeight="1">
      <c r="A20" s="1" t="s">
        <v>20</v>
      </c>
      <c r="B20" s="1">
        <v>4.2</v>
      </c>
      <c r="C20" s="1">
        <f>VLOOKUP(A20,'GINI by country'!$A$1:$E$178,4,FALSE)</f>
        <v>37.4</v>
      </c>
      <c r="D20" s="1">
        <f>VLOOKUP(A20,'GPI by country'!$A$1:$B$163,2,FALSE)</f>
        <v>1.481</v>
      </c>
      <c r="E20" s="1">
        <f>VLOOKUP(A20,'Temperature by country 61-90'!$A$1:$B$191,2,FALSE)</f>
        <v>7.4</v>
      </c>
      <c r="F20" s="1">
        <f>VLOOKUP(A20,'Education Index per country'!$A$1:$B$190,2,FALSE)</f>
        <v>0.496</v>
      </c>
      <c r="G20" s="1">
        <f>VLOOKUP(A20,'GDP per capita 2022'!$A$1:$B$186,2,FALSE)</f>
        <v>12060</v>
      </c>
      <c r="H20" s="1">
        <f>VLOOKUP(A20,'Urbanisation per country'!$A$1:$B$230,2,FALSE)</f>
        <v>42.3</v>
      </c>
      <c r="I20" s="1">
        <f>VLOOKUP(A20,'Internet usage %'!$A$2:$B$254,2,FALSE)</f>
        <v>46.2</v>
      </c>
    </row>
    <row r="21" ht="14.25" customHeight="1">
      <c r="A21" s="1" t="s">
        <v>21</v>
      </c>
      <c r="B21" s="1">
        <v>4.4</v>
      </c>
      <c r="C21" s="1">
        <f>VLOOKUP(A21,'GINI by country'!$A$1:$E$178,4,FALSE)</f>
        <v>42.2</v>
      </c>
      <c r="D21" s="1">
        <f>VLOOKUP(A21,'GPI by country'!$A$1:$B$163,2,FALSE)</f>
        <v>1.989</v>
      </c>
      <c r="E21" s="1">
        <f>VLOOKUP(A21,'Temperature by country 61-90'!$A$1:$B$191,2,FALSE)</f>
        <v>21.55</v>
      </c>
      <c r="F21" s="1">
        <f>VLOOKUP(A21,'Education Index per country'!$A$1:$B$190,2,FALSE)</f>
        <v>0.695</v>
      </c>
      <c r="G21" s="1">
        <f>VLOOKUP(A21,'GDP per capita 2022'!$A$1:$B$186,2,FALSE)</f>
        <v>8344</v>
      </c>
      <c r="H21" s="1">
        <f>VLOOKUP(A21,'Urbanisation per country'!$A$1:$B$230,2,FALSE)</f>
        <v>70.1</v>
      </c>
      <c r="I21" s="1">
        <f>VLOOKUP(A21,'Internet usage %'!$A$2:$B$254,2,FALSE)</f>
        <v>43.83227607</v>
      </c>
    </row>
    <row r="22" ht="14.25" customHeight="1">
      <c r="A22" s="1" t="s">
        <v>22</v>
      </c>
      <c r="B22" s="1">
        <v>5.1</v>
      </c>
      <c r="C22" s="1">
        <f>VLOOKUP(A22,'GINI by country'!$A$1:$E$178,4,FALSE)</f>
        <v>33</v>
      </c>
      <c r="D22" s="1">
        <f>VLOOKUP(A22,'GPI by country'!$A$1:$B$163,2,FALSE)</f>
        <v>1.85</v>
      </c>
      <c r="E22" s="1">
        <f>VLOOKUP(A22,'Temperature by country 61-90'!$A$1:$B$191,2,FALSE)</f>
        <v>9.85</v>
      </c>
      <c r="F22" s="1">
        <f>VLOOKUP(A22,'Education Index per country'!$A$1:$B$190,2,FALSE)</f>
        <v>0.711</v>
      </c>
      <c r="G22" s="1">
        <f>VLOOKUP(A22,'GDP per capita 2022'!$A$1:$B$186,2,FALSE)</f>
        <v>15047</v>
      </c>
      <c r="H22" s="1">
        <f>VLOOKUP(A22,'Urbanisation per country'!$A$1:$B$230,2,FALSE)</f>
        <v>49</v>
      </c>
      <c r="I22" s="1">
        <f>VLOOKUP(A22,'Internet usage %'!$A$2:$B$254,2,FALSE)</f>
        <v>64.89202051</v>
      </c>
    </row>
    <row r="23" ht="14.25" customHeight="1">
      <c r="A23" s="1" t="s">
        <v>23</v>
      </c>
      <c r="B23" s="1">
        <v>4.7</v>
      </c>
      <c r="C23" s="1">
        <f>VLOOKUP(A23,'GINI by country'!$A$1:$E$178,4,FALSE)</f>
        <v>53.3</v>
      </c>
      <c r="D23" s="1">
        <f>VLOOKUP(A23,'GPI by country'!$A$1:$B$163,2,FALSE)</f>
        <v>1.801</v>
      </c>
      <c r="E23" s="1">
        <f>VLOOKUP(A23,'Temperature by country 61-90'!$A$1:$B$191,2,FALSE)</f>
        <v>21.5</v>
      </c>
      <c r="F23" s="1">
        <f>VLOOKUP(A23,'Education Index per country'!$A$1:$B$190,2,FALSE)</f>
        <v>0.676</v>
      </c>
      <c r="G23" s="1">
        <f>VLOOKUP(A23,'GDP per capita 2022'!$A$1:$B$186,2,FALSE)</f>
        <v>16893</v>
      </c>
      <c r="H23" s="1">
        <f>VLOOKUP(A23,'Urbanisation per country'!$A$1:$B$230,2,FALSE)</f>
        <v>70.9</v>
      </c>
      <c r="I23" s="1">
        <f>VLOOKUP(A23,'Internet usage %'!$A$2:$B$254,2,FALSE)</f>
        <v>41.41379464</v>
      </c>
    </row>
    <row r="24" ht="14.25" customHeight="1">
      <c r="A24" s="1" t="s">
        <v>24</v>
      </c>
      <c r="B24" s="1">
        <v>5.8</v>
      </c>
      <c r="C24" s="1">
        <f>VLOOKUP(A24,'GINI by country'!$A$1:$E$178,4,FALSE)</f>
        <v>53.9</v>
      </c>
      <c r="D24" s="1">
        <f>VLOOKUP(A24,'GPI by country'!$A$1:$B$163,2,FALSE)</f>
        <v>2.465</v>
      </c>
      <c r="E24" s="1">
        <f>VLOOKUP(A24,'Temperature by country 61-90'!$A$1:$B$191,2,FALSE)</f>
        <v>24.95</v>
      </c>
      <c r="F24" s="1">
        <f>VLOOKUP(A24,'Education Index per country'!$A$1:$B$190,2,FALSE)</f>
        <v>0.694</v>
      </c>
      <c r="G24" s="1">
        <f>VLOOKUP(A24,'GDP per capita 2022'!$A$1:$B$186,2,FALSE)</f>
        <v>14916</v>
      </c>
      <c r="H24" s="1">
        <f>VLOOKUP(A24,'Urbanisation per country'!$A$1:$B$230,2,FALSE)</f>
        <v>87.1</v>
      </c>
      <c r="I24" s="1">
        <f>VLOOKUP(A24,'Internet usage %'!$A$2:$B$254,2,FALSE)</f>
        <v>67.47128452</v>
      </c>
    </row>
    <row r="25" ht="14.25" customHeight="1">
      <c r="A25" s="1" t="s">
        <v>25</v>
      </c>
      <c r="B25" s="1">
        <v>5.2</v>
      </c>
      <c r="C25" s="1">
        <f>VLOOKUP(A25,'GINI by country'!$A$1:$E$178,4,FALSE)</f>
        <v>40.4</v>
      </c>
      <c r="D25" s="1">
        <f>VLOOKUP(A25,'GPI by country'!$A$1:$B$163,2,FALSE)</f>
        <v>1.541</v>
      </c>
      <c r="E25" s="1">
        <f>VLOOKUP(A25,'Temperature by country 61-90'!$A$1:$B$191,2,FALSE)</f>
        <v>10.55</v>
      </c>
      <c r="F25" s="1">
        <f>VLOOKUP(A25,'Education Index per country'!$A$1:$B$190,2,FALSE)</f>
        <v>0.779</v>
      </c>
      <c r="G25" s="1">
        <f>VLOOKUP(A25,'GDP per capita 2022'!$A$1:$B$186,2,FALSE)</f>
        <v>23817</v>
      </c>
      <c r="H25" s="1">
        <f>VLOOKUP(A25,'Urbanisation per country'!$A$1:$B$230,2,FALSE)</f>
        <v>75.7</v>
      </c>
      <c r="I25" s="1">
        <f>VLOOKUP(A25,'Internet usage %'!$A$2:$B$254,2,FALSE)</f>
        <v>63.41010138</v>
      </c>
    </row>
    <row r="26" ht="14.25" customHeight="1">
      <c r="A26" s="1" t="s">
        <v>26</v>
      </c>
      <c r="B26" s="1">
        <v>3.6</v>
      </c>
      <c r="C26" s="1">
        <f>VLOOKUP(A26,'GINI by country'!$A$1:$E$178,4,FALSE)</f>
        <v>35.3</v>
      </c>
      <c r="D26" s="1">
        <f>VLOOKUP(A26,'GPI by country'!$A$1:$B$163,2,FALSE)</f>
        <v>2.786</v>
      </c>
      <c r="E26" s="1">
        <f>VLOOKUP(A26,'Temperature by country 61-90'!$A$1:$B$191,2,FALSE)</f>
        <v>28.25</v>
      </c>
      <c r="F26" s="1">
        <f>VLOOKUP(A26,'Education Index per country'!$A$1:$B$190,2,FALSE)</f>
        <v>0.312</v>
      </c>
      <c r="G26" s="1">
        <f>VLOOKUP(A26,'GDP per capita 2022'!$A$1:$B$186,2,FALSE)</f>
        <v>2262</v>
      </c>
      <c r="H26" s="1">
        <f>VLOOKUP(A26,'Urbanisation per country'!$A$1:$B$230,2,FALSE)</f>
        <v>30.6</v>
      </c>
      <c r="I26" s="1">
        <f>VLOOKUP(A26,'Internet usage %'!$A$2:$B$254,2,FALSE)</f>
        <v>16.8</v>
      </c>
    </row>
    <row r="27" ht="14.25" customHeight="1">
      <c r="A27" s="1" t="s">
        <v>27</v>
      </c>
      <c r="B27" s="1">
        <v>4.2</v>
      </c>
      <c r="C27" s="1">
        <f>VLOOKUP(A27,'GINI by country'!$A$1:$E$178,4,FALSE)</f>
        <v>38.6</v>
      </c>
      <c r="D27" s="1">
        <f>VLOOKUP(A27,'GPI by country'!$A$1:$B$163,2,FALSE)</f>
        <v>2.47</v>
      </c>
      <c r="E27" s="1">
        <f>VLOOKUP(A27,'Temperature by country 61-90'!$A$1:$B$191,2,FALSE)</f>
        <v>19.8</v>
      </c>
      <c r="F27" s="1">
        <f>VLOOKUP(A27,'Education Index per country'!$A$1:$B$190,2,FALSE)</f>
        <v>0.417</v>
      </c>
      <c r="G27" s="1">
        <f>VLOOKUP(A27,'GDP per capita 2022'!$A$1:$B$186,2,FALSE)</f>
        <v>760</v>
      </c>
      <c r="H27" s="1">
        <f>VLOOKUP(A27,'Urbanisation per country'!$A$1:$B$230,2,FALSE)</f>
        <v>13.7</v>
      </c>
      <c r="I27" s="1">
        <f>VLOOKUP(A27,'Internet usage %'!$A$2:$B$254,2,FALSE)</f>
        <v>2.660748535</v>
      </c>
    </row>
    <row r="28" ht="14.25" customHeight="1">
      <c r="A28" s="1" t="s">
        <v>28</v>
      </c>
      <c r="B28" s="1">
        <v>3.4</v>
      </c>
      <c r="C28" s="1">
        <f>VLOOKUP(A28,'GINI by country'!$A$1:$E$178,4,FALSE)</f>
        <v>37.9</v>
      </c>
      <c r="D28" s="1">
        <f>VLOOKUP(A28,'GPI by country'!$A$1:$B$163,2,FALSE)</f>
        <v>1.882</v>
      </c>
      <c r="E28" s="1">
        <f>VLOOKUP(A28,'Temperature by country 61-90'!$A$1:$B$191,2,FALSE)</f>
        <v>26.8</v>
      </c>
      <c r="F28" s="1">
        <f>VLOOKUP(A28,'Education Index per country'!$A$1:$B$190,2,FALSE)</f>
        <v>0.484</v>
      </c>
      <c r="G28" s="1">
        <f>VLOOKUP(A28,'GDP per capita 2022'!$A$1:$B$186,2,FALSE)</f>
        <v>4695</v>
      </c>
      <c r="H28" s="1">
        <f>VLOOKUP(A28,'Urbanisation per country'!$A$1:$B$230,2,FALSE)</f>
        <v>24.2</v>
      </c>
      <c r="I28" s="1">
        <f>VLOOKUP(A28,'Internet usage %'!$A$2:$B$254,2,FALSE)</f>
        <v>32.90027854</v>
      </c>
    </row>
    <row r="29" ht="14.25" customHeight="1">
      <c r="A29" s="1" t="s">
        <v>29</v>
      </c>
      <c r="B29" s="1">
        <v>3.9</v>
      </c>
      <c r="C29" s="1">
        <f>VLOOKUP(A29,'GINI by country'!$A$1:$E$178,4,FALSE)</f>
        <v>46.5</v>
      </c>
      <c r="D29" s="1">
        <f>VLOOKUP(A29,'GPI by country'!$A$1:$B$163,2,FALSE)</f>
        <v>2.709</v>
      </c>
      <c r="E29" s="1">
        <f>VLOOKUP(A29,'Temperature by country 61-90'!$A$1:$B$191,2,FALSE)</f>
        <v>24.6</v>
      </c>
      <c r="F29" s="1">
        <f>VLOOKUP(A29,'Education Index per country'!$A$1:$B$190,2,FALSE)</f>
        <v>0.547</v>
      </c>
      <c r="G29" s="1">
        <f>VLOOKUP(A29,'GDP per capita 2022'!$A$1:$B$186,2,FALSE)</f>
        <v>3646</v>
      </c>
      <c r="H29" s="1">
        <f>VLOOKUP(A29,'Urbanisation per country'!$A$1:$B$230,2,FALSE)</f>
        <v>57.6</v>
      </c>
      <c r="I29" s="1">
        <f>VLOOKUP(A29,'Internet usage %'!$A$2:$B$254,2,FALSE)</f>
        <v>23.20297197</v>
      </c>
    </row>
    <row r="30" ht="14.25" customHeight="1">
      <c r="A30" s="1" t="s">
        <v>30</v>
      </c>
      <c r="B30" s="1">
        <v>4.7</v>
      </c>
      <c r="C30" s="1">
        <f>VLOOKUP(A30,'GINI by country'!$A$1:$E$178,4,FALSE)</f>
        <v>33.3</v>
      </c>
      <c r="D30" s="1">
        <f>VLOOKUP(A30,'GPI by country'!$A$1:$B$163,2,FALSE)</f>
        <v>1.389</v>
      </c>
      <c r="E30" s="1">
        <f>VLOOKUP(A30,'Temperature by country 61-90'!$A$1:$B$191,2,FALSE)</f>
        <v>-5.35</v>
      </c>
      <c r="F30" s="1">
        <f>VLOOKUP(A30,'Education Index per country'!$A$1:$B$190,2,FALSE)</f>
        <v>0.894</v>
      </c>
      <c r="G30" s="1">
        <f>VLOOKUP(A30,'GDP per capita 2022'!$A$1:$B$186,2,FALSE)</f>
        <v>48720</v>
      </c>
      <c r="H30" s="1">
        <f>VLOOKUP(A30,'Urbanisation per country'!$A$1:$B$230,2,FALSE)</f>
        <v>81.6</v>
      </c>
      <c r="I30" s="1">
        <f>VLOOKUP(A30,'Internet usage %'!$A$2:$B$254,2,FALSE)</f>
        <v>92.70137191</v>
      </c>
    </row>
    <row r="31" ht="14.25" customHeight="1">
      <c r="A31" s="1" t="s">
        <v>31</v>
      </c>
      <c r="B31" s="1">
        <v>4.9</v>
      </c>
      <c r="C31" s="1" t="str">
        <f>VLOOKUP(A31,'GINI by country'!$A$1:$E$178,4,FALSE)</f>
        <v>#N/A</v>
      </c>
      <c r="D31" s="1" t="str">
        <f>VLOOKUP(A31,'GPI by country'!$A$1:$B$163,2,FALSE)</f>
        <v>#N/A</v>
      </c>
      <c r="E31" s="1">
        <f>VLOOKUP(A31,'Temperature by country 61-90'!$A$1:$B$191,2,FALSE)</f>
        <v>23.3</v>
      </c>
      <c r="F31" s="1">
        <f>VLOOKUP(A31,'Education Index per country'!$A$1:$B$190,2,FALSE)</f>
        <v>0.562</v>
      </c>
      <c r="G31" s="1" t="str">
        <f>VLOOKUP(A31,'GDP per capita 2022'!$A$1:$B$186,2,FALSE)</f>
        <v>#N/A</v>
      </c>
      <c r="H31" s="1">
        <f>VLOOKUP(A31,'Urbanisation per country'!$A$1:$B$230,2,FALSE)</f>
        <v>66.7</v>
      </c>
      <c r="I31" s="1">
        <f>VLOOKUP(A31,'Internet usage %'!$A$2:$B$254,2,FALSE)</f>
        <v>57.16214635</v>
      </c>
    </row>
    <row r="32" ht="14.25" customHeight="1">
      <c r="A32" s="1" t="s">
        <v>32</v>
      </c>
      <c r="B32" s="1">
        <v>4.2</v>
      </c>
      <c r="C32" s="1">
        <f>VLOOKUP(A32,'GINI by country'!$A$1:$E$178,4,FALSE)</f>
        <v>43.6</v>
      </c>
      <c r="D32" s="1">
        <f>VLOOKUP(A32,'GPI by country'!$A$1:$B$163,2,FALSE)</f>
        <v>3.021</v>
      </c>
      <c r="E32" s="1">
        <f>VLOOKUP(A32,'Temperature by country 61-90'!$A$1:$B$191,2,FALSE)</f>
        <v>24.9</v>
      </c>
      <c r="F32" s="1">
        <f>VLOOKUP(A32,'Education Index per country'!$A$1:$B$190,2,FALSE)</f>
        <v>0.353</v>
      </c>
      <c r="G32" s="1">
        <f>VLOOKUP(A32,'GDP per capita 2022'!$A$1:$B$186,2,FALSE)</f>
        <v>979</v>
      </c>
      <c r="H32" s="1">
        <f>VLOOKUP(A32,'Urbanisation per country'!$A$1:$B$230,2,FALSE)</f>
        <v>42.2</v>
      </c>
      <c r="I32" s="1">
        <f>VLOOKUP(A32,'Internet usage %'!$A$2:$B$254,2,FALSE)</f>
        <v>4</v>
      </c>
    </row>
    <row r="33" ht="14.25" customHeight="1">
      <c r="A33" s="1" t="s">
        <v>33</v>
      </c>
      <c r="B33" s="1">
        <v>3.5</v>
      </c>
      <c r="C33" s="1">
        <f>VLOOKUP(A33,'GINI by country'!$A$1:$E$178,4,FALSE)</f>
        <v>43.3</v>
      </c>
      <c r="D33" s="1">
        <f>VLOOKUP(A33,'GPI by country'!$A$1:$B$163,2,FALSE)</f>
        <v>2.591</v>
      </c>
      <c r="E33" s="1">
        <f>VLOOKUP(A33,'Temperature by country 61-90'!$A$1:$B$191,2,FALSE)</f>
        <v>26.55</v>
      </c>
      <c r="F33" s="1">
        <f>VLOOKUP(A33,'Education Index per country'!$A$1:$B$190,2,FALSE)</f>
        <v>0.288</v>
      </c>
      <c r="G33" s="1">
        <f>VLOOKUP(A33,'GDP per capita 2022'!$A$1:$B$186,2,FALSE)</f>
        <v>1611</v>
      </c>
      <c r="H33" s="1">
        <f>VLOOKUP(A33,'Urbanisation per country'!$A$1:$B$230,2,FALSE)</f>
        <v>23.5</v>
      </c>
      <c r="I33" s="1">
        <f>VLOOKUP(A33,'Internet usage %'!$A$2:$B$254,2,FALSE)</f>
        <v>7.4</v>
      </c>
    </row>
    <row r="34" ht="14.25" customHeight="1">
      <c r="A34" s="1" t="s">
        <v>34</v>
      </c>
      <c r="B34" s="1">
        <v>5.0</v>
      </c>
      <c r="C34" s="1">
        <f>VLOOKUP(A34,'GINI by country'!$A$1:$E$178,4,FALSE)</f>
        <v>44.4</v>
      </c>
      <c r="D34" s="1">
        <f>VLOOKUP(A34,'GPI by country'!$A$1:$B$163,2,FALSE)</f>
        <v>1.84</v>
      </c>
      <c r="E34" s="1">
        <f>VLOOKUP(A34,'Temperature by country 61-90'!$A$1:$B$191,2,FALSE)</f>
        <v>8.45</v>
      </c>
      <c r="F34" s="1">
        <f>VLOOKUP(A34,'Education Index per country'!$A$1:$B$190,2,FALSE)</f>
        <v>0.81</v>
      </c>
      <c r="G34" s="1">
        <f>VLOOKUP(A34,'GDP per capita 2022'!$A$1:$B$186,2,FALSE)</f>
        <v>23366</v>
      </c>
      <c r="H34" s="1">
        <f>VLOOKUP(A34,'Urbanisation per country'!$A$1:$B$230,2,FALSE)</f>
        <v>87.7</v>
      </c>
      <c r="I34" s="1">
        <f>VLOOKUP(A34,'Internet usage %'!$A$2:$B$254,2,FALSE)</f>
        <v>82.32748693</v>
      </c>
    </row>
    <row r="35" ht="14.25" customHeight="1">
      <c r="A35" s="1" t="s">
        <v>35</v>
      </c>
      <c r="B35" s="1">
        <v>4.2</v>
      </c>
      <c r="C35" s="1">
        <f>VLOOKUP(A35,'GINI by country'!$A$1:$E$178,4,FALSE)</f>
        <v>38.5</v>
      </c>
      <c r="D35" s="1">
        <f>VLOOKUP(A35,'GPI by country'!$A$1:$B$163,2,FALSE)</f>
        <v>2.01</v>
      </c>
      <c r="E35" s="1">
        <f>VLOOKUP(A35,'Temperature by country 61-90'!$A$1:$B$191,2,FALSE)</f>
        <v>6.95</v>
      </c>
      <c r="F35" s="1">
        <f>VLOOKUP(A35,'Education Index per country'!$A$1:$B$190,2,FALSE)</f>
        <v>0.66</v>
      </c>
      <c r="G35" s="1">
        <f>VLOOKUP(A35,'GDP per capita 2022'!$A$1:$B$186,2,FALSE)</f>
        <v>17192</v>
      </c>
      <c r="H35" s="1">
        <f>VLOOKUP(A35,'Urbanisation per country'!$A$1:$B$230,2,FALSE)</f>
        <v>61.4</v>
      </c>
      <c r="I35" s="1">
        <f>VLOOKUP(A35,'Internet usage %'!$A$2:$B$254,2,FALSE)</f>
        <v>54.3</v>
      </c>
    </row>
    <row r="36" ht="14.25" customHeight="1">
      <c r="A36" s="1" t="s">
        <v>36</v>
      </c>
      <c r="B36" s="1">
        <v>4.7</v>
      </c>
      <c r="C36" s="1">
        <f>VLOOKUP(A36,'GINI by country'!$A$1:$E$178,4,FALSE)</f>
        <v>50.4</v>
      </c>
      <c r="D36" s="1">
        <f>VLOOKUP(A36,'GPI by country'!$A$1:$B$163,2,FALSE)</f>
        <v>2.729</v>
      </c>
      <c r="E36" s="1">
        <f>VLOOKUP(A36,'Temperature by country 61-90'!$A$1:$B$191,2,FALSE)</f>
        <v>24.5</v>
      </c>
      <c r="F36" s="1">
        <f>VLOOKUP(A36,'Education Index per country'!$A$1:$B$190,2,FALSE)</f>
        <v>0.682</v>
      </c>
      <c r="G36" s="1">
        <f>VLOOKUP(A36,'GDP per capita 2022'!$A$1:$B$186,2,FALSE)</f>
        <v>14324</v>
      </c>
      <c r="H36" s="1">
        <f>VLOOKUP(A36,'Urbanisation per country'!$A$1:$B$230,2,FALSE)</f>
        <v>81.4</v>
      </c>
      <c r="I36" s="1">
        <f>VLOOKUP(A36,'Internet usage %'!$A$2:$B$254,2,FALSE)</f>
        <v>62.25988032</v>
      </c>
    </row>
    <row r="37" ht="14.25" customHeight="1">
      <c r="A37" s="1" t="s">
        <v>37</v>
      </c>
      <c r="B37" s="1">
        <v>4.4</v>
      </c>
      <c r="C37" s="1">
        <f>VLOOKUP(A37,'GINI by country'!$A$1:$E$178,4,FALSE)</f>
        <v>45.3</v>
      </c>
      <c r="D37" s="1" t="str">
        <f>VLOOKUP(A37,'GPI by country'!$A$1:$B$163,2,FALSE)</f>
        <v>#N/A</v>
      </c>
      <c r="E37" s="1">
        <f>VLOOKUP(A37,'Temperature by country 61-90'!$A$1:$B$191,2,FALSE)</f>
        <v>25.55</v>
      </c>
      <c r="F37" s="1">
        <f>VLOOKUP(A37,'Education Index per country'!$A$1:$B$190,2,FALSE)</f>
        <v>0.482</v>
      </c>
      <c r="G37" s="1">
        <f>VLOOKUP(A37,'GDP per capita 2022'!$A$1:$B$186,2,FALSE)</f>
        <v>3048</v>
      </c>
      <c r="H37" s="1">
        <f>VLOOKUP(A37,'Urbanisation per country'!$A$1:$B$230,2,FALSE)</f>
        <v>29.4</v>
      </c>
      <c r="I37" s="1">
        <f>VLOOKUP(A37,'Internet usage %'!$A$2:$B$254,2,FALSE)</f>
        <v>8.478170295</v>
      </c>
    </row>
    <row r="38" ht="14.25" customHeight="1">
      <c r="A38" s="1" t="s">
        <v>38</v>
      </c>
      <c r="B38" s="1">
        <v>4.7</v>
      </c>
      <c r="C38" s="1">
        <f>VLOOKUP(A38,'GINI by country'!$A$1:$E$178,4,FALSE)</f>
        <v>48</v>
      </c>
      <c r="D38" s="1">
        <f>VLOOKUP(A38,'GPI by country'!$A$1:$B$163,2,FALSE)</f>
        <v>1.732</v>
      </c>
      <c r="E38" s="1">
        <f>VLOOKUP(A38,'Temperature by country 61-90'!$A$1:$B$191,2,FALSE)</f>
        <v>24.8</v>
      </c>
      <c r="F38" s="1">
        <f>VLOOKUP(A38,'Education Index per country'!$A$1:$B$190,2,FALSE)</f>
        <v>0.726</v>
      </c>
      <c r="G38" s="1">
        <f>VLOOKUP(A38,'GDP per capita 2022'!$A$1:$B$186,2,FALSE)</f>
        <v>19990</v>
      </c>
      <c r="H38" s="1">
        <f>VLOOKUP(A38,'Urbanisation per country'!$A$1:$B$230,2,FALSE)</f>
        <v>80.8</v>
      </c>
      <c r="I38" s="1">
        <f>VLOOKUP(A38,'Internet usage %'!$A$2:$B$254,2,FALSE)</f>
        <v>71.58166462</v>
      </c>
    </row>
    <row r="39" ht="14.25" customHeight="1">
      <c r="A39" s="1" t="s">
        <v>39</v>
      </c>
      <c r="B39" s="1">
        <v>5.1</v>
      </c>
      <c r="C39" s="1">
        <f>VLOOKUP(A39,'GINI by country'!$A$1:$E$178,4,FALSE)</f>
        <v>30.4</v>
      </c>
      <c r="D39" s="1">
        <f>VLOOKUP(A39,'GPI by country'!$A$1:$B$163,2,FALSE)</f>
        <v>1.44</v>
      </c>
      <c r="E39" s="1">
        <f>VLOOKUP(A39,'Temperature by country 61-90'!$A$1:$B$191,2,FALSE)</f>
        <v>10.9</v>
      </c>
      <c r="F39" s="1">
        <f>VLOOKUP(A39,'Education Index per country'!$A$1:$B$190,2,FALSE)</f>
        <v>0.805</v>
      </c>
      <c r="G39" s="1">
        <f>VLOOKUP(A39,'GDP per capita 2022'!$A$1:$B$186,2,FALSE)</f>
        <v>27717</v>
      </c>
      <c r="H39" s="1">
        <f>VLOOKUP(A39,'Urbanisation per country'!$A$1:$B$230,2,FALSE)</f>
        <v>57.6</v>
      </c>
      <c r="I39" s="1">
        <f>VLOOKUP(A39,'Internet usage %'!$A$2:$B$254,2,FALSE)</f>
        <v>67.09619204</v>
      </c>
    </row>
    <row r="40" ht="14.25" customHeight="1">
      <c r="A40" s="1" t="s">
        <v>40</v>
      </c>
      <c r="B40" s="1">
        <v>5.5</v>
      </c>
      <c r="C40" s="1" t="str">
        <f>VLOOKUP(A40,'GINI by country'!$A$1:$E$178,4,FALSE)</f>
        <v>#N/A</v>
      </c>
      <c r="D40" s="1">
        <f>VLOOKUP(A40,'GPI by country'!$A$1:$B$163,2,FALSE)</f>
        <v>2.083</v>
      </c>
      <c r="E40" s="1">
        <f>VLOOKUP(A40,'Temperature by country 61-90'!$A$1:$B$191,2,FALSE)</f>
        <v>25.2</v>
      </c>
      <c r="F40" s="1">
        <f>VLOOKUP(A40,'Education Index per country'!$A$1:$B$190,2,FALSE)</f>
        <v>0.79</v>
      </c>
      <c r="G40" s="1" t="str">
        <f>VLOOKUP(A40,'GDP per capita 2022'!$A$1:$B$186,2,FALSE)</f>
        <v>#N/A</v>
      </c>
      <c r="H40" s="1">
        <f>VLOOKUP(A40,'Urbanisation per country'!$A$1:$B$230,2,FALSE)</f>
        <v>77.2</v>
      </c>
      <c r="I40" s="1">
        <f>VLOOKUP(A40,'Internet usage %'!$A$2:$B$254,2,FALSE)</f>
        <v>57.14840432</v>
      </c>
    </row>
    <row r="41" ht="14.25" customHeight="1">
      <c r="A41" s="1" t="s">
        <v>41</v>
      </c>
      <c r="B41" s="1">
        <v>5.1</v>
      </c>
      <c r="C41" s="1">
        <f>VLOOKUP(A41,'GINI by country'!$A$1:$E$178,4,FALSE)</f>
        <v>31.4</v>
      </c>
      <c r="D41" s="1">
        <f>VLOOKUP(A41,'GPI by country'!$A$1:$B$163,2,FALSE)</f>
        <v>1.903</v>
      </c>
      <c r="E41" s="1">
        <f>VLOOKUP(A41,'Temperature by country 61-90'!$A$1:$B$191,2,FALSE)</f>
        <v>18.45</v>
      </c>
      <c r="F41" s="1">
        <f>VLOOKUP(A41,'Education Index per country'!$A$1:$B$190,2,FALSE)</f>
        <v>0.827</v>
      </c>
      <c r="G41" s="1">
        <f>VLOOKUP(A41,'GDP per capita 2022'!$A$1:$B$186,2,FALSE)</f>
        <v>40107</v>
      </c>
      <c r="H41" s="1">
        <f>VLOOKUP(A41,'Urbanisation per country'!$A$1:$B$230,2,FALSE)</f>
        <v>66.8</v>
      </c>
      <c r="I41" s="1">
        <f>VLOOKUP(A41,'Internet usage %'!$A$2:$B$254,2,FALSE)</f>
        <v>80.74318897</v>
      </c>
    </row>
    <row r="42" ht="14.25" customHeight="1">
      <c r="A42" s="1" t="s">
        <v>42</v>
      </c>
      <c r="B42" s="1">
        <v>5.2</v>
      </c>
      <c r="C42" s="1" t="str">
        <f>VLOOKUP(A42,'GINI by country'!$A$1:$E$178,4,FALSE)</f>
        <v/>
      </c>
      <c r="D42" s="1">
        <f>VLOOKUP(A42,'GPI by country'!$A$1:$B$163,2,FALSE)</f>
        <v>1.318</v>
      </c>
      <c r="E42" s="1">
        <f>VLOOKUP(A42,'Temperature by country 61-90'!$A$1:$B$191,2,FALSE)</f>
        <v>7.55</v>
      </c>
      <c r="F42" s="1">
        <f>VLOOKUP(A42,'Education Index per country'!$A$1:$B$190,2,FALSE)</f>
        <v>0.89</v>
      </c>
      <c r="G42" s="1">
        <f>VLOOKUP(A42,'GDP per capita 2022'!$A$1:$B$186,2,FALSE)</f>
        <v>40618</v>
      </c>
      <c r="H42" s="1">
        <f>VLOOKUP(A42,'Urbanisation per country'!$A$1:$B$230,2,FALSE)</f>
        <v>74.1</v>
      </c>
      <c r="I42" s="1" t="str">
        <f>VLOOKUP(A42,'Internet usage %'!$A$2:$B$254,2,FALSE)</f>
        <v>#N/A</v>
      </c>
    </row>
    <row r="43" ht="14.25" customHeight="1">
      <c r="A43" s="1" t="s">
        <v>43</v>
      </c>
      <c r="B43" s="1">
        <v>5.0</v>
      </c>
      <c r="C43" s="1">
        <f>VLOOKUP(A43,'GINI by country'!$A$1:$E$178,4,FALSE)</f>
        <v>28.7</v>
      </c>
      <c r="D43" s="1">
        <f>VLOOKUP(A43,'GPI by country'!$A$1:$B$163,2,FALSE)</f>
        <v>1.296</v>
      </c>
      <c r="E43" s="1">
        <f>VLOOKUP(A43,'Temperature by country 61-90'!$A$1:$B$191,2,FALSE)</f>
        <v>7.5</v>
      </c>
      <c r="F43" s="1">
        <f>VLOOKUP(A43,'Education Index per country'!$A$1:$B$190,2,FALSE)</f>
        <v>0.92</v>
      </c>
      <c r="G43" s="1">
        <f>VLOOKUP(A43,'GDP per capita 2022'!$A$1:$B$186,2,FALSE)</f>
        <v>58932</v>
      </c>
      <c r="H43" s="1">
        <f>VLOOKUP(A43,'Urbanisation per country'!$A$1:$B$230,2,FALSE)</f>
        <v>88.1</v>
      </c>
      <c r="I43" s="1">
        <f>VLOOKUP(A43,'Internet usage %'!$A$2:$B$254,2,FALSE)</f>
        <v>97.09936216</v>
      </c>
    </row>
    <row r="44" ht="14.25" customHeight="1">
      <c r="A44" s="1" t="s">
        <v>44</v>
      </c>
      <c r="B44" s="1">
        <v>5.1</v>
      </c>
      <c r="C44" s="1">
        <f>VLOOKUP(A44,'GINI by country'!$A$1:$E$178,4,FALSE)</f>
        <v>41.6</v>
      </c>
      <c r="D44" s="1">
        <f>VLOOKUP(A44,'GPI by country'!$A$1:$B$163,2,FALSE)</f>
        <v>2.213</v>
      </c>
      <c r="E44" s="1">
        <f>VLOOKUP(A44,'Temperature by country 61-90'!$A$1:$B$191,2,FALSE)</f>
        <v>28</v>
      </c>
      <c r="F44" s="1">
        <f>VLOOKUP(A44,'Education Index per country'!$A$1:$B$190,2,FALSE)</f>
        <v>0.325</v>
      </c>
      <c r="G44" s="1">
        <f>VLOOKUP(A44,'GDP per capita 2022'!$A$1:$B$186,2,FALSE)</f>
        <v>5096</v>
      </c>
      <c r="H44" s="1">
        <f>VLOOKUP(A44,'Urbanisation per country'!$A$1:$B$230,2,FALSE)</f>
        <v>78.1</v>
      </c>
      <c r="I44" s="1">
        <f>VLOOKUP(A44,'Internet usage %'!$A$2:$B$254,2,FALSE)</f>
        <v>55.68140925</v>
      </c>
    </row>
    <row r="45" ht="14.25" customHeight="1">
      <c r="A45" s="1" t="s">
        <v>45</v>
      </c>
      <c r="B45" s="1">
        <v>4.7</v>
      </c>
      <c r="C45" s="1">
        <f>VLOOKUP(A45,'GINI by country'!$A$1:$E$178,4,FALSE)</f>
        <v>43.7</v>
      </c>
      <c r="D45" s="1">
        <f>VLOOKUP(A45,'GPI by country'!$A$1:$B$163,2,FALSE)</f>
        <v>1.99</v>
      </c>
      <c r="E45" s="1">
        <f>VLOOKUP(A45,'Temperature by country 61-90'!$A$1:$B$191,2,FALSE)</f>
        <v>24.55</v>
      </c>
      <c r="F45" s="1">
        <f>VLOOKUP(A45,'Education Index per country'!$A$1:$B$190,2,FALSE)</f>
        <v>0.666</v>
      </c>
      <c r="G45" s="1">
        <f>VLOOKUP(A45,'GDP per capita 2022'!$A$1:$B$186,2,FALSE)</f>
        <v>18608</v>
      </c>
      <c r="H45" s="1">
        <f>VLOOKUP(A45,'Urbanisation per country'!$A$1:$B$230,2,FALSE)</f>
        <v>82.5</v>
      </c>
      <c r="I45" s="1">
        <f>VLOOKUP(A45,'Internet usage %'!$A$2:$B$254,2,FALSE)</f>
        <v>67.57124533</v>
      </c>
    </row>
    <row r="46" ht="14.25" customHeight="1">
      <c r="A46" s="1" t="s">
        <v>46</v>
      </c>
      <c r="B46" s="1">
        <v>3.8</v>
      </c>
      <c r="C46" s="1">
        <f>VLOOKUP(A46,'GINI by country'!$A$1:$E$178,4,FALSE)</f>
        <v>42.1</v>
      </c>
      <c r="D46" s="1">
        <f>VLOOKUP(A46,'GPI by country'!$A$1:$B$163,2,FALSE)</f>
        <v>3.166</v>
      </c>
      <c r="E46" s="1">
        <f>VLOOKUP(A46,'Temperature by country 61-90'!$A$1:$B$191,2,FALSE)</f>
        <v>24</v>
      </c>
      <c r="F46" s="1">
        <f>VLOOKUP(A46,'Education Index per country'!$A$1:$B$190,2,FALSE)</f>
        <v>0.496</v>
      </c>
      <c r="G46" s="1">
        <f>VLOOKUP(A46,'GDP per capita 2022'!$A$1:$B$186,2,FALSE)</f>
        <v>1106</v>
      </c>
      <c r="H46" s="1">
        <f>VLOOKUP(A46,'Urbanisation per country'!$A$1:$B$230,2,FALSE)</f>
        <v>45.6</v>
      </c>
      <c r="I46" s="1">
        <f>VLOOKUP(A46,'Internet usage %'!$A$2:$B$254,2,FALSE)</f>
        <v>8.619904916</v>
      </c>
    </row>
    <row r="47" ht="14.25" customHeight="1">
      <c r="A47" s="1" t="s">
        <v>47</v>
      </c>
      <c r="B47" s="1">
        <v>3.5</v>
      </c>
      <c r="C47" s="1">
        <f>VLOOKUP(A47,'GINI by country'!$A$1:$E$178,4,FALSE)</f>
        <v>31.5</v>
      </c>
      <c r="D47" s="1">
        <f>VLOOKUP(A47,'GPI by country'!$A$1:$B$163,2,FALSE)</f>
        <v>2.342</v>
      </c>
      <c r="E47" s="1">
        <f>VLOOKUP(A47,'Temperature by country 61-90'!$A$1:$B$191,2,FALSE)</f>
        <v>22.1</v>
      </c>
      <c r="F47" s="1">
        <f>VLOOKUP(A47,'Education Index per country'!$A$1:$B$190,2,FALSE)</f>
        <v>0.618</v>
      </c>
      <c r="G47" s="1">
        <f>VLOOKUP(A47,'GDP per capita 2022'!$A$1:$B$186,2,FALSE)</f>
        <v>12790</v>
      </c>
      <c r="H47" s="1">
        <f>VLOOKUP(A47,'Urbanisation per country'!$A$1:$B$230,2,FALSE)</f>
        <v>42.8</v>
      </c>
      <c r="I47" s="1">
        <f>VLOOKUP(A47,'Internet usage %'!$A$2:$B$254,2,FALSE)</f>
        <v>44.95020425</v>
      </c>
    </row>
    <row r="48" ht="14.25" customHeight="1">
      <c r="A48" s="1" t="s">
        <v>48</v>
      </c>
      <c r="B48" s="1">
        <v>4.4</v>
      </c>
      <c r="C48" s="1">
        <f>VLOOKUP(A48,'GINI by country'!$A$1:$E$178,4,FALSE)</f>
        <v>38.6</v>
      </c>
      <c r="D48" s="1">
        <f>VLOOKUP(A48,'GPI by country'!$A$1:$B$163,2,FALSE)</f>
        <v>2.231</v>
      </c>
      <c r="E48" s="1">
        <f>VLOOKUP(A48,'Temperature by country 61-90'!$A$1:$B$191,2,FALSE)</f>
        <v>24.45</v>
      </c>
      <c r="F48" s="1">
        <f>VLOOKUP(A48,'Education Index per country'!$A$1:$B$190,2,FALSE)</f>
        <v>0.555</v>
      </c>
      <c r="G48" s="1">
        <f>VLOOKUP(A48,'GDP per capita 2022'!$A$1:$B$186,2,FALSE)</f>
        <v>8422</v>
      </c>
      <c r="H48" s="1">
        <f>VLOOKUP(A48,'Urbanisation per country'!$A$1:$B$230,2,FALSE)</f>
        <v>73.4</v>
      </c>
      <c r="I48" s="1">
        <f>VLOOKUP(A48,'Internet usage %'!$A$2:$B$254,2,FALSE)</f>
        <v>33.8207289</v>
      </c>
    </row>
    <row r="49" ht="14.25" customHeight="1">
      <c r="A49" s="1" t="s">
        <v>49</v>
      </c>
      <c r="B49" s="1">
        <v>4.2</v>
      </c>
      <c r="C49" s="1" t="str">
        <f>VLOOKUP(A49,'GINI by country'!$A$1:$E$178,4,FALSE)</f>
        <v>#N/A</v>
      </c>
      <c r="D49" s="1">
        <f>VLOOKUP(A49,'GPI by country'!$A$1:$B$163,2,FALSE)</f>
        <v>1.863</v>
      </c>
      <c r="E49" s="1">
        <f>VLOOKUP(A49,'Temperature by country 61-90'!$A$1:$B$191,2,FALSE)</f>
        <v>24.55</v>
      </c>
      <c r="F49" s="1">
        <f>VLOOKUP(A49,'Education Index per country'!$A$1:$B$190,2,FALSE)</f>
        <v>0.467</v>
      </c>
      <c r="G49" s="1">
        <f>VLOOKUP(A49,'GDP per capita 2022'!$A$1:$B$186,2,FALSE)</f>
        <v>17788</v>
      </c>
      <c r="H49" s="1">
        <f>VLOOKUP(A49,'Urbanisation per country'!$A$1:$B$230,2,FALSE)</f>
        <v>73.1</v>
      </c>
      <c r="I49" s="1">
        <f>VLOOKUP(A49,'Internet usage %'!$A$2:$B$254,2,FALSE)</f>
        <v>26.239999</v>
      </c>
    </row>
    <row r="50" ht="14.25" customHeight="1">
      <c r="A50" s="1" t="s">
        <v>50</v>
      </c>
      <c r="B50" s="1">
        <v>4.3</v>
      </c>
      <c r="C50" s="1" t="str">
        <f>VLOOKUP(A50,'GINI by country'!$A$1:$E$178,4,FALSE)</f>
        <v>#N/A</v>
      </c>
      <c r="D50" s="1">
        <f>VLOOKUP(A50,'GPI by country'!$A$1:$B$163,2,FALSE)</f>
        <v>2.494</v>
      </c>
      <c r="E50" s="1">
        <f>VLOOKUP(A50,'Temperature by country 61-90'!$A$1:$B$191,2,FALSE)</f>
        <v>25.5</v>
      </c>
      <c r="F50" s="1">
        <f>VLOOKUP(A50,'Education Index per country'!$A$1:$B$190,2,FALSE)</f>
        <v>0.269</v>
      </c>
      <c r="G50" s="1">
        <f>VLOOKUP(A50,'GDP per capita 2022'!$A$1:$B$186,2,FALSE)</f>
        <v>1821</v>
      </c>
      <c r="H50" s="1">
        <f>VLOOKUP(A50,'Urbanisation per country'!$A$1:$B$230,2,FALSE)</f>
        <v>41.3</v>
      </c>
      <c r="I50" s="1">
        <f>VLOOKUP(A50,'Internet usage %'!$A$2:$B$254,2,FALSE)</f>
        <v>1.30890698</v>
      </c>
    </row>
    <row r="51" ht="14.25" customHeight="1">
      <c r="A51" s="1" t="s">
        <v>51</v>
      </c>
      <c r="B51" s="1">
        <v>5.9</v>
      </c>
      <c r="C51" s="1">
        <f>VLOOKUP(A51,'GINI by country'!$A$1:$E$178,4,FALSE)</f>
        <v>30.4</v>
      </c>
      <c r="D51" s="1">
        <f>VLOOKUP(A51,'GPI by country'!$A$1:$B$163,2,FALSE)</f>
        <v>1.662</v>
      </c>
      <c r="E51" s="1">
        <f>VLOOKUP(A51,'Temperature by country 61-90'!$A$1:$B$191,2,FALSE)</f>
        <v>5.1</v>
      </c>
      <c r="F51" s="1">
        <f>VLOOKUP(A51,'Education Index per country'!$A$1:$B$190,2,FALSE)</f>
        <v>0.882</v>
      </c>
      <c r="G51" s="1">
        <f>VLOOKUP(A51,'GDP per capita 2022'!$A$1:$B$186,2,FALSE)</f>
        <v>38834</v>
      </c>
      <c r="H51" s="1">
        <f>VLOOKUP(A51,'Urbanisation per country'!$A$1:$B$230,2,FALSE)</f>
        <v>69.2</v>
      </c>
      <c r="I51" s="1">
        <f>VLOOKUP(A51,'Internet usage %'!$A$2:$B$254,2,FALSE)</f>
        <v>88.10245687</v>
      </c>
    </row>
    <row r="52" ht="14.25" customHeight="1">
      <c r="A52" s="1" t="s">
        <v>52</v>
      </c>
      <c r="B52" s="1">
        <v>4.2</v>
      </c>
      <c r="C52" s="1">
        <f>VLOOKUP(A52,'GINI by country'!$A$1:$E$178,4,FALSE)</f>
        <v>54.6</v>
      </c>
      <c r="D52" s="1">
        <f>VLOOKUP(A52,'GPI by country'!$A$1:$B$163,2,FALSE)</f>
        <v>2.033</v>
      </c>
      <c r="E52" s="1">
        <f>VLOOKUP(A52,'Temperature by country 61-90'!$A$1:$B$191,2,FALSE)</f>
        <v>21.4</v>
      </c>
      <c r="F52" s="1">
        <f>VLOOKUP(A52,'Education Index per country'!$A$1:$B$190,2,FALSE)</f>
        <v>0.557</v>
      </c>
      <c r="G52" s="1">
        <f>VLOOKUP(A52,'GDP per capita 2022'!$A$1:$B$186,2,FALSE)</f>
        <v>8957</v>
      </c>
      <c r="H52" s="1">
        <f>VLOOKUP(A52,'Urbanisation per country'!$A$1:$B$230,2,FALSE)</f>
        <v>24.2</v>
      </c>
      <c r="I52" s="1">
        <f>VLOOKUP(A52,'Internet usage %'!$A$2:$B$254,2,FALSE)</f>
        <v>30.3</v>
      </c>
    </row>
    <row r="53" ht="14.25" customHeight="1">
      <c r="A53" s="1" t="s">
        <v>53</v>
      </c>
      <c r="B53" s="1">
        <v>4.7</v>
      </c>
      <c r="C53" s="1">
        <f>VLOOKUP(A53,'GINI by country'!$A$1:$E$178,4,FALSE)</f>
        <v>35</v>
      </c>
      <c r="D53" s="1">
        <f>VLOOKUP(A53,'GPI by country'!$A$1:$B$163,2,FALSE)</f>
        <v>2.806</v>
      </c>
      <c r="E53" s="1">
        <f>VLOOKUP(A53,'Temperature by country 61-90'!$A$1:$B$191,2,FALSE)</f>
        <v>22.2</v>
      </c>
      <c r="F53" s="1">
        <f>VLOOKUP(A53,'Education Index per country'!$A$1:$B$190,2,FALSE)</f>
        <v>0.341</v>
      </c>
      <c r="G53" s="1">
        <f>VLOOKUP(A53,'GDP per capita 2022'!$A$1:$B$186,2,FALSE)</f>
        <v>2908</v>
      </c>
      <c r="H53" s="1">
        <f>VLOOKUP(A53,'Urbanisation per country'!$A$1:$B$230,2,FALSE)</f>
        <v>21.7</v>
      </c>
      <c r="I53" s="1">
        <f>VLOOKUP(A53,'Internet usage %'!$A$2:$B$254,2,FALSE)</f>
        <v>18.61805145</v>
      </c>
    </row>
    <row r="54" ht="14.25" customHeight="1">
      <c r="A54" s="1" t="s">
        <v>54</v>
      </c>
      <c r="B54" s="1">
        <v>3.5</v>
      </c>
      <c r="C54" s="1">
        <f>VLOOKUP(A54,'GINI by country'!$A$1:$E$178,4,FALSE)</f>
        <v>36.7</v>
      </c>
      <c r="D54" s="1" t="str">
        <f>VLOOKUP(A54,'GPI by country'!$A$1:$B$163,2,FALSE)</f>
        <v>#N/A</v>
      </c>
      <c r="E54" s="1">
        <f>VLOOKUP(A54,'Temperature by country 61-90'!$A$1:$B$191,2,FALSE)</f>
        <v>24.4</v>
      </c>
      <c r="F54" s="1">
        <f>VLOOKUP(A54,'Education Index per country'!$A$1:$B$190,2,FALSE)</f>
        <v>0.764</v>
      </c>
      <c r="G54" s="1">
        <f>VLOOKUP(A54,'GDP per capita 2022'!$A$1:$B$186,2,FALSE)</f>
        <v>11567</v>
      </c>
      <c r="H54" s="1">
        <f>VLOOKUP(A54,'Urbanisation per country'!$A$1:$B$230,2,FALSE)</f>
        <v>57.2</v>
      </c>
      <c r="I54" s="1">
        <f>VLOOKUP(A54,'Internet usage %'!$A$2:$B$254,2,FALSE)</f>
        <v>65.78</v>
      </c>
    </row>
    <row r="55" ht="14.25" customHeight="1">
      <c r="A55" s="1" t="s">
        <v>55</v>
      </c>
      <c r="B55" s="1">
        <v>5.6</v>
      </c>
      <c r="C55" s="1">
        <f>VLOOKUP(A55,'GINI by country'!$A$1:$E$178,4,FALSE)</f>
        <v>27.4</v>
      </c>
      <c r="D55" s="1">
        <f>VLOOKUP(A55,'GPI by country'!$A$1:$B$163,2,FALSE)</f>
        <v>1.439</v>
      </c>
      <c r="E55" s="1">
        <f>VLOOKUP(A55,'Temperature by country 61-90'!$A$1:$B$191,2,FALSE)</f>
        <v>1.7</v>
      </c>
      <c r="F55" s="1">
        <f>VLOOKUP(A55,'Education Index per country'!$A$1:$B$190,2,FALSE)</f>
        <v>0.927</v>
      </c>
      <c r="G55" s="1">
        <f>VLOOKUP(A55,'GDP per capita 2022'!$A$1:$B$186,2,FALSE)</f>
        <v>49853</v>
      </c>
      <c r="H55" s="1">
        <f>VLOOKUP(A55,'Urbanisation per country'!$A$1:$B$230,2,FALSE)</f>
        <v>85.5</v>
      </c>
      <c r="I55" s="1">
        <f>VLOOKUP(A55,'Internet usage %'!$A$2:$B$254,2,FALSE)</f>
        <v>87.46892907</v>
      </c>
    </row>
    <row r="56" ht="14.25" customHeight="1">
      <c r="A56" s="1" t="s">
        <v>56</v>
      </c>
      <c r="B56" s="1">
        <v>4.8</v>
      </c>
      <c r="C56" s="1">
        <f>VLOOKUP(A56,'GINI by country'!$A$1:$E$178,4,FALSE)</f>
        <v>31.6</v>
      </c>
      <c r="D56" s="1">
        <f>VLOOKUP(A56,'GPI by country'!$A$1:$B$163,2,FALSE)</f>
        <v>1.895</v>
      </c>
      <c r="E56" s="1">
        <f>VLOOKUP(A56,'Temperature by country 61-90'!$A$1:$B$191,2,FALSE)</f>
        <v>10.7</v>
      </c>
      <c r="F56" s="1">
        <f>VLOOKUP(A56,'Education Index per country'!$A$1:$B$190,2,FALSE)</f>
        <v>0.817</v>
      </c>
      <c r="G56" s="1">
        <f>VLOOKUP(A56,'GDP per capita 2022'!$A$1:$B$186,2,FALSE)</f>
        <v>46062</v>
      </c>
      <c r="H56" s="1">
        <f>VLOOKUP(A56,'Urbanisation per country'!$A$1:$B$230,2,FALSE)</f>
        <v>81</v>
      </c>
      <c r="I56" s="1">
        <f>VLOOKUP(A56,'Internet usage %'!$A$2:$B$254,2,FALSE)</f>
        <v>80.50245972</v>
      </c>
    </row>
    <row r="57" ht="14.25" customHeight="1">
      <c r="A57" s="1" t="s">
        <v>57</v>
      </c>
      <c r="B57" s="1">
        <v>4.3</v>
      </c>
      <c r="C57" s="1">
        <f>VLOOKUP(A57,'GINI by country'!$A$1:$E$178,4,FALSE)</f>
        <v>38</v>
      </c>
      <c r="D57" s="1">
        <f>VLOOKUP(A57,'GPI by country'!$A$1:$B$163,2,FALSE)</f>
        <v>1.973</v>
      </c>
      <c r="E57" s="1">
        <f>VLOOKUP(A57,'Temperature by country 61-90'!$A$1:$B$191,2,FALSE)</f>
        <v>25.05</v>
      </c>
      <c r="F57" s="1">
        <f>VLOOKUP(A57,'Education Index per country'!$A$1:$B$190,2,FALSE)</f>
        <v>0.65</v>
      </c>
      <c r="G57" s="1">
        <f>VLOOKUP(A57,'GDP per capita 2022'!$A$1:$B$186,2,FALSE)</f>
        <v>15970</v>
      </c>
      <c r="H57" s="1">
        <f>VLOOKUP(A57,'Urbanisation per country'!$A$1:$B$230,2,FALSE)</f>
        <v>90.1</v>
      </c>
      <c r="I57" s="1">
        <f>VLOOKUP(A57,'Internet usage %'!$A$2:$B$254,2,FALSE)</f>
        <v>50.32012015</v>
      </c>
    </row>
    <row r="58" ht="14.25" customHeight="1">
      <c r="A58" s="1" t="s">
        <v>58</v>
      </c>
      <c r="B58" s="1">
        <v>3.9</v>
      </c>
      <c r="C58" s="1">
        <f>VLOOKUP(A58,'GINI by country'!$A$1:$E$178,4,FALSE)</f>
        <v>35.9</v>
      </c>
      <c r="D58" s="1">
        <f>VLOOKUP(A58,'GPI by country'!$A$1:$B$163,2,FALSE)</f>
        <v>1.792</v>
      </c>
      <c r="E58" s="1">
        <f>VLOOKUP(A58,'Temperature by country 61-90'!$A$1:$B$191,2,FALSE)</f>
        <v>27.5</v>
      </c>
      <c r="F58" s="1">
        <f>VLOOKUP(A58,'Education Index per country'!$A$1:$B$190,2,FALSE)</f>
        <v>0.406</v>
      </c>
      <c r="G58" s="1">
        <f>VLOOKUP(A58,'GDP per capita 2022'!$A$1:$B$186,2,FALSE)</f>
        <v>2276</v>
      </c>
      <c r="H58" s="1">
        <f>VLOOKUP(A58,'Urbanisation per country'!$A$1:$B$230,2,FALSE)</f>
        <v>62.6</v>
      </c>
      <c r="I58" s="1">
        <f>VLOOKUP(A58,'Internet usage %'!$A$2:$B$254,2,FALSE)</f>
        <v>25.1</v>
      </c>
    </row>
    <row r="59" ht="14.25" customHeight="1">
      <c r="A59" s="1" t="s">
        <v>59</v>
      </c>
      <c r="B59" s="1">
        <v>5.0</v>
      </c>
      <c r="C59" s="1">
        <f>VLOOKUP(A59,'GINI by country'!$A$1:$E$178,4,FALSE)</f>
        <v>36.4</v>
      </c>
      <c r="D59" s="1">
        <f>VLOOKUP(A59,'GPI by country'!$A$1:$B$163,2,FALSE)</f>
        <v>2.065</v>
      </c>
      <c r="E59" s="1">
        <f>VLOOKUP(A59,'Temperature by country 61-90'!$A$1:$B$191,2,FALSE)</f>
        <v>5.8</v>
      </c>
      <c r="F59" s="1">
        <f>VLOOKUP(A59,'Education Index per country'!$A$1:$B$190,2,FALSE)</f>
        <v>0.862</v>
      </c>
      <c r="G59" s="1">
        <f>VLOOKUP(A59,'GDP per capita 2022'!$A$1:$B$186,2,FALSE)</f>
        <v>14918</v>
      </c>
      <c r="H59" s="1">
        <f>VLOOKUP(A59,'Urbanisation per country'!$A$1:$B$230,2,FALSE)</f>
        <v>59.5</v>
      </c>
      <c r="I59" s="1">
        <f>VLOOKUP(A59,'Internet usage %'!$A$2:$B$254,2,FALSE)</f>
        <v>59.7055046</v>
      </c>
    </row>
    <row r="60" ht="14.25" customHeight="1">
      <c r="A60" s="1" t="s">
        <v>60</v>
      </c>
      <c r="B60" s="1">
        <v>5.2</v>
      </c>
      <c r="C60" s="1">
        <f>VLOOKUP(A60,'GINI by country'!$A$1:$E$178,4,FALSE)</f>
        <v>31.9</v>
      </c>
      <c r="D60" s="1">
        <f>VLOOKUP(A60,'GPI by country'!$A$1:$B$163,2,FALSE)</f>
        <v>1.462</v>
      </c>
      <c r="E60" s="1">
        <f>VLOOKUP(A60,'Temperature by country 61-90'!$A$1:$B$191,2,FALSE)</f>
        <v>8.5</v>
      </c>
      <c r="F60" s="1">
        <f>VLOOKUP(A60,'Education Index per country'!$A$1:$B$190,2,FALSE)</f>
        <v>0.943</v>
      </c>
      <c r="G60" s="1">
        <f>VLOOKUP(A60,'GDP per capita 2022'!$A$1:$B$186,2,FALSE)</f>
        <v>54076</v>
      </c>
      <c r="H60" s="1">
        <f>VLOOKUP(A60,'Urbanisation per country'!$A$1:$B$230,2,FALSE)</f>
        <v>77.5</v>
      </c>
      <c r="I60" s="1">
        <f>VLOOKUP(A60,'Internet usage %'!$A$2:$B$254,2,FALSE)</f>
        <v>84.3941537</v>
      </c>
    </row>
    <row r="61" ht="14.25" customHeight="1">
      <c r="A61" s="1" t="s">
        <v>61</v>
      </c>
      <c r="B61" s="1">
        <v>4.2</v>
      </c>
      <c r="C61" s="1">
        <f>VLOOKUP(A61,'GINI by country'!$A$1:$E$178,4,FALSE)</f>
        <v>43.5</v>
      </c>
      <c r="D61" s="1">
        <f>VLOOKUP(A61,'GPI by country'!$A$1:$B$163,2,FALSE)</f>
        <v>1.759</v>
      </c>
      <c r="E61" s="1">
        <f>VLOOKUP(A61,'Temperature by country 61-90'!$A$1:$B$191,2,FALSE)</f>
        <v>27.2</v>
      </c>
      <c r="F61" s="1">
        <f>VLOOKUP(A61,'Education Index per country'!$A$1:$B$190,2,FALSE)</f>
        <v>0.563</v>
      </c>
      <c r="G61" s="1">
        <f>VLOOKUP(A61,'GDP per capita 2022'!$A$1:$B$186,2,FALSE)</f>
        <v>5693</v>
      </c>
      <c r="H61" s="1">
        <f>VLOOKUP(A61,'Urbanisation per country'!$A$1:$B$230,2,FALSE)</f>
        <v>57.3</v>
      </c>
      <c r="I61" s="1">
        <f>VLOOKUP(A61,'Internet usage %'!$A$2:$B$254,2,FALSE)</f>
        <v>37.88415262</v>
      </c>
    </row>
    <row r="62" ht="14.25" customHeight="1">
      <c r="A62" s="1" t="s">
        <v>62</v>
      </c>
      <c r="B62" s="1">
        <v>5.7</v>
      </c>
      <c r="C62" s="1">
        <f>VLOOKUP(A62,'GINI by country'!$A$1:$E$178,4,FALSE)</f>
        <v>34.4</v>
      </c>
      <c r="D62" s="1">
        <f>VLOOKUP(A62,'GPI by country'!$A$1:$B$163,2,FALSE)</f>
        <v>1.838</v>
      </c>
      <c r="E62" s="1">
        <f>VLOOKUP(A62,'Temperature by country 61-90'!$A$1:$B$191,2,FALSE)</f>
        <v>15.4</v>
      </c>
      <c r="F62" s="1">
        <f>VLOOKUP(A62,'Education Index per country'!$A$1:$B$190,2,FALSE)</f>
        <v>0.849</v>
      </c>
      <c r="G62" s="1">
        <f>VLOOKUP(A62,'GDP per capita 2022'!$A$1:$B$186,2,FALSE)</f>
        <v>28748</v>
      </c>
      <c r="H62" s="1">
        <f>VLOOKUP(A62,'Urbanisation per country'!$A$1:$B$230,2,FALSE)</f>
        <v>79.7</v>
      </c>
      <c r="I62" s="1">
        <f>VLOOKUP(A62,'Internet usage %'!$A$2:$B$254,2,FALSE)</f>
        <v>69.89297065</v>
      </c>
    </row>
    <row r="63" ht="14.25" customHeight="1">
      <c r="A63" s="1" t="s">
        <v>63</v>
      </c>
      <c r="B63" s="1">
        <v>4.7</v>
      </c>
      <c r="C63" s="1" t="str">
        <f>VLOOKUP(A63,'GINI by country'!$A$1:$E$178,4,FALSE)</f>
        <v>#N/A</v>
      </c>
      <c r="D63" s="1" t="str">
        <f>VLOOKUP(A63,'GPI by country'!$A$1:$B$163,2,FALSE)</f>
        <v>#N/A</v>
      </c>
      <c r="E63" s="1">
        <f>VLOOKUP(A63,'Temperature by country 61-90'!$A$1:$B$191,2,FALSE)</f>
        <v>26.65</v>
      </c>
      <c r="F63" s="1">
        <f>VLOOKUP(A63,'Education Index per country'!$A$1:$B$190,2,FALSE)</f>
        <v>0.77</v>
      </c>
      <c r="G63" s="1">
        <f>VLOOKUP(A63,'GDP per capita 2022'!$A$1:$B$186,2,FALSE)</f>
        <v>15431</v>
      </c>
      <c r="H63" s="1">
        <f>VLOOKUP(A63,'Urbanisation per country'!$A$1:$B$230,2,FALSE)</f>
        <v>36.5</v>
      </c>
      <c r="I63" s="1">
        <f>VLOOKUP(A63,'Internet usage %'!$A$2:$B$254,2,FALSE)</f>
        <v>54.2</v>
      </c>
    </row>
    <row r="64" ht="14.25" customHeight="1">
      <c r="A64" s="1" t="s">
        <v>64</v>
      </c>
      <c r="B64" s="1">
        <v>3.7</v>
      </c>
      <c r="C64" s="1">
        <f>VLOOKUP(A64,'GINI by country'!$A$1:$E$178,4,FALSE)</f>
        <v>48.3</v>
      </c>
      <c r="D64" s="1">
        <f>VLOOKUP(A64,'GPI by country'!$A$1:$B$163,2,FALSE)</f>
        <v>2.139</v>
      </c>
      <c r="E64" s="1">
        <f>VLOOKUP(A64,'Temperature by country 61-90'!$A$1:$B$191,2,FALSE)</f>
        <v>23.45</v>
      </c>
      <c r="F64" s="1">
        <f>VLOOKUP(A64,'Education Index per country'!$A$1:$B$190,2,FALSE)</f>
        <v>0.519</v>
      </c>
      <c r="G64" s="1">
        <f>VLOOKUP(A64,'GDP per capita 2022'!$A$1:$B$186,2,FALSE)</f>
        <v>8293</v>
      </c>
      <c r="H64" s="1">
        <f>VLOOKUP(A64,'Urbanisation per country'!$A$1:$B$230,2,FALSE)</f>
        <v>51.8</v>
      </c>
      <c r="I64" s="1">
        <f>VLOOKUP(A64,'Internet usage %'!$A$2:$B$254,2,FALSE)</f>
        <v>37.9</v>
      </c>
    </row>
    <row r="65" ht="14.25" customHeight="1">
      <c r="A65" s="1" t="s">
        <v>65</v>
      </c>
      <c r="B65" s="1">
        <v>3.9</v>
      </c>
      <c r="C65" s="1">
        <f>VLOOKUP(A65,'GINI by country'!$A$1:$E$178,4,FALSE)</f>
        <v>33.7</v>
      </c>
      <c r="D65" s="1">
        <f>VLOOKUP(A65,'GPI by country'!$A$1:$B$163,2,FALSE)</f>
        <v>2.332</v>
      </c>
      <c r="E65" s="1">
        <f>VLOOKUP(A65,'Temperature by country 61-90'!$A$1:$B$191,2,FALSE)</f>
        <v>25.7</v>
      </c>
      <c r="F65" s="1">
        <f>VLOOKUP(A65,'Education Index per country'!$A$1:$B$190,2,FALSE)</f>
        <v>0.354</v>
      </c>
      <c r="G65" s="1">
        <f>VLOOKUP(A65,'GDP per capita 2022'!$A$1:$B$186,2,FALSE)</f>
        <v>2604</v>
      </c>
      <c r="H65" s="1">
        <f>VLOOKUP(A65,'Urbanisation per country'!$A$1:$B$230,2,FALSE)</f>
        <v>36.5</v>
      </c>
      <c r="I65" s="1">
        <f>VLOOKUP(A65,'Internet usage %'!$A$2:$B$254,2,FALSE)</f>
        <v>18.7</v>
      </c>
    </row>
    <row r="66" ht="14.25" customHeight="1">
      <c r="A66" s="1" t="s">
        <v>66</v>
      </c>
      <c r="B66" s="1">
        <v>4.0</v>
      </c>
      <c r="C66" s="1">
        <f>VLOOKUP(A66,'GINI by country'!$A$1:$E$178,4,FALSE)</f>
        <v>50.7</v>
      </c>
      <c r="D66" s="1">
        <f>VLOOKUP(A66,'GPI by country'!$A$1:$B$163,2,FALSE)</f>
        <v>2.156</v>
      </c>
      <c r="E66" s="1">
        <f>VLOOKUP(A66,'Temperature by country 61-90'!$A$1:$B$191,2,FALSE)</f>
        <v>26.75</v>
      </c>
      <c r="F66" s="1">
        <f>VLOOKUP(A66,'Education Index per country'!$A$1:$B$190,2,FALSE)</f>
        <v>0.414</v>
      </c>
      <c r="G66" s="1">
        <f>VLOOKUP(A66,'GDP per capita 2022'!$A$1:$B$186,2,FALSE)</f>
        <v>2348</v>
      </c>
      <c r="H66" s="1">
        <f>VLOOKUP(A66,'Urbanisation per country'!$A$1:$B$230,2,FALSE)</f>
        <v>44.2</v>
      </c>
      <c r="I66" s="1">
        <f>VLOOKUP(A66,'Internet usage %'!$A$2:$B$254,2,FALSE)</f>
        <v>14.8</v>
      </c>
    </row>
    <row r="67" ht="14.25" customHeight="1">
      <c r="A67" s="1" t="s">
        <v>67</v>
      </c>
      <c r="B67" s="1">
        <v>4.5</v>
      </c>
      <c r="C67" s="1">
        <f>VLOOKUP(A67,'GINI by country'!$A$1:$E$178,4,FALSE)</f>
        <v>44.6</v>
      </c>
      <c r="D67" s="1">
        <f>VLOOKUP(A67,'GPI by country'!$A$1:$B$163,2,FALSE)</f>
        <v>2.14</v>
      </c>
      <c r="E67" s="1">
        <f>VLOOKUP(A67,'Temperature by country 61-90'!$A$1:$B$191,2,FALSE)</f>
        <v>26</v>
      </c>
      <c r="F67" s="1">
        <f>VLOOKUP(A67,'Education Index per country'!$A$1:$B$190,2,FALSE)</f>
        <v>0.601</v>
      </c>
      <c r="G67" s="1">
        <f>VLOOKUP(A67,'GDP per capita 2022'!$A$1:$B$186,2,FALSE)</f>
        <v>19684</v>
      </c>
      <c r="H67" s="1">
        <f>VLOOKUP(A67,'Urbanisation per country'!$A$1:$B$230,2,FALSE)</f>
        <v>26.8</v>
      </c>
      <c r="I67" s="1">
        <f>VLOOKUP(A67,'Internet usage %'!$A$2:$B$254,2,FALSE)</f>
        <v>37.32583679</v>
      </c>
    </row>
    <row r="68" ht="14.25" customHeight="1">
      <c r="A68" s="1" t="s">
        <v>68</v>
      </c>
      <c r="B68" s="1">
        <v>4.3</v>
      </c>
      <c r="C68" s="1">
        <f>VLOOKUP(A68,'GINI by country'!$A$1:$E$178,4,FALSE)</f>
        <v>41.1</v>
      </c>
      <c r="D68" s="1">
        <f>VLOOKUP(A68,'GPI by country'!$A$1:$B$163,2,FALSE)</f>
        <v>2.254</v>
      </c>
      <c r="E68" s="1">
        <f>VLOOKUP(A68,'Temperature by country 61-90'!$A$1:$B$191,2,FALSE)</f>
        <v>24.9</v>
      </c>
      <c r="F68" s="1">
        <f>VLOOKUP(A68,'Education Index per country'!$A$1:$B$190,2,FALSE)</f>
        <v>0.456</v>
      </c>
      <c r="G68" s="1">
        <f>VLOOKUP(A68,'GDP per capita 2022'!$A$1:$B$186,2,FALSE)</f>
        <v>2916</v>
      </c>
      <c r="H68" s="1">
        <f>VLOOKUP(A68,'Urbanisation per country'!$A$1:$B$230,2,FALSE)</f>
        <v>57.1</v>
      </c>
      <c r="I68" s="1">
        <f>VLOOKUP(A68,'Internet usage %'!$A$2:$B$254,2,FALSE)</f>
        <v>27.2</v>
      </c>
    </row>
    <row r="69" ht="14.25" customHeight="1">
      <c r="A69" s="1" t="s">
        <v>69</v>
      </c>
      <c r="B69" s="1">
        <v>4.0</v>
      </c>
      <c r="C69" s="1">
        <f>VLOOKUP(A69,'GINI by country'!$A$1:$E$178,4,FALSE)</f>
        <v>52.1</v>
      </c>
      <c r="D69" s="1">
        <f>VLOOKUP(A69,'GPI by country'!$A$1:$B$163,2,FALSE)</f>
        <v>2.269</v>
      </c>
      <c r="E69" s="1">
        <f>VLOOKUP(A69,'Temperature by country 61-90'!$A$1:$B$191,2,FALSE)</f>
        <v>23.5</v>
      </c>
      <c r="F69" s="1">
        <f>VLOOKUP(A69,'Education Index per country'!$A$1:$B$190,2,FALSE)</f>
        <v>0.499</v>
      </c>
      <c r="G69" s="1">
        <f>VLOOKUP(A69,'GDP per capita 2022'!$A$1:$B$186,2,FALSE)</f>
        <v>5450</v>
      </c>
      <c r="H69" s="1">
        <f>VLOOKUP(A69,'Urbanisation per country'!$A$1:$B$230,2,FALSE)</f>
        <v>58.4</v>
      </c>
      <c r="I69" s="1">
        <f>VLOOKUP(A69,'Internet usage %'!$A$2:$B$254,2,FALSE)</f>
        <v>31.7</v>
      </c>
    </row>
    <row r="70" ht="14.25" customHeight="1">
      <c r="A70" s="1" t="s">
        <v>70</v>
      </c>
      <c r="B70" s="1">
        <v>5.1</v>
      </c>
      <c r="C70" s="1">
        <f>VLOOKUP(A70,'GINI by country'!$A$1:$E$178,4,FALSE)</f>
        <v>30.6</v>
      </c>
      <c r="D70" s="1">
        <f>VLOOKUP(A70,'GPI by country'!$A$1:$B$163,2,FALSE)</f>
        <v>1.411</v>
      </c>
      <c r="E70" s="1">
        <f>VLOOKUP(A70,'Temperature by country 61-90'!$A$1:$B$191,2,FALSE)</f>
        <v>9.75</v>
      </c>
      <c r="F70" s="1">
        <f>VLOOKUP(A70,'Education Index per country'!$A$1:$B$190,2,FALSE)</f>
        <v>0.821</v>
      </c>
      <c r="G70" s="1">
        <f>VLOOKUP(A70,'GDP per capita 2022'!$A$1:$B$186,2,FALSE)</f>
        <v>33030</v>
      </c>
      <c r="H70" s="1">
        <f>VLOOKUP(A70,'Urbanisation per country'!$A$1:$B$230,2,FALSE)</f>
        <v>71.9</v>
      </c>
      <c r="I70" s="1">
        <f>VLOOKUP(A70,'Internet usage %'!$A$2:$B$254,2,FALSE)</f>
        <v>76.75054712</v>
      </c>
    </row>
    <row r="71" ht="14.25" customHeight="1">
      <c r="A71" s="1" t="s">
        <v>71</v>
      </c>
      <c r="B71" s="1">
        <v>4.1</v>
      </c>
      <c r="C71" s="1">
        <f>VLOOKUP(A71,'GINI by country'!$A$1:$E$178,4,FALSE)</f>
        <v>26.8</v>
      </c>
      <c r="D71" s="1">
        <f>VLOOKUP(A71,'GPI by country'!$A$1:$B$163,2,FALSE)</f>
        <v>1.107</v>
      </c>
      <c r="E71" s="1">
        <f>VLOOKUP(A71,'Temperature by country 61-90'!$A$1:$B$191,2,FALSE)</f>
        <v>1.75</v>
      </c>
      <c r="F71" s="1">
        <f>VLOOKUP(A71,'Education Index per country'!$A$1:$B$190,2,FALSE)</f>
        <v>0.926</v>
      </c>
      <c r="G71" s="1">
        <f>VLOOKUP(A71,'GDP per capita 2022'!$A$1:$B$186,2,FALSE)</f>
        <v>55596</v>
      </c>
      <c r="H71" s="1">
        <f>VLOOKUP(A71,'Urbanisation per country'!$A$1:$B$230,2,FALSE)</f>
        <v>93.9</v>
      </c>
      <c r="I71" s="1">
        <f>VLOOKUP(A71,'Internet usage %'!$A$2:$B$254,2,FALSE)</f>
        <v>98.25520119</v>
      </c>
    </row>
    <row r="72" ht="14.25" customHeight="1">
      <c r="A72" s="1" t="s">
        <v>72</v>
      </c>
      <c r="B72" s="1">
        <v>4.5</v>
      </c>
      <c r="C72" s="1">
        <f>VLOOKUP(A72,'GINI by country'!$A$1:$E$178,4,FALSE)</f>
        <v>35.7</v>
      </c>
      <c r="D72" s="1">
        <f>VLOOKUP(A72,'GPI by country'!$A$1:$B$163,2,FALSE)</f>
        <v>2.578</v>
      </c>
      <c r="E72" s="1">
        <f>VLOOKUP(A72,'Temperature by country 61-90'!$A$1:$B$191,2,FALSE)</f>
        <v>23.65</v>
      </c>
      <c r="F72" s="1">
        <f>VLOOKUP(A72,'Education Index per country'!$A$1:$B$190,2,FALSE)</f>
        <v>0.555</v>
      </c>
      <c r="G72" s="1">
        <f>VLOOKUP(A72,'GDP per capita 2022'!$A$1:$B$186,2,FALSE)</f>
        <v>6461</v>
      </c>
      <c r="H72" s="1">
        <f>VLOOKUP(A72,'Urbanisation per country'!$A$1:$B$230,2,FALSE)</f>
        <v>34.9</v>
      </c>
      <c r="I72" s="1">
        <f>VLOOKUP(A72,'Internet usage %'!$A$2:$B$254,2,FALSE)</f>
        <v>18.2</v>
      </c>
    </row>
    <row r="73" ht="14.25" customHeight="1">
      <c r="A73" s="1" t="s">
        <v>73</v>
      </c>
      <c r="B73" s="1">
        <v>3.7</v>
      </c>
      <c r="C73" s="1">
        <f>VLOOKUP(A73,'GINI by country'!$A$1:$E$178,4,FALSE)</f>
        <v>37.8</v>
      </c>
      <c r="D73" s="1">
        <f>VLOOKUP(A73,'GPI by country'!$A$1:$B$163,2,FALSE)</f>
        <v>1.8</v>
      </c>
      <c r="E73" s="1">
        <f>VLOOKUP(A73,'Temperature by country 61-90'!$A$1:$B$191,2,FALSE)</f>
        <v>25.85</v>
      </c>
      <c r="F73" s="1">
        <f>VLOOKUP(A73,'Education Index per country'!$A$1:$B$190,2,FALSE)</f>
        <v>0.65</v>
      </c>
      <c r="G73" s="1">
        <f>VLOOKUP(A73,'GDP per capita 2022'!$A$1:$B$186,2,FALSE)</f>
        <v>12222</v>
      </c>
      <c r="H73" s="1">
        <f>VLOOKUP(A73,'Urbanisation per country'!$A$1:$B$230,2,FALSE)</f>
        <v>56.6</v>
      </c>
      <c r="I73" s="1">
        <f>VLOOKUP(A73,'Internet usage %'!$A$2:$B$254,2,FALSE)</f>
        <v>32.33580625</v>
      </c>
    </row>
    <row r="74" ht="14.25" customHeight="1">
      <c r="A74" s="1" t="s">
        <v>74</v>
      </c>
      <c r="B74" s="1">
        <v>4.9</v>
      </c>
      <c r="C74" s="1">
        <f>VLOOKUP(A74,'GINI by country'!$A$1:$E$178,4,FALSE)</f>
        <v>40.8</v>
      </c>
      <c r="D74" s="1">
        <f>VLOOKUP(A74,'GPI by country'!$A$1:$B$163,2,FALSE)</f>
        <v>2.687</v>
      </c>
      <c r="E74" s="1">
        <f>VLOOKUP(A74,'Temperature by country 61-90'!$A$1:$B$191,2,FALSE)</f>
        <v>17.25</v>
      </c>
      <c r="F74" s="1">
        <f>VLOOKUP(A74,'Education Index per country'!$A$1:$B$190,2,FALSE)</f>
        <v>0.756</v>
      </c>
      <c r="G74" s="1">
        <f>VLOOKUP(A74,'GDP per capita 2022'!$A$1:$B$186,2,FALSE)</f>
        <v>13073</v>
      </c>
      <c r="H74" s="1">
        <f>VLOOKUP(A74,'Urbanisation per country'!$A$1:$B$230,2,FALSE)</f>
        <v>75.9</v>
      </c>
      <c r="I74" s="1">
        <f>VLOOKUP(A74,'Internet usage %'!$A$2:$B$254,2,FALSE)</f>
        <v>64.04397362</v>
      </c>
    </row>
    <row r="75" ht="14.25" customHeight="1">
      <c r="A75" s="1" t="s">
        <v>75</v>
      </c>
      <c r="B75" s="1">
        <v>3.7</v>
      </c>
      <c r="C75" s="1">
        <f>VLOOKUP(A75,'GINI by country'!$A$1:$E$178,4,FALSE)</f>
        <v>29.5</v>
      </c>
      <c r="D75" s="1">
        <f>VLOOKUP(A75,'GPI by country'!$A$1:$B$163,2,FALSE)</f>
        <v>3.157</v>
      </c>
      <c r="E75" s="1">
        <f>VLOOKUP(A75,'Temperature by country 61-90'!$A$1:$B$191,2,FALSE)</f>
        <v>21.4</v>
      </c>
      <c r="F75" s="1">
        <f>VLOOKUP(A75,'Education Index per country'!$A$1:$B$190,2,FALSE)</f>
        <v>0.557</v>
      </c>
      <c r="G75" s="1">
        <f>VLOOKUP(A75,'GDP per capita 2022'!$A$1:$B$186,2,FALSE)</f>
        <v>10003</v>
      </c>
      <c r="H75" s="1">
        <f>VLOOKUP(A75,'Urbanisation per country'!$A$1:$B$230,2,FALSE)</f>
        <v>70.9</v>
      </c>
      <c r="I75" s="1">
        <f>VLOOKUP(A75,'Internet usage %'!$A$2:$B$254,2,FALSE)</f>
        <v>41.94</v>
      </c>
    </row>
    <row r="76" ht="14.25" customHeight="1">
      <c r="A76" s="1" t="s">
        <v>76</v>
      </c>
      <c r="B76" s="1">
        <v>4.8</v>
      </c>
      <c r="C76" s="1">
        <f>VLOOKUP(A76,'GINI by country'!$A$1:$E$178,4,FALSE)</f>
        <v>32.8</v>
      </c>
      <c r="D76" s="1">
        <f>VLOOKUP(A76,'GPI by country'!$A$1:$B$163,2,FALSE)</f>
        <v>1.288</v>
      </c>
      <c r="E76" s="1">
        <f>VLOOKUP(A76,'Temperature by country 61-90'!$A$1:$B$191,2,FALSE)</f>
        <v>9.3</v>
      </c>
      <c r="F76" s="1">
        <f>VLOOKUP(A76,'Education Index per country'!$A$1:$B$190,2,FALSE)</f>
        <v>0.922</v>
      </c>
      <c r="G76" s="1">
        <f>VLOOKUP(A76,'GDP per capita 2022'!$A$1:$B$186,2,FALSE)</f>
        <v>94392</v>
      </c>
      <c r="H76" s="1">
        <f>VLOOKUP(A76,'Urbanisation per country'!$A$1:$B$230,2,FALSE)</f>
        <v>63.7</v>
      </c>
      <c r="I76" s="1">
        <f>VLOOKUP(A76,'Internet usage %'!$A$2:$B$254,2,FALSE)</f>
        <v>84.11400706</v>
      </c>
    </row>
    <row r="77" ht="14.25" customHeight="1">
      <c r="A77" s="1" t="s">
        <v>77</v>
      </c>
      <c r="B77" s="1">
        <v>4.6</v>
      </c>
      <c r="C77" s="1">
        <f>VLOOKUP(A77,'GINI by country'!$A$1:$E$178,4,FALSE)</f>
        <v>37</v>
      </c>
      <c r="D77" s="1">
        <f>VLOOKUP(A77,'GPI by country'!$A$1:$B$163,2,FALSE)</f>
        <v>2.576</v>
      </c>
      <c r="E77" s="1">
        <f>VLOOKUP(A77,'Temperature by country 61-90'!$A$1:$B$191,2,FALSE)</f>
        <v>19.2</v>
      </c>
      <c r="F77" s="1">
        <f>VLOOKUP(A77,'Education Index per country'!$A$1:$B$190,2,FALSE)</f>
        <v>0.883</v>
      </c>
      <c r="G77" s="1">
        <f>VLOOKUP(A77,'GDP per capita 2022'!$A$1:$B$186,2,FALSE)</f>
        <v>40547</v>
      </c>
      <c r="H77" s="1">
        <f>VLOOKUP(A77,'Urbanisation per country'!$A$1:$B$230,2,FALSE)</f>
        <v>92.6</v>
      </c>
      <c r="I77" s="1">
        <f>VLOOKUP(A77,'Internet usage %'!$A$2:$B$254,2,FALSE)</f>
        <v>81.58118359</v>
      </c>
    </row>
    <row r="78" ht="14.25" customHeight="1">
      <c r="A78" s="1" t="s">
        <v>78</v>
      </c>
      <c r="B78" s="1">
        <v>5.1</v>
      </c>
      <c r="C78" s="1">
        <f>VLOOKUP(A78,'GINI by country'!$A$1:$E$178,4,FALSE)</f>
        <v>35.9</v>
      </c>
      <c r="D78" s="1">
        <f>VLOOKUP(A78,'GPI by country'!$A$1:$B$163,2,FALSE)</f>
        <v>1.643</v>
      </c>
      <c r="E78" s="1">
        <f>VLOOKUP(A78,'Temperature by country 61-90'!$A$1:$B$191,2,FALSE)</f>
        <v>13.45</v>
      </c>
      <c r="F78" s="1">
        <f>VLOOKUP(A78,'Education Index per country'!$A$1:$B$190,2,FALSE)</f>
        <v>0.793</v>
      </c>
      <c r="G78" s="1">
        <f>VLOOKUP(A78,'GDP per capita 2022'!$A$1:$B$186,2,FALSE)</f>
        <v>40861</v>
      </c>
      <c r="H78" s="1">
        <f>VLOOKUP(A78,'Urbanisation per country'!$A$1:$B$230,2,FALSE)</f>
        <v>71</v>
      </c>
      <c r="I78" s="1">
        <f>VLOOKUP(A78,'Internet usage %'!$A$2:$B$254,2,FALSE)</f>
        <v>63.077347</v>
      </c>
    </row>
    <row r="79" ht="14.25" customHeight="1">
      <c r="A79" s="1" t="s">
        <v>79</v>
      </c>
      <c r="B79" s="1">
        <v>3.8</v>
      </c>
      <c r="C79" s="1" t="str">
        <f>VLOOKUP(A79,'GINI by country'!$A$1:$E$178,4,FALSE)</f>
        <v/>
      </c>
      <c r="D79" s="1">
        <f>VLOOKUP(A79,'GPI by country'!$A$1:$B$163,2,FALSE)</f>
        <v>2.144</v>
      </c>
      <c r="E79" s="1">
        <f>VLOOKUP(A79,'Temperature by country 61-90'!$A$1:$B$191,2,FALSE)</f>
        <v>26.35</v>
      </c>
      <c r="F79" s="1">
        <f>VLOOKUP(A79,'Education Index per country'!$A$1:$B$190,2,FALSE)</f>
        <v>0.453</v>
      </c>
      <c r="G79" s="1">
        <f>VLOOKUP(A79,'GDP per capita 2022'!$A$1:$B$186,2,FALSE)</f>
        <v>5365</v>
      </c>
      <c r="H79" s="1">
        <f>VLOOKUP(A79,'Urbanisation per country'!$A$1:$B$230,2,FALSE)</f>
        <v>51.7</v>
      </c>
      <c r="I79" s="1" t="str">
        <f>VLOOKUP(A79,'Internet usage %'!$A$2:$B$254,2,FALSE)</f>
        <v>#N/A</v>
      </c>
    </row>
    <row r="80" ht="14.25" customHeight="1">
      <c r="A80" s="1" t="s">
        <v>80</v>
      </c>
      <c r="B80" s="1">
        <v>4.8</v>
      </c>
      <c r="C80" s="1">
        <f>VLOOKUP(A80,'GINI by country'!$A$1:$E$178,4,FALSE)</f>
        <v>35</v>
      </c>
      <c r="D80" s="1">
        <f>VLOOKUP(A80,'GPI by country'!$A$1:$B$163,2,FALSE)</f>
        <v>1.99</v>
      </c>
      <c r="E80" s="1">
        <f>VLOOKUP(A80,'Temperature by country 61-90'!$A$1:$B$191,2,FALSE)</f>
        <v>24.95</v>
      </c>
      <c r="F80" s="1">
        <f>VLOOKUP(A80,'Education Index per country'!$A$1:$B$190,2,FALSE)</f>
        <v>0.689</v>
      </c>
      <c r="G80" s="1">
        <f>VLOOKUP(A80,'GDP per capita 2022'!$A$1:$B$186,2,FALSE)</f>
        <v>9975</v>
      </c>
      <c r="H80" s="1">
        <f>VLOOKUP(A80,'Urbanisation per country'!$A$1:$B$230,2,FALSE)</f>
        <v>56.3</v>
      </c>
      <c r="I80" s="1">
        <f>VLOOKUP(A80,'Internet usage %'!$A$2:$B$254,2,FALSE)</f>
        <v>55.07206705</v>
      </c>
    </row>
    <row r="81" ht="14.25" customHeight="1">
      <c r="A81" s="1" t="s">
        <v>81</v>
      </c>
      <c r="B81" s="1">
        <v>4.2</v>
      </c>
      <c r="C81" s="1">
        <f>VLOOKUP(A81,'GINI by country'!$A$1:$E$178,4,FALSE)</f>
        <v>32.9</v>
      </c>
      <c r="D81" s="1">
        <f>VLOOKUP(A81,'GPI by country'!$A$1:$B$163,2,FALSE)</f>
        <v>1.336</v>
      </c>
      <c r="E81" s="1">
        <f>VLOOKUP(A81,'Temperature by country 61-90'!$A$1:$B$191,2,FALSE)</f>
        <v>11.15</v>
      </c>
      <c r="F81" s="1">
        <f>VLOOKUP(A81,'Education Index per country'!$A$1:$B$190,2,FALSE)</f>
        <v>0.851</v>
      </c>
      <c r="G81" s="1">
        <f>VLOOKUP(A81,'GDP per capita 2022'!$A$1:$B$186,2,FALSE)</f>
        <v>42248</v>
      </c>
      <c r="H81" s="1">
        <f>VLOOKUP(A81,'Urbanisation per country'!$A$1:$B$230,2,FALSE)</f>
        <v>91.8</v>
      </c>
      <c r="I81" s="1">
        <f>VLOOKUP(A81,'Internet usage %'!$A$2:$B$254,2,FALSE)</f>
        <v>91.72654724</v>
      </c>
    </row>
    <row r="82" ht="14.25" customHeight="1">
      <c r="A82" s="1" t="s">
        <v>82</v>
      </c>
      <c r="B82" s="1">
        <v>4.0</v>
      </c>
      <c r="C82" s="1">
        <f>VLOOKUP(A82,'GINI by country'!$A$1:$E$178,4,FALSE)</f>
        <v>33.7</v>
      </c>
      <c r="D82" s="1">
        <f>VLOOKUP(A82,'GPI by country'!$A$1:$B$163,2,FALSE)</f>
        <v>1.849</v>
      </c>
      <c r="E82" s="1">
        <f>VLOOKUP(A82,'Temperature by country 61-90'!$A$1:$B$191,2,FALSE)</f>
        <v>18.3</v>
      </c>
      <c r="F82" s="1">
        <f>VLOOKUP(A82,'Education Index per country'!$A$1:$B$190,2,FALSE)</f>
        <v>0.667</v>
      </c>
      <c r="G82" s="1">
        <f>VLOOKUP(A82,'GDP per capita 2022'!$A$1:$B$186,2,FALSE)</f>
        <v>10306</v>
      </c>
      <c r="H82" s="1">
        <f>VLOOKUP(A82,'Urbanisation per country'!$A$1:$B$230,2,FALSE)</f>
        <v>91.4</v>
      </c>
      <c r="I82" s="1">
        <f>VLOOKUP(A82,'Internet usage %'!$A$2:$B$254,2,FALSE)</f>
        <v>64.5</v>
      </c>
    </row>
    <row r="83" ht="14.25" customHeight="1">
      <c r="A83" s="1" t="s">
        <v>83</v>
      </c>
      <c r="B83" s="1">
        <v>4.4</v>
      </c>
      <c r="C83" s="1">
        <f>VLOOKUP(A83,'GINI by country'!$A$1:$E$178,4,FALSE)</f>
        <v>27.5</v>
      </c>
      <c r="D83" s="1">
        <f>VLOOKUP(A83,'GPI by country'!$A$1:$B$163,2,FALSE)</f>
        <v>2.071</v>
      </c>
      <c r="E83" s="1">
        <f>VLOOKUP(A83,'Temperature by country 61-90'!$A$1:$B$191,2,FALSE)</f>
        <v>6.4</v>
      </c>
      <c r="F83" s="1">
        <f>VLOOKUP(A83,'Education Index per country'!$A$1:$B$190,2,FALSE)</f>
        <v>0.84</v>
      </c>
      <c r="G83" s="1">
        <f>VLOOKUP(A83,'GDP per capita 2022'!$A$1:$B$186,2,FALSE)</f>
        <v>26565</v>
      </c>
      <c r="H83" s="1">
        <f>VLOOKUP(A83,'Urbanisation per country'!$A$1:$B$230,2,FALSE)</f>
        <v>57.7</v>
      </c>
      <c r="I83" s="1">
        <f>VLOOKUP(A83,'Internet usage %'!$A$2:$B$254,2,FALSE)</f>
        <v>76.42674823</v>
      </c>
    </row>
    <row r="84" ht="14.25" customHeight="1">
      <c r="A84" s="1" t="s">
        <v>84</v>
      </c>
      <c r="B84" s="1">
        <v>4.4</v>
      </c>
      <c r="C84" s="1">
        <f>VLOOKUP(A84,'GINI by country'!$A$1:$E$178,4,FALSE)</f>
        <v>40.8</v>
      </c>
      <c r="D84" s="1">
        <f>VLOOKUP(A84,'GPI by country'!$A$1:$B$163,2,FALSE)</f>
        <v>2.303</v>
      </c>
      <c r="E84" s="1">
        <f>VLOOKUP(A84,'Temperature by country 61-90'!$A$1:$B$191,2,FALSE)</f>
        <v>24.75</v>
      </c>
      <c r="F84" s="1">
        <f>VLOOKUP(A84,'Education Index per country'!$A$1:$B$190,2,FALSE)</f>
        <v>0.534</v>
      </c>
      <c r="G84" s="1">
        <f>VLOOKUP(A84,'GDP per capita 2022'!$A$1:$B$186,2,FALSE)</f>
        <v>4926</v>
      </c>
      <c r="H84" s="1">
        <f>VLOOKUP(A84,'Urbanisation per country'!$A$1:$B$230,2,FALSE)</f>
        <v>28</v>
      </c>
      <c r="I84" s="1">
        <f>VLOOKUP(A84,'Internet usage %'!$A$2:$B$254,2,FALSE)</f>
        <v>17.82710021</v>
      </c>
    </row>
    <row r="85" ht="14.25" customHeight="1">
      <c r="A85" s="1" t="s">
        <v>85</v>
      </c>
      <c r="B85" s="1">
        <v>3.1</v>
      </c>
      <c r="C85" s="1" t="str">
        <f>VLOOKUP(A85,'GINI by country'!$A$1:$E$178,4,FALSE)</f>
        <v/>
      </c>
      <c r="D85" s="1" t="str">
        <f>VLOOKUP(A85,'GPI by country'!$A$1:$B$163,2,FALSE)</f>
        <v>#N/A</v>
      </c>
      <c r="E85" s="1">
        <f>VLOOKUP(A85,'Temperature by country 61-90'!$A$1:$B$191,2,FALSE)</f>
        <v>28.2</v>
      </c>
      <c r="F85" s="1">
        <f>VLOOKUP(A85,'Education Index per country'!$A$1:$B$190,2,FALSE)</f>
        <v>0.594</v>
      </c>
      <c r="G85" s="1">
        <f>VLOOKUP(A85,'GDP per capita 2022'!$A$1:$B$186,2,FALSE)</f>
        <v>2200</v>
      </c>
      <c r="H85" s="1">
        <f>VLOOKUP(A85,'Urbanisation per country'!$A$1:$B$230,2,FALSE)</f>
        <v>55.6</v>
      </c>
      <c r="I85" s="1">
        <f>VLOOKUP(A85,'Internet usage %'!$A$2:$B$254,2,FALSE)</f>
        <v>23.4</v>
      </c>
    </row>
    <row r="86" ht="14.25" customHeight="1">
      <c r="A86" s="1" t="s">
        <v>86</v>
      </c>
      <c r="B86" s="1">
        <v>5.0</v>
      </c>
      <c r="C86" s="1" t="str">
        <f>VLOOKUP(A86,'GINI by country'!$A$1:$E$178,4,FALSE)</f>
        <v>#N/A</v>
      </c>
      <c r="D86" s="1">
        <f>VLOOKUP(A86,'GPI by country'!$A$1:$B$163,2,FALSE)</f>
        <v>1.739</v>
      </c>
      <c r="E86" s="1">
        <f>VLOOKUP(A86,'Temperature by country 61-90'!$A$1:$B$191,2,FALSE)</f>
        <v>25.35</v>
      </c>
      <c r="F86" s="1">
        <f>VLOOKUP(A86,'Education Index per country'!$A$1:$B$190,2,FALSE)</f>
        <v>0.638</v>
      </c>
      <c r="G86" s="1">
        <f>VLOOKUP(A86,'GDP per capita 2022'!$A$1:$B$186,2,FALSE)</f>
        <v>41627</v>
      </c>
      <c r="H86" s="1">
        <f>VLOOKUP(A86,'Urbanisation per country'!$A$1:$B$230,2,FALSE)</f>
        <v>100</v>
      </c>
      <c r="I86" s="1">
        <f>VLOOKUP(A86,'Internet usage %'!$A$2:$B$254,2,FALSE)</f>
        <v>97.99998933</v>
      </c>
    </row>
    <row r="87" ht="14.25" customHeight="1">
      <c r="A87" s="1" t="s">
        <v>87</v>
      </c>
      <c r="B87" s="1">
        <v>4.1</v>
      </c>
      <c r="C87" s="1">
        <f>VLOOKUP(A87,'GINI by country'!$A$1:$E$178,4,FALSE)</f>
        <v>27.7</v>
      </c>
      <c r="D87" s="1">
        <f>VLOOKUP(A87,'GPI by country'!$A$1:$B$163,2,FALSE)</f>
        <v>2.028</v>
      </c>
      <c r="E87" s="1">
        <f>VLOOKUP(A87,'Temperature by country 61-90'!$A$1:$B$191,2,FALSE)</f>
        <v>1.55</v>
      </c>
      <c r="F87" s="1">
        <f>VLOOKUP(A87,'Education Index per country'!$A$1:$B$190,2,FALSE)</f>
        <v>0.73</v>
      </c>
      <c r="G87" s="1">
        <f>VLOOKUP(A87,'GDP per capita 2022'!$A$1:$B$186,2,FALSE)</f>
        <v>5036</v>
      </c>
      <c r="H87" s="1">
        <f>VLOOKUP(A87,'Urbanisation per country'!$A$1:$B$230,2,FALSE)</f>
        <v>36.9</v>
      </c>
      <c r="I87" s="1">
        <f>VLOOKUP(A87,'Internet usage %'!$A$2:$B$254,2,FALSE)</f>
        <v>38.19903776</v>
      </c>
    </row>
    <row r="88" ht="14.25" customHeight="1">
      <c r="A88" s="1" t="s">
        <v>88</v>
      </c>
      <c r="B88" s="1">
        <v>3.2</v>
      </c>
      <c r="C88" s="1">
        <f>VLOOKUP(A88,'GINI by country'!$A$1:$E$178,4,FALSE)</f>
        <v>36.4</v>
      </c>
      <c r="D88" s="1">
        <f>VLOOKUP(A88,'GPI by country'!$A$1:$B$163,2,FALSE)</f>
        <v>1.809</v>
      </c>
      <c r="E88" s="1">
        <f>VLOOKUP(A88,'Temperature by country 61-90'!$A$1:$B$191,2,FALSE)</f>
        <v>22.8</v>
      </c>
      <c r="F88" s="1">
        <f>VLOOKUP(A88,'Education Index per country'!$A$1:$B$190,2,FALSE)</f>
        <v>0.481</v>
      </c>
      <c r="G88" s="1">
        <f>VLOOKUP(A88,'GDP per capita 2022'!$A$1:$B$186,2,FALSE)</f>
        <v>8111</v>
      </c>
      <c r="H88" s="1">
        <f>VLOOKUP(A88,'Urbanisation per country'!$A$1:$B$230,2,FALSE)</f>
        <v>36.3</v>
      </c>
      <c r="I88" s="1">
        <f>VLOOKUP(A88,'Internet usage %'!$A$2:$B$254,2,FALSE)</f>
        <v>25.51043508</v>
      </c>
    </row>
    <row r="89" ht="14.25" customHeight="1">
      <c r="A89" s="1" t="s">
        <v>89</v>
      </c>
      <c r="B89" s="1">
        <v>4.9</v>
      </c>
      <c r="C89" s="1">
        <f>VLOOKUP(A89,'GINI by country'!$A$1:$E$178,4,FALSE)</f>
        <v>35.6</v>
      </c>
      <c r="D89" s="1">
        <f>VLOOKUP(A89,'GPI by country'!$A$1:$B$163,2,FALSE)</f>
        <v>1.673</v>
      </c>
      <c r="E89" s="1">
        <f>VLOOKUP(A89,'Temperature by country 61-90'!$A$1:$B$191,2,FALSE)</f>
        <v>5.6</v>
      </c>
      <c r="F89" s="1">
        <f>VLOOKUP(A89,'Education Index per country'!$A$1:$B$190,2,FALSE)</f>
        <v>0.883</v>
      </c>
      <c r="G89" s="1">
        <f>VLOOKUP(A89,'GDP per capita 2022'!$A$1:$B$186,2,FALSE)</f>
        <v>31509</v>
      </c>
      <c r="H89" s="1">
        <f>VLOOKUP(A89,'Urbanisation per country'!$A$1:$B$230,2,FALSE)</f>
        <v>68.3</v>
      </c>
      <c r="I89" s="1">
        <f>VLOOKUP(A89,'Internet usage %'!$A$2:$B$254,2,FALSE)</f>
        <v>80.114077</v>
      </c>
    </row>
    <row r="90" ht="14.25" customHeight="1">
      <c r="A90" s="1" t="s">
        <v>90</v>
      </c>
      <c r="B90" s="1">
        <v>4.7</v>
      </c>
      <c r="C90" s="1">
        <f>VLOOKUP(A90,'GINI by country'!$A$1:$E$178,4,FALSE)</f>
        <v>31.8</v>
      </c>
      <c r="D90" s="1">
        <f>VLOOKUP(A90,'GPI by country'!$A$1:$B$163,2,FALSE)</f>
        <v>2.615</v>
      </c>
      <c r="E90" s="1">
        <f>VLOOKUP(A90,'Temperature by country 61-90'!$A$1:$B$191,2,FALSE)</f>
        <v>16.4</v>
      </c>
      <c r="F90" s="1">
        <f>VLOOKUP(A90,'Education Index per country'!$A$1:$B$190,2,FALSE)</f>
        <v>0.604</v>
      </c>
      <c r="G90" s="1">
        <f>VLOOKUP(A90,'GDP per capita 2022'!$A$1:$B$186,2,FALSE)</f>
        <v>11564</v>
      </c>
      <c r="H90" s="1">
        <f>VLOOKUP(A90,'Urbanisation per country'!$A$1:$B$230,2,FALSE)</f>
        <v>88.9</v>
      </c>
      <c r="I90" s="1">
        <f>VLOOKUP(A90,'Internet usage %'!$A$2:$B$254,2,FALSE)</f>
        <v>78.18077489</v>
      </c>
    </row>
    <row r="91" ht="14.25" customHeight="1">
      <c r="A91" s="1" t="s">
        <v>91</v>
      </c>
      <c r="B91" s="1">
        <v>4.8</v>
      </c>
      <c r="C91" s="1">
        <f>VLOOKUP(A91,'GINI by country'!$A$1:$E$178,4,FALSE)</f>
        <v>44.9</v>
      </c>
      <c r="D91" s="1">
        <f>VLOOKUP(A91,'GPI by country'!$A$1:$B$163,2,FALSE)</f>
        <v>2.089</v>
      </c>
      <c r="E91" s="1">
        <f>VLOOKUP(A91,'Temperature by country 61-90'!$A$1:$B$191,2,FALSE)</f>
        <v>11.85</v>
      </c>
      <c r="F91" s="1">
        <f>VLOOKUP(A91,'Education Index per country'!$A$1:$B$190,2,FALSE)</f>
        <v>0.532</v>
      </c>
      <c r="G91" s="1">
        <f>VLOOKUP(A91,'GDP per capita 2022'!$A$1:$B$186,2,FALSE)</f>
        <v>2718</v>
      </c>
      <c r="H91" s="1">
        <f>VLOOKUP(A91,'Urbanisation per country'!$A$1:$B$230,2,FALSE)</f>
        <v>29</v>
      </c>
      <c r="I91" s="1">
        <f>VLOOKUP(A91,'Internet usage %'!$A$2:$B$254,2,FALSE)</f>
        <v>39</v>
      </c>
    </row>
    <row r="92" ht="14.25" customHeight="1">
      <c r="A92" s="1" t="s">
        <v>92</v>
      </c>
      <c r="B92" s="1">
        <v>3.5</v>
      </c>
      <c r="C92" s="1">
        <f>VLOOKUP(A92,'GINI by country'!$A$1:$E$178,4,FALSE)</f>
        <v>35.3</v>
      </c>
      <c r="D92" s="1">
        <f>VLOOKUP(A92,'GPI by country'!$A$1:$B$163,2,FALSE)</f>
        <v>1.973</v>
      </c>
      <c r="E92" s="1">
        <f>VLOOKUP(A92,'Temperature by country 61-90'!$A$1:$B$191,2,FALSE)</f>
        <v>25.3</v>
      </c>
      <c r="F92" s="1">
        <f>VLOOKUP(A92,'Education Index per country'!$A$1:$B$190,2,FALSE)</f>
        <v>0.426</v>
      </c>
      <c r="G92" s="1">
        <f>VLOOKUP(A92,'GDP per capita 2022'!$A$1:$B$186,2,FALSE)</f>
        <v>1557</v>
      </c>
      <c r="H92" s="1">
        <f>VLOOKUP(A92,'Urbanisation per country'!$A$1:$B$230,2,FALSE)</f>
        <v>52.1</v>
      </c>
      <c r="I92" s="1">
        <f>VLOOKUP(A92,'Internet usage %'!$A$2:$B$254,2,FALSE)</f>
        <v>16.3</v>
      </c>
    </row>
    <row r="93" ht="14.25" customHeight="1">
      <c r="A93" s="1" t="s">
        <v>93</v>
      </c>
      <c r="B93" s="1">
        <v>4.5</v>
      </c>
      <c r="C93" s="1" t="str">
        <f>VLOOKUP(A93,'GINI by country'!$A$1:$E$178,4,FALSE)</f>
        <v>#N/A</v>
      </c>
      <c r="D93" s="1">
        <f>VLOOKUP(A93,'GPI by country'!$A$1:$B$163,2,FALSE)</f>
        <v>2.93</v>
      </c>
      <c r="E93" s="1">
        <f>VLOOKUP(A93,'Temperature by country 61-90'!$A$1:$B$191,2,FALSE)</f>
        <v>21.8</v>
      </c>
      <c r="F93" s="1">
        <f>VLOOKUP(A93,'Education Index per country'!$A$1:$B$190,2,FALSE)</f>
        <v>0.61</v>
      </c>
      <c r="G93" s="1">
        <f>VLOOKUP(A93,'GDP per capita 2022'!$A$1:$B$186,2,FALSE)</f>
        <v>5893</v>
      </c>
      <c r="H93" s="1">
        <f>VLOOKUP(A93,'Urbanisation per country'!$A$1:$B$230,2,FALSE)</f>
        <v>80.7</v>
      </c>
      <c r="I93" s="1" t="str">
        <f>VLOOKUP(A93,'Internet usage %'!$A$2:$B$254,2,FALSE)</f>
        <v>#N/A</v>
      </c>
    </row>
    <row r="94" ht="14.25" customHeight="1">
      <c r="A94" s="1" t="s">
        <v>94</v>
      </c>
      <c r="B94" s="1">
        <v>5.6</v>
      </c>
      <c r="C94" s="1">
        <f>VLOOKUP(A94,'GINI by country'!$A$1:$E$178,4,FALSE)</f>
        <v>37.3</v>
      </c>
      <c r="D94" s="1">
        <f>VLOOKUP(A94,'GPI by country'!$A$1:$B$163,2,FALSE)</f>
        <v>1.724</v>
      </c>
      <c r="E94" s="1">
        <f>VLOOKUP(A94,'Temperature by country 61-90'!$A$1:$B$191,2,FALSE)</f>
        <v>6.2</v>
      </c>
      <c r="F94" s="1">
        <f>VLOOKUP(A94,'Education Index per country'!$A$1:$B$190,2,FALSE)</f>
        <v>0.898</v>
      </c>
      <c r="G94" s="1">
        <f>VLOOKUP(A94,'GDP per capita 2022'!$A$1:$B$186,2,FALSE)</f>
        <v>38824</v>
      </c>
      <c r="H94" s="1">
        <f>VLOOKUP(A94,'Urbanisation per country'!$A$1:$B$230,2,FALSE)</f>
        <v>68</v>
      </c>
      <c r="I94" s="1">
        <f>VLOOKUP(A94,'Internet usage %'!$A$2:$B$254,2,FALSE)</f>
        <v>77.61525651</v>
      </c>
    </row>
    <row r="95" ht="14.25" customHeight="1">
      <c r="A95" s="1" t="s">
        <v>95</v>
      </c>
      <c r="B95" s="1">
        <v>5.0</v>
      </c>
      <c r="C95" s="1">
        <f>VLOOKUP(A95,'GINI by country'!$A$1:$E$178,4,FALSE)</f>
        <v>34.9</v>
      </c>
      <c r="D95" s="1" t="str">
        <f>VLOOKUP(A95,'GPI by country'!$A$1:$B$163,2,FALSE)</f>
        <v>#N/A</v>
      </c>
      <c r="E95" s="1">
        <f>VLOOKUP(A95,'Temperature by country 61-90'!$A$1:$B$191,2,FALSE)</f>
        <v>8.65</v>
      </c>
      <c r="F95" s="1">
        <f>VLOOKUP(A95,'Education Index per country'!$A$1:$B$190,2,FALSE)</f>
        <v>0.806</v>
      </c>
      <c r="G95" s="1">
        <f>VLOOKUP(A95,'GDP per capita 2022'!$A$1:$B$186,2,FALSE)</f>
        <v>118001</v>
      </c>
      <c r="H95" s="1">
        <f>VLOOKUP(A95,'Urbanisation per country'!$A$1:$B$230,2,FALSE)</f>
        <v>91.5</v>
      </c>
      <c r="I95" s="1">
        <f>VLOOKUP(A95,'Internet usage %'!$A$2:$B$254,2,FALSE)</f>
        <v>97.36296032</v>
      </c>
    </row>
    <row r="96" ht="14.25" customHeight="1">
      <c r="A96" s="1" t="s">
        <v>96</v>
      </c>
      <c r="B96" s="1">
        <v>4.4</v>
      </c>
      <c r="C96" s="1">
        <f>VLOOKUP(A96,'GINI by country'!$A$1:$E$178,4,FALSE)</f>
        <v>42.6</v>
      </c>
      <c r="D96" s="1">
        <f>VLOOKUP(A96,'GPI by country'!$A$1:$B$163,2,FALSE)</f>
        <v>1.995</v>
      </c>
      <c r="E96" s="1">
        <f>VLOOKUP(A96,'Temperature by country 61-90'!$A$1:$B$191,2,FALSE)</f>
        <v>22.65</v>
      </c>
      <c r="F96" s="1">
        <f>VLOOKUP(A96,'Education Index per country'!$A$1:$B$190,2,FALSE)</f>
        <v>0.486</v>
      </c>
      <c r="G96" s="1">
        <f>VLOOKUP(A96,'GDP per capita 2022'!$A$1:$B$186,2,FALSE)</f>
        <v>1599</v>
      </c>
      <c r="H96" s="1">
        <f>VLOOKUP(A96,'Urbanisation per country'!$A$1:$B$230,2,FALSE)</f>
        <v>38.5</v>
      </c>
      <c r="I96" s="1">
        <f>VLOOKUP(A96,'Internet usage %'!$A$2:$B$254,2,FALSE)</f>
        <v>9.8</v>
      </c>
    </row>
    <row r="97" ht="14.25" customHeight="1">
      <c r="A97" s="1" t="s">
        <v>97</v>
      </c>
      <c r="B97" s="1">
        <v>4.1</v>
      </c>
      <c r="C97" s="1">
        <f>VLOOKUP(A97,'GINI by country'!$A$1:$E$178,4,FALSE)</f>
        <v>44.7</v>
      </c>
      <c r="D97" s="1">
        <f>VLOOKUP(A97,'GPI by country'!$A$1:$B$163,2,FALSE)</f>
        <v>1.895</v>
      </c>
      <c r="E97" s="1">
        <f>VLOOKUP(A97,'Temperature by country 61-90'!$A$1:$B$191,2,FALSE)</f>
        <v>21.9</v>
      </c>
      <c r="F97" s="1">
        <f>VLOOKUP(A97,'Education Index per country'!$A$1:$B$190,2,FALSE)</f>
        <v>0.47</v>
      </c>
      <c r="G97" s="1">
        <f>VLOOKUP(A97,'GDP per capita 2022'!$A$1:$B$186,2,FALSE)</f>
        <v>993</v>
      </c>
      <c r="H97" s="1">
        <f>VLOOKUP(A97,'Urbanisation per country'!$A$1:$B$230,2,FALSE)</f>
        <v>17.4</v>
      </c>
      <c r="I97" s="1">
        <f>VLOOKUP(A97,'Internet usage %'!$A$2:$B$254,2,FALSE)</f>
        <v>7</v>
      </c>
    </row>
    <row r="98" ht="14.25" customHeight="1">
      <c r="A98" s="1" t="s">
        <v>98</v>
      </c>
      <c r="B98" s="1">
        <v>3.8</v>
      </c>
      <c r="C98" s="1">
        <f>VLOOKUP(A98,'GINI by country'!$A$1:$E$178,4,FALSE)</f>
        <v>41</v>
      </c>
      <c r="D98" s="1">
        <f>VLOOKUP(A98,'GPI by country'!$A$1:$B$163,2,FALSE)</f>
        <v>1.471</v>
      </c>
      <c r="E98" s="1">
        <f>VLOOKUP(A98,'Temperature by country 61-90'!$A$1:$B$191,2,FALSE)</f>
        <v>25.4</v>
      </c>
      <c r="F98" s="1">
        <f>VLOOKUP(A98,'Education Index per country'!$A$1:$B$190,2,FALSE)</f>
        <v>0.726</v>
      </c>
      <c r="G98" s="1">
        <f>VLOOKUP(A98,'GDP per capita 2022'!$A$1:$B$186,2,FALSE)</f>
        <v>27402</v>
      </c>
      <c r="H98" s="1">
        <f>VLOOKUP(A98,'Urbanisation per country'!$A$1:$B$230,2,FALSE)</f>
        <v>77.2</v>
      </c>
      <c r="I98" s="1">
        <f>VLOOKUP(A98,'Internet usage %'!$A$2:$B$254,2,FALSE)</f>
        <v>80.14047901</v>
      </c>
    </row>
    <row r="99" ht="14.25" customHeight="1">
      <c r="A99" s="1" t="s">
        <v>99</v>
      </c>
      <c r="B99" s="1">
        <v>3.7</v>
      </c>
      <c r="C99" s="1">
        <f>VLOOKUP(A99,'GINI by country'!$A$1:$E$178,4,FALSE)</f>
        <v>31.3</v>
      </c>
      <c r="D99" s="1" t="str">
        <f>VLOOKUP(A99,'GPI by country'!$A$1:$B$163,2,FALSE)</f>
        <v>#N/A</v>
      </c>
      <c r="E99" s="1">
        <f>VLOOKUP(A99,'Temperature by country 61-90'!$A$1:$B$191,2,FALSE)</f>
        <v>27.65</v>
      </c>
      <c r="F99" s="1">
        <f>VLOOKUP(A99,'Education Index per country'!$A$1:$B$190,2,FALSE)</f>
        <v>0.573</v>
      </c>
      <c r="G99" s="1">
        <f>VLOOKUP(A99,'GDP per capita 2022'!$A$1:$B$186,2,FALSE)</f>
        <v>19609</v>
      </c>
      <c r="H99" s="1">
        <f>VLOOKUP(A99,'Urbanisation per country'!$A$1:$B$230,2,FALSE)</f>
        <v>40.7</v>
      </c>
      <c r="I99" s="1">
        <f>VLOOKUP(A99,'Internet usage %'!$A$2:$B$254,2,FALSE)</f>
        <v>61.25</v>
      </c>
    </row>
    <row r="100" ht="14.25" customHeight="1">
      <c r="A100" s="1" t="s">
        <v>100</v>
      </c>
      <c r="B100" s="1">
        <v>3.6</v>
      </c>
      <c r="C100" s="1">
        <f>VLOOKUP(A100,'GINI by country'!$A$1:$E$178,4,FALSE)</f>
        <v>40.1</v>
      </c>
      <c r="D100" s="1">
        <f>VLOOKUP(A100,'GPI by country'!$A$1:$B$163,2,FALSE)</f>
        <v>2.911</v>
      </c>
      <c r="E100" s="1">
        <f>VLOOKUP(A100,'Temperature by country 61-90'!$A$1:$B$191,2,FALSE)</f>
        <v>28.25</v>
      </c>
      <c r="F100" s="1">
        <f>VLOOKUP(A100,'Education Index per country'!$A$1:$B$190,2,FALSE)</f>
        <v>0.286</v>
      </c>
      <c r="G100" s="1">
        <f>VLOOKUP(A100,'GDP per capita 2022'!$A$1:$B$186,2,FALSE)</f>
        <v>2401</v>
      </c>
      <c r="H100" s="1">
        <f>VLOOKUP(A100,'Urbanisation per country'!$A$1:$B$230,2,FALSE)</f>
        <v>43.9</v>
      </c>
      <c r="I100" s="1">
        <f>VLOOKUP(A100,'Internet usage %'!$A$2:$B$254,2,FALSE)</f>
        <v>18.9</v>
      </c>
    </row>
    <row r="101" ht="14.25" customHeight="1">
      <c r="A101" s="1" t="s">
        <v>101</v>
      </c>
      <c r="B101" s="1">
        <v>5.1</v>
      </c>
      <c r="C101" s="1">
        <f>VLOOKUP(A101,'GINI by country'!$A$1:$E$178,4,FALSE)</f>
        <v>29.2</v>
      </c>
      <c r="D101" s="1" t="str">
        <f>VLOOKUP(A101,'GPI by country'!$A$1:$B$163,2,FALSE)</f>
        <v>#N/A</v>
      </c>
      <c r="E101" s="1">
        <f>VLOOKUP(A101,'Temperature by country 61-90'!$A$1:$B$191,2,FALSE)</f>
        <v>19.2</v>
      </c>
      <c r="F101" s="1">
        <f>VLOOKUP(A101,'Education Index per country'!$A$1:$B$190,2,FALSE)</f>
        <v>0.825</v>
      </c>
      <c r="G101" s="1">
        <f>VLOOKUP(A101,'GDP per capita 2022'!$A$1:$B$186,2,FALSE)</f>
        <v>42856</v>
      </c>
      <c r="H101" s="1">
        <f>VLOOKUP(A101,'Urbanisation per country'!$A$1:$B$230,2,FALSE)</f>
        <v>94.7</v>
      </c>
      <c r="I101" s="1">
        <f>VLOOKUP(A101,'Internet usage %'!$A$2:$B$254,2,FALSE)</f>
        <v>81.01191108</v>
      </c>
    </row>
    <row r="102" ht="14.25" customHeight="1">
      <c r="A102" s="1" t="s">
        <v>102</v>
      </c>
      <c r="B102" s="1">
        <v>4.1</v>
      </c>
      <c r="C102" s="1">
        <f>VLOOKUP(A102,'GINI by country'!$A$1:$E$178,4,FALSE)</f>
        <v>32.6</v>
      </c>
      <c r="D102" s="1">
        <f>VLOOKUP(A102,'GPI by country'!$A$1:$B$163,2,FALSE)</f>
        <v>2.193</v>
      </c>
      <c r="E102" s="1">
        <f>VLOOKUP(A102,'Temperature by country 61-90'!$A$1:$B$191,2,FALSE)</f>
        <v>27.65</v>
      </c>
      <c r="F102" s="1">
        <f>VLOOKUP(A102,'Education Index per country'!$A$1:$B$190,2,FALSE)</f>
        <v>0.396</v>
      </c>
      <c r="G102" s="1">
        <f>VLOOKUP(A102,'GDP per capita 2022'!$A$1:$B$186,2,FALSE)</f>
        <v>5834</v>
      </c>
      <c r="H102" s="1">
        <f>VLOOKUP(A102,'Urbanisation per country'!$A$1:$B$230,2,FALSE)</f>
        <v>55.3</v>
      </c>
      <c r="I102" s="1">
        <f>VLOOKUP(A102,'Internet usage %'!$A$2:$B$254,2,FALSE)</f>
        <v>24.2</v>
      </c>
    </row>
    <row r="103" ht="14.25" customHeight="1">
      <c r="A103" s="1" t="s">
        <v>103</v>
      </c>
      <c r="B103" s="1">
        <v>4.4</v>
      </c>
      <c r="C103" s="1">
        <f>VLOOKUP(A103,'GINI by country'!$A$1:$E$178,4,FALSE)</f>
        <v>36.8</v>
      </c>
      <c r="D103" s="1">
        <f>VLOOKUP(A103,'GPI by country'!$A$1:$B$163,2,FALSE)</f>
        <v>1.57</v>
      </c>
      <c r="E103" s="1">
        <f>VLOOKUP(A103,'Temperature by country 61-90'!$A$1:$B$191,2,FALSE)</f>
        <v>22.4</v>
      </c>
      <c r="F103" s="1">
        <f>VLOOKUP(A103,'Education Index per country'!$A$1:$B$190,2,FALSE)</f>
        <v>0.736</v>
      </c>
      <c r="G103" s="1">
        <f>VLOOKUP(A103,'GDP per capita 2022'!$A$1:$B$186,2,FALSE)</f>
        <v>20292</v>
      </c>
      <c r="H103" s="1">
        <f>VLOOKUP(A103,'Urbanisation per country'!$A$1:$B$230,2,FALSE)</f>
        <v>40.8</v>
      </c>
      <c r="I103" s="1">
        <f>VLOOKUP(A103,'Internet usage %'!$A$2:$B$254,2,FALSE)</f>
        <v>55.4032403</v>
      </c>
    </row>
    <row r="104" ht="14.25" customHeight="1">
      <c r="A104" s="1" t="s">
        <v>104</v>
      </c>
      <c r="B104" s="1">
        <v>4.2</v>
      </c>
      <c r="C104" s="1">
        <f>VLOOKUP(A104,'GINI by country'!$A$1:$E$178,4,FALSE)</f>
        <v>36.8</v>
      </c>
      <c r="D104" s="1">
        <f>VLOOKUP(A104,'GPI by country'!$A$1:$B$163,2,FALSE)</f>
        <v>2.612</v>
      </c>
      <c r="E104" s="1">
        <f>VLOOKUP(A104,'Temperature by country 61-90'!$A$1:$B$191,2,FALSE)</f>
        <v>21</v>
      </c>
      <c r="F104" s="1">
        <f>VLOOKUP(A104,'Education Index per country'!$A$1:$B$190,2,FALSE)</f>
        <v>0.703</v>
      </c>
      <c r="G104" s="1">
        <f>VLOOKUP(A104,'GDP per capita 2022'!$A$1:$B$186,2,FALSE)</f>
        <v>19130</v>
      </c>
      <c r="H104" s="1">
        <f>VLOOKUP(A104,'Urbanisation per country'!$A$1:$B$230,2,FALSE)</f>
        <v>80.7</v>
      </c>
      <c r="I104" s="1">
        <f>VLOOKUP(A104,'Internet usage %'!$A$2:$B$254,2,FALSE)</f>
        <v>63.85224909</v>
      </c>
    </row>
    <row r="105" ht="14.25" customHeight="1">
      <c r="A105" s="1" t="s">
        <v>105</v>
      </c>
      <c r="B105" s="1">
        <v>3.1</v>
      </c>
      <c r="C105" s="1">
        <f>VLOOKUP(A105,'GINI by country'!$A$1:$E$178,4,FALSE)</f>
        <v>40.1</v>
      </c>
      <c r="D105" s="1" t="str">
        <f>VLOOKUP(A105,'GPI by country'!$A$1:$B$163,2,FALSE)</f>
        <v>#N/A</v>
      </c>
      <c r="E105" s="1">
        <f>VLOOKUP(A105,'Temperature by country 61-90'!$A$1:$B$191,2,FALSE)</f>
        <v>25.85</v>
      </c>
      <c r="F105" s="1">
        <f>VLOOKUP(A105,'Education Index per country'!$A$1:$B$190,2,FALSE)</f>
        <v>0.581</v>
      </c>
      <c r="G105" s="1">
        <f>VLOOKUP(A105,'GDP per capita 2022'!$A$1:$B$186,2,FALSE)</f>
        <v>3446</v>
      </c>
      <c r="H105" s="1">
        <f>VLOOKUP(A105,'Urbanisation per country'!$A$1:$B$230,2,FALSE)</f>
        <v>22.9</v>
      </c>
      <c r="I105" s="1" t="str">
        <f>VLOOKUP(A105,'Internet usage %'!$A$2:$B$254,2,FALSE)</f>
        <v>#N/A</v>
      </c>
    </row>
    <row r="106" ht="14.25" customHeight="1">
      <c r="A106" s="1" t="s">
        <v>106</v>
      </c>
      <c r="B106" s="1">
        <v>5.4</v>
      </c>
      <c r="C106" s="1">
        <f>VLOOKUP(A106,'GINI by country'!$A$1:$E$178,4,FALSE)</f>
        <v>25.7</v>
      </c>
      <c r="D106" s="1">
        <f>VLOOKUP(A106,'GPI by country'!$A$1:$B$163,2,FALSE)</f>
        <v>1.882</v>
      </c>
      <c r="E106" s="1">
        <f>VLOOKUP(A106,'Temperature by country 61-90'!$A$1:$B$191,2,FALSE)</f>
        <v>9.45</v>
      </c>
      <c r="F106" s="1">
        <f>VLOOKUP(A106,'Education Index per country'!$A$1:$B$190,2,FALSE)</f>
        <v>0.711</v>
      </c>
      <c r="G106" s="1">
        <f>VLOOKUP(A106,'GDP per capita 2022'!$A$1:$B$186,2,FALSE)</f>
        <v>12811</v>
      </c>
      <c r="H106" s="1">
        <f>VLOOKUP(A106,'Urbanisation per country'!$A$1:$B$230,2,FALSE)</f>
        <v>42.8</v>
      </c>
      <c r="I106" s="1">
        <f>VLOOKUP(A106,'Internet usage %'!$A$2:$B$254,2,FALSE)</f>
        <v>76.12451989</v>
      </c>
    </row>
    <row r="107" ht="14.25" customHeight="1">
      <c r="A107" s="1" t="s">
        <v>107</v>
      </c>
      <c r="B107" s="1">
        <v>4.2</v>
      </c>
      <c r="C107" s="1">
        <f>VLOOKUP(A107,'GINI by country'!$A$1:$E$178,4,FALSE)</f>
        <v>32.7</v>
      </c>
      <c r="D107" s="1">
        <f>VLOOKUP(A107,'GPI by country'!$A$1:$B$163,2,FALSE)</f>
        <v>1.775</v>
      </c>
      <c r="E107" s="1">
        <f>VLOOKUP(A107,'Temperature by country 61-90'!$A$1:$B$191,2,FALSE)</f>
        <v>-0.7</v>
      </c>
      <c r="F107" s="1">
        <f>VLOOKUP(A107,'Education Index per country'!$A$1:$B$190,2,FALSE)</f>
        <v>0.736</v>
      </c>
      <c r="G107" s="1">
        <f>VLOOKUP(A107,'GDP per capita 2022'!$A$1:$B$186,2,FALSE)</f>
        <v>11825</v>
      </c>
      <c r="H107" s="1">
        <f>VLOOKUP(A107,'Urbanisation per country'!$A$1:$B$230,2,FALSE)</f>
        <v>68.7</v>
      </c>
      <c r="I107" s="1">
        <f>VLOOKUP(A107,'Internet usage %'!$A$2:$B$254,2,FALSE)</f>
        <v>23.71426517</v>
      </c>
    </row>
    <row r="108" ht="14.25" customHeight="1">
      <c r="A108" s="1" t="s">
        <v>108</v>
      </c>
      <c r="B108" s="1">
        <v>4.8</v>
      </c>
      <c r="C108" s="1">
        <f>VLOOKUP(A108,'GINI by country'!$A$1:$E$178,4,FALSE)</f>
        <v>39</v>
      </c>
      <c r="D108" s="1">
        <f>VLOOKUP(A108,'GPI by country'!$A$1:$B$163,2,FALSE)</f>
        <v>1.801</v>
      </c>
      <c r="E108" s="1">
        <f>VLOOKUP(A108,'Temperature by country 61-90'!$A$1:$B$191,2,FALSE)</f>
        <v>10.55</v>
      </c>
      <c r="F108" s="1">
        <f>VLOOKUP(A108,'Education Index per country'!$A$1:$B$190,2,FALSE)</f>
        <v>0.803</v>
      </c>
      <c r="G108" s="1" t="str">
        <f>VLOOKUP(A108,'GDP per capita 2022'!$A$1:$B$186,2,FALSE)</f>
        <v>#N/A</v>
      </c>
      <c r="H108" s="1">
        <f>VLOOKUP(A108,'Urbanisation per country'!$A$1:$B$230,2,FALSE)</f>
        <v>67.5</v>
      </c>
      <c r="I108" s="1">
        <f>VLOOKUP(A108,'Internet usage %'!$A$2:$B$254,2,FALSE)</f>
        <v>71.27233254</v>
      </c>
    </row>
    <row r="109" ht="14.25" customHeight="1">
      <c r="A109" s="1" t="s">
        <v>109</v>
      </c>
      <c r="B109" s="1">
        <v>4.5</v>
      </c>
      <c r="C109" s="1">
        <f>VLOOKUP(A109,'GINI by country'!$A$1:$E$178,4,FALSE)</f>
        <v>39.5</v>
      </c>
      <c r="D109" s="1">
        <f>VLOOKUP(A109,'GPI by country'!$A$1:$B$163,2,FALSE)</f>
        <v>1.969</v>
      </c>
      <c r="E109" s="1">
        <f>VLOOKUP(A109,'Temperature by country 61-90'!$A$1:$B$191,2,FALSE)</f>
        <v>17.1</v>
      </c>
      <c r="F109" s="1">
        <f>VLOOKUP(A109,'Education Index per country'!$A$1:$B$190,2,FALSE)</f>
        <v>0.569</v>
      </c>
      <c r="G109" s="1">
        <f>VLOOKUP(A109,'GDP per capita 2022'!$A$1:$B$186,2,FALSE)</f>
        <v>7620</v>
      </c>
      <c r="H109" s="1">
        <f>VLOOKUP(A109,'Urbanisation per country'!$A$1:$B$230,2,FALSE)</f>
        <v>63.5</v>
      </c>
      <c r="I109" s="1">
        <f>VLOOKUP(A109,'Internet usage %'!$A$2:$B$254,2,FALSE)</f>
        <v>61.76221201</v>
      </c>
    </row>
    <row r="110" ht="14.25" customHeight="1">
      <c r="A110" s="1" t="s">
        <v>110</v>
      </c>
      <c r="B110" s="1">
        <v>4.1</v>
      </c>
      <c r="C110" s="1">
        <f>VLOOKUP(A110,'GINI by country'!$A$1:$E$178,4,FALSE)</f>
        <v>54</v>
      </c>
      <c r="D110" s="1">
        <f>VLOOKUP(A110,'GPI by country'!$A$1:$B$163,2,FALSE)</f>
        <v>2.316</v>
      </c>
      <c r="E110" s="1">
        <f>VLOOKUP(A110,'Temperature by country 61-90'!$A$1:$B$191,2,FALSE)</f>
        <v>23.8</v>
      </c>
      <c r="F110" s="1">
        <f>VLOOKUP(A110,'Education Index per country'!$A$1:$B$190,2,FALSE)</f>
        <v>0.395</v>
      </c>
      <c r="G110" s="1">
        <f>VLOOKUP(A110,'GDP per capita 2022'!$A$1:$B$186,2,FALSE)</f>
        <v>1277</v>
      </c>
      <c r="H110" s="1">
        <f>VLOOKUP(A110,'Urbanisation per country'!$A$1:$B$230,2,FALSE)</f>
        <v>37.1</v>
      </c>
      <c r="I110" s="1">
        <f>VLOOKUP(A110,'Internet usage %'!$A$2:$B$254,2,FALSE)</f>
        <v>7.8</v>
      </c>
    </row>
    <row r="111" ht="14.25" customHeight="1">
      <c r="A111" s="1" t="s">
        <v>111</v>
      </c>
      <c r="B111" s="1">
        <v>3.7</v>
      </c>
      <c r="C111" s="1" t="str">
        <f>VLOOKUP(A111,'GINI by country'!$A$1:$E$178,4,FALSE)</f>
        <v/>
      </c>
      <c r="D111" s="1">
        <f>VLOOKUP(A111,'GPI by country'!$A$1:$B$163,2,FALSE)</f>
        <v>2.631</v>
      </c>
      <c r="E111" s="1">
        <f>VLOOKUP(A111,'Temperature by country 61-90'!$A$1:$B$191,2,FALSE)</f>
        <v>13.05</v>
      </c>
      <c r="F111" s="1">
        <f>VLOOKUP(A111,'Education Index per country'!$A$1:$B$190,2,FALSE)</f>
        <v>0.464</v>
      </c>
      <c r="G111" s="1">
        <f>VLOOKUP(A111,'GDP per capita 2022'!$A$1:$B$186,2,FALSE)</f>
        <v>5242</v>
      </c>
      <c r="H111" s="1">
        <f>VLOOKUP(A111,'Urbanisation per country'!$A$1:$B$230,2,FALSE)</f>
        <v>31.1</v>
      </c>
      <c r="I111" s="1">
        <f>VLOOKUP(A111,'Internet usage %'!$A$2:$B$254,2,FALSE)</f>
        <v>23.62108195</v>
      </c>
    </row>
    <row r="112" ht="14.25" customHeight="1">
      <c r="A112" s="1" t="s">
        <v>112</v>
      </c>
      <c r="B112" s="1">
        <v>4.4</v>
      </c>
      <c r="C112" s="1">
        <f>VLOOKUP(A112,'GINI by country'!$A$1:$E$178,4,FALSE)</f>
        <v>59.1</v>
      </c>
      <c r="D112" s="1">
        <f>VLOOKUP(A112,'GPI by country'!$A$1:$B$163,2,FALSE)</f>
        <v>1.908</v>
      </c>
      <c r="E112" s="1">
        <f>VLOOKUP(A112,'Temperature by country 61-90'!$A$1:$B$191,2,FALSE)</f>
        <v>19.95</v>
      </c>
      <c r="F112" s="1">
        <f>VLOOKUP(A112,'Education Index per country'!$A$1:$B$190,2,FALSE)</f>
        <v>0.584</v>
      </c>
      <c r="G112" s="1">
        <f>VLOOKUP(A112,'GDP per capita 2022'!$A$1:$B$186,2,FALSE)</f>
        <v>9396</v>
      </c>
      <c r="H112" s="1">
        <f>VLOOKUP(A112,'Urbanisation per country'!$A$1:$B$230,2,FALSE)</f>
        <v>52</v>
      </c>
      <c r="I112" s="1">
        <f>VLOOKUP(A112,'Internet usage %'!$A$2:$B$254,2,FALSE)</f>
        <v>36.83740647</v>
      </c>
    </row>
    <row r="113" ht="14.25" customHeight="1">
      <c r="A113" s="1" t="s">
        <v>113</v>
      </c>
      <c r="B113" s="1">
        <v>3.2</v>
      </c>
      <c r="C113" s="1">
        <f>VLOOKUP(A113,'GINI by country'!$A$1:$E$178,4,FALSE)</f>
        <v>32.8</v>
      </c>
      <c r="D113" s="1">
        <f>VLOOKUP(A113,'GPI by country'!$A$1:$B$163,2,FALSE)</f>
        <v>1.947</v>
      </c>
      <c r="E113" s="1">
        <f>VLOOKUP(A113,'Temperature by country 61-90'!$A$1:$B$191,2,FALSE)</f>
        <v>8.1</v>
      </c>
      <c r="F113" s="1">
        <f>VLOOKUP(A113,'Education Index per country'!$A$1:$B$190,2,FALSE)</f>
        <v>0.521</v>
      </c>
      <c r="G113" s="1">
        <f>VLOOKUP(A113,'GDP per capita 2022'!$A$1:$B$186,2,FALSE)</f>
        <v>4061</v>
      </c>
      <c r="H113" s="1">
        <f>VLOOKUP(A113,'Urbanisation per country'!$A$1:$B$230,2,FALSE)</f>
        <v>20.6</v>
      </c>
      <c r="I113" s="1">
        <f>VLOOKUP(A113,'Internet usage %'!$A$2:$B$254,2,FALSE)</f>
        <v>24.3</v>
      </c>
    </row>
    <row r="114" ht="14.25" customHeight="1">
      <c r="A114" s="1" t="s">
        <v>114</v>
      </c>
      <c r="B114" s="1">
        <v>4.7</v>
      </c>
      <c r="C114" s="1">
        <f>VLOOKUP(A114,'GINI by country'!$A$1:$E$178,4,FALSE)</f>
        <v>28.5</v>
      </c>
      <c r="D114" s="1">
        <f>VLOOKUP(A114,'GPI by country'!$A$1:$B$163,2,FALSE)</f>
        <v>1.522</v>
      </c>
      <c r="E114" s="1">
        <f>VLOOKUP(A114,'Temperature by country 61-90'!$A$1:$B$191,2,FALSE)</f>
        <v>9.25</v>
      </c>
      <c r="F114" s="1">
        <f>VLOOKUP(A114,'Education Index per country'!$A$1:$B$190,2,FALSE)</f>
        <v>0.914</v>
      </c>
      <c r="G114" s="1">
        <f>VLOOKUP(A114,'GDP per capita 2022'!$A$1:$B$186,2,FALSE)</f>
        <v>57534</v>
      </c>
      <c r="H114" s="1">
        <f>VLOOKUP(A114,'Urbanisation per country'!$A$1:$B$230,2,FALSE)</f>
        <v>92.2</v>
      </c>
      <c r="I114" s="1">
        <f>VLOOKUP(A114,'Internet usage %'!$A$2:$B$254,2,FALSE)</f>
        <v>93.19727891</v>
      </c>
    </row>
    <row r="115" ht="14.25" customHeight="1">
      <c r="A115" s="1" t="s">
        <v>115</v>
      </c>
      <c r="B115" s="1">
        <v>5.4</v>
      </c>
      <c r="C115" s="1">
        <f>VLOOKUP(A115,'GINI by country'!$A$1:$E$178,4,FALSE)</f>
        <v>36.2</v>
      </c>
      <c r="D115" s="1">
        <f>VLOOKUP(A115,'GPI by country'!$A$1:$B$163,2,FALSE)</f>
        <v>1.269</v>
      </c>
      <c r="E115" s="1">
        <f>VLOOKUP(A115,'Temperature by country 61-90'!$A$1:$B$191,2,FALSE)</f>
        <v>10.55</v>
      </c>
      <c r="F115" s="1">
        <f>VLOOKUP(A115,'Education Index per country'!$A$1:$B$190,2,FALSE)</f>
        <v>0.926</v>
      </c>
      <c r="G115" s="1">
        <f>VLOOKUP(A115,'GDP per capita 2022'!$A$1:$B$186,2,FALSE)</f>
        <v>42018</v>
      </c>
      <c r="H115" s="1">
        <f>VLOOKUP(A115,'Urbanisation per country'!$A$1:$B$230,2,FALSE)</f>
        <v>86.7</v>
      </c>
      <c r="I115" s="1">
        <f>VLOOKUP(A115,'Internet usage %'!$A$2:$B$254,2,FALSE)</f>
        <v>87.7</v>
      </c>
    </row>
    <row r="116" ht="14.25" customHeight="1">
      <c r="A116" s="1" t="s">
        <v>116</v>
      </c>
      <c r="B116" s="1">
        <v>4.2</v>
      </c>
      <c r="C116" s="1">
        <f>VLOOKUP(A116,'GINI by country'!$A$1:$E$178,4,FALSE)</f>
        <v>46.2</v>
      </c>
      <c r="D116" s="1">
        <f>VLOOKUP(A116,'GPI by country'!$A$1:$B$163,2,FALSE)</f>
        <v>2.334</v>
      </c>
      <c r="E116" s="1">
        <f>VLOOKUP(A116,'Temperature by country 61-90'!$A$1:$B$191,2,FALSE)</f>
        <v>24.9</v>
      </c>
      <c r="F116" s="1">
        <f>VLOOKUP(A116,'Education Index per country'!$A$1:$B$190,2,FALSE)</f>
        <v>0.573</v>
      </c>
      <c r="G116" s="1">
        <f>VLOOKUP(A116,'GDP per capita 2022'!$A$1:$B$186,2,FALSE)</f>
        <v>5575</v>
      </c>
      <c r="H116" s="1">
        <f>VLOOKUP(A116,'Urbanisation per country'!$A$1:$B$230,2,FALSE)</f>
        <v>59</v>
      </c>
      <c r="I116" s="1">
        <f>VLOOKUP(A116,'Internet usage %'!$A$2:$B$254,2,FALSE)</f>
        <v>30.4</v>
      </c>
    </row>
    <row r="117" ht="14.25" customHeight="1">
      <c r="A117" s="1" t="s">
        <v>117</v>
      </c>
      <c r="B117" s="1">
        <v>3.4</v>
      </c>
      <c r="C117" s="1">
        <f>VLOOKUP(A117,'GINI by country'!$A$1:$E$178,4,FALSE)</f>
        <v>34.3</v>
      </c>
      <c r="D117" s="1">
        <f>VLOOKUP(A117,'GPI by country'!$A$1:$B$163,2,FALSE)</f>
        <v>2.655</v>
      </c>
      <c r="E117" s="1">
        <f>VLOOKUP(A117,'Temperature by country 61-90'!$A$1:$B$191,2,FALSE)</f>
        <v>27.15</v>
      </c>
      <c r="F117" s="1">
        <f>VLOOKUP(A117,'Education Index per country'!$A$1:$B$190,2,FALSE)</f>
        <v>0.249</v>
      </c>
      <c r="G117" s="1">
        <f>VLOOKUP(A117,'GDP per capita 2022'!$A$1:$B$186,2,FALSE)</f>
        <v>1259</v>
      </c>
      <c r="H117" s="1">
        <f>VLOOKUP(A117,'Urbanisation per country'!$A$1:$B$230,2,FALSE)</f>
        <v>16.6</v>
      </c>
      <c r="I117" s="1">
        <f>VLOOKUP(A117,'Internet usage %'!$A$2:$B$254,2,FALSE)</f>
        <v>10.22431156</v>
      </c>
    </row>
    <row r="118" ht="14.25" customHeight="1">
      <c r="A118" s="1" t="s">
        <v>118</v>
      </c>
      <c r="B118" s="1">
        <v>3.9</v>
      </c>
      <c r="C118" s="1">
        <f>VLOOKUP(A118,'GINI by country'!$A$1:$E$178,4,FALSE)</f>
        <v>35.1</v>
      </c>
      <c r="D118" s="1">
        <f>VLOOKUP(A118,'GPI by country'!$A$1:$B$163,2,FALSE)</f>
        <v>2.725</v>
      </c>
      <c r="E118" s="1">
        <f>VLOOKUP(A118,'Temperature by country 61-90'!$A$1:$B$191,2,FALSE)</f>
        <v>26.8</v>
      </c>
      <c r="F118" s="1">
        <f>VLOOKUP(A118,'Education Index per country'!$A$1:$B$190,2,FALSE)</f>
        <v>0.499</v>
      </c>
      <c r="G118" s="1">
        <f>VLOOKUP(A118,'GDP per capita 2022'!$A$1:$B$186,2,FALSE)</f>
        <v>5187</v>
      </c>
      <c r="H118" s="1">
        <f>VLOOKUP(A118,'Urbanisation per country'!$A$1:$B$230,2,FALSE)</f>
        <v>52</v>
      </c>
      <c r="I118" s="1">
        <f>VLOOKUP(A118,'Internet usage %'!$A$2:$B$254,2,FALSE)</f>
        <v>28</v>
      </c>
    </row>
    <row r="119" ht="14.25" customHeight="1">
      <c r="A119" s="1" t="s">
        <v>119</v>
      </c>
      <c r="B119" s="1">
        <v>3.7</v>
      </c>
      <c r="C119" s="1" t="str">
        <f>VLOOKUP(A119,'GINI by country'!$A$1:$E$178,4,FALSE)</f>
        <v>#N/A</v>
      </c>
      <c r="D119" s="1">
        <f>VLOOKUP(A119,'GPI by country'!$A$1:$B$163,2,FALSE)</f>
        <v>2.942</v>
      </c>
      <c r="E119" s="1">
        <f>VLOOKUP(A119,'Temperature by country 61-90'!$A$1:$B$191,2,FALSE)</f>
        <v>5.7</v>
      </c>
      <c r="F119" s="1" t="str">
        <f>VLOOKUP(A119,'Education Index per country'!$A$1:$B$190,2,FALSE)</f>
        <v>#N/A</v>
      </c>
      <c r="G119" s="1" t="str">
        <f>VLOOKUP(A119,'GDP per capita 2022'!$A$1:$B$186,2,FALSE)</f>
        <v>#N/A</v>
      </c>
      <c r="H119" s="1">
        <f>VLOOKUP(A119,'Urbanisation per country'!$A$1:$B$230,2,FALSE)</f>
        <v>62.4</v>
      </c>
      <c r="I119" s="1" t="str">
        <f>VLOOKUP(A119,'Internet usage %'!$A$2:$B$254,2,FALSE)</f>
        <v>#N/A</v>
      </c>
    </row>
    <row r="120" ht="14.25" customHeight="1">
      <c r="A120" s="1" t="s">
        <v>120</v>
      </c>
      <c r="B120" s="1">
        <v>4.7</v>
      </c>
      <c r="C120" s="1">
        <f>VLOOKUP(A120,'GINI by country'!$A$1:$E$178,4,FALSE)</f>
        <v>27</v>
      </c>
      <c r="D120" s="1">
        <f>VLOOKUP(A120,'GPI by country'!$A$1:$B$163,2,FALSE)</f>
        <v>1.465</v>
      </c>
      <c r="E120" s="1">
        <f>VLOOKUP(A120,'Temperature by country 61-90'!$A$1:$B$191,2,FALSE)</f>
        <v>1.5</v>
      </c>
      <c r="F120" s="1">
        <f>VLOOKUP(A120,'Education Index per country'!$A$1:$B$190,2,FALSE)</f>
        <v>0.93</v>
      </c>
      <c r="G120" s="1">
        <f>VLOOKUP(A120,'GDP per capita 2022'!$A$1:$B$186,2,FALSE)</f>
        <v>65800</v>
      </c>
      <c r="H120" s="1">
        <f>VLOOKUP(A120,'Urbanisation per country'!$A$1:$B$230,2,FALSE)</f>
        <v>83</v>
      </c>
      <c r="I120" s="1">
        <f>VLOOKUP(A120,'Internet usage %'!$A$2:$B$254,2,FALSE)</f>
        <v>96.3576013</v>
      </c>
    </row>
    <row r="121" ht="14.25" customHeight="1">
      <c r="A121" s="1" t="s">
        <v>121</v>
      </c>
      <c r="B121" s="1">
        <v>4.7</v>
      </c>
      <c r="C121" s="1" t="str">
        <f>VLOOKUP(A121,'GINI by country'!$A$1:$E$178,4,FALSE)</f>
        <v>#N/A</v>
      </c>
      <c r="D121" s="1">
        <f>VLOOKUP(A121,'GPI by country'!$A$1:$B$163,2,FALSE)</f>
        <v>1.889</v>
      </c>
      <c r="E121" s="1">
        <f>VLOOKUP(A121,'Temperature by country 61-90'!$A$1:$B$191,2,FALSE)</f>
        <v>25.6</v>
      </c>
      <c r="F121" s="1">
        <f>VLOOKUP(A121,'Education Index per country'!$A$1:$B$190,2,FALSE)</f>
        <v>0.718</v>
      </c>
      <c r="G121" s="1">
        <f>VLOOKUP(A121,'GDP per capita 2022'!$A$1:$B$186,2,FALSE)</f>
        <v>30178</v>
      </c>
      <c r="H121" s="1">
        <f>VLOOKUP(A121,'Urbanisation per country'!$A$1:$B$230,2,FALSE)</f>
        <v>86.3</v>
      </c>
      <c r="I121" s="1">
        <f>VLOOKUP(A121,'Internet usage %'!$A$2:$B$254,2,FALSE)</f>
        <v>80.18563573</v>
      </c>
    </row>
    <row r="122" ht="14.25" customHeight="1">
      <c r="A122" s="1" t="s">
        <v>122</v>
      </c>
      <c r="B122" s="1">
        <v>4.2</v>
      </c>
      <c r="C122" s="1">
        <f>VLOOKUP(A122,'GINI by country'!$A$1:$E$178,4,FALSE)</f>
        <v>33.5</v>
      </c>
      <c r="D122" s="1">
        <f>VLOOKUP(A122,'GPI by country'!$A$1:$B$163,2,FALSE)</f>
        <v>2.789</v>
      </c>
      <c r="E122" s="1">
        <f>VLOOKUP(A122,'Temperature by country 61-90'!$A$1:$B$191,2,FALSE)</f>
        <v>20.2</v>
      </c>
      <c r="F122" s="1">
        <f>VLOOKUP(A122,'Education Index per country'!$A$1:$B$190,2,FALSE)</f>
        <v>0.402</v>
      </c>
      <c r="G122" s="1">
        <f>VLOOKUP(A122,'GDP per capita 2022'!$A$1:$B$186,2,FALSE)</f>
        <v>5150</v>
      </c>
      <c r="H122" s="1">
        <f>VLOOKUP(A122,'Urbanisation per country'!$A$1:$B$230,2,FALSE)</f>
        <v>37.2</v>
      </c>
      <c r="I122" s="1">
        <f>VLOOKUP(A122,'Internet usage %'!$A$2:$B$254,2,FALSE)</f>
        <v>13.78</v>
      </c>
    </row>
    <row r="123" ht="14.25" customHeight="1">
      <c r="A123" s="1" t="s">
        <v>123</v>
      </c>
      <c r="B123" s="1">
        <v>4.4</v>
      </c>
      <c r="C123" s="1">
        <f>VLOOKUP(A123,'GINI by country'!$A$1:$E$178,4,FALSE)</f>
        <v>49.2</v>
      </c>
      <c r="D123" s="1">
        <f>VLOOKUP(A123,'GPI by country'!$A$1:$B$163,2,FALSE)</f>
        <v>1.876</v>
      </c>
      <c r="E123" s="1">
        <f>VLOOKUP(A123,'Temperature by country 61-90'!$A$1:$B$191,2,FALSE)</f>
        <v>25.4</v>
      </c>
      <c r="F123" s="1">
        <f>VLOOKUP(A123,'Education Index per country'!$A$1:$B$190,2,FALSE)</f>
        <v>0.7</v>
      </c>
      <c r="G123" s="1">
        <f>VLOOKUP(A123,'GDP per capita 2022'!$A$1:$B$186,2,FALSE)</f>
        <v>27003</v>
      </c>
      <c r="H123" s="1">
        <f>VLOOKUP(A123,'Urbanisation per country'!$A$1:$B$230,2,FALSE)</f>
        <v>68.4</v>
      </c>
      <c r="I123" s="1">
        <f>VLOOKUP(A123,'Internet usage %'!$A$2:$B$254,2,FALSE)</f>
        <v>59.9506309</v>
      </c>
    </row>
    <row r="124" ht="14.25" customHeight="1">
      <c r="A124" s="1" t="s">
        <v>124</v>
      </c>
      <c r="B124" s="1">
        <v>3.0</v>
      </c>
      <c r="C124" s="1">
        <f>VLOOKUP(A124,'GINI by country'!$A$1:$E$178,4,FALSE)</f>
        <v>50.9</v>
      </c>
      <c r="D124" s="1">
        <f>VLOOKUP(A124,'GPI by country'!$A$1:$B$163,2,FALSE)</f>
        <v>2.046</v>
      </c>
      <c r="E124" s="1">
        <f>VLOOKUP(A124,'Temperature by country 61-90'!$A$1:$B$191,2,FALSE)</f>
        <v>25.25</v>
      </c>
      <c r="F124" s="1">
        <f>VLOOKUP(A124,'Education Index per country'!$A$1:$B$190,2,FALSE)</f>
        <v>0.439</v>
      </c>
      <c r="G124" s="1">
        <f>VLOOKUP(A124,'GDP per capita 2022'!$A$1:$B$186,2,FALSE)</f>
        <v>3833</v>
      </c>
      <c r="H124" s="1">
        <f>VLOOKUP(A124,'Urbanisation per country'!$A$1:$B$230,2,FALSE)</f>
        <v>13.3</v>
      </c>
      <c r="I124" s="1">
        <f>VLOOKUP(A124,'Internet usage %'!$A$2:$B$254,2,FALSE)</f>
        <v>11.20919659</v>
      </c>
    </row>
    <row r="125" ht="14.25" customHeight="1">
      <c r="A125" s="1" t="s">
        <v>125</v>
      </c>
      <c r="B125" s="1">
        <v>5.2</v>
      </c>
      <c r="C125" s="1">
        <f>VLOOKUP(A125,'GINI by country'!$A$1:$E$178,4,FALSE)</f>
        <v>46.2</v>
      </c>
      <c r="D125" s="1">
        <f>VLOOKUP(A125,'GPI by country'!$A$1:$B$163,2,FALSE)</f>
        <v>1.976</v>
      </c>
      <c r="E125" s="1">
        <f>VLOOKUP(A125,'Temperature by country 61-90'!$A$1:$B$191,2,FALSE)</f>
        <v>23.55</v>
      </c>
      <c r="F125" s="1">
        <f>VLOOKUP(A125,'Education Index per country'!$A$1:$B$190,2,FALSE)</f>
        <v>0.638</v>
      </c>
      <c r="G125" s="1">
        <f>VLOOKUP(A125,'GDP per capita 2022'!$A$1:$B$186,2,FALSE)</f>
        <v>12881</v>
      </c>
      <c r="H125" s="1">
        <f>VLOOKUP(A125,'Urbanisation per country'!$A$1:$B$230,2,FALSE)</f>
        <v>62.2</v>
      </c>
      <c r="I125" s="1">
        <f>VLOOKUP(A125,'Internet usage %'!$A$2:$B$254,2,FALSE)</f>
        <v>61.07575622</v>
      </c>
    </row>
    <row r="126" ht="14.25" customHeight="1">
      <c r="A126" s="1" t="s">
        <v>126</v>
      </c>
      <c r="B126" s="1">
        <v>4.8</v>
      </c>
      <c r="C126" s="1">
        <f>VLOOKUP(A126,'GINI by country'!$A$1:$E$178,4,FALSE)</f>
        <v>42.8</v>
      </c>
      <c r="D126" s="1">
        <f>VLOOKUP(A126,'GPI by country'!$A$1:$B$163,2,FALSE)</f>
        <v>2.091</v>
      </c>
      <c r="E126" s="1">
        <f>VLOOKUP(A126,'Temperature by country 61-90'!$A$1:$B$191,2,FALSE)</f>
        <v>19.6</v>
      </c>
      <c r="F126" s="1">
        <f>VLOOKUP(A126,'Education Index per country'!$A$1:$B$190,2,FALSE)</f>
        <v>0.74</v>
      </c>
      <c r="G126" s="1">
        <f>VLOOKUP(A126,'GDP per capita 2022'!$A$1:$B$186,2,FALSE)</f>
        <v>11871</v>
      </c>
      <c r="H126" s="1">
        <f>VLOOKUP(A126,'Urbanisation per country'!$A$1:$B$230,2,FALSE)</f>
        <v>78.3</v>
      </c>
      <c r="I126" s="1">
        <f>VLOOKUP(A126,'Internet usage %'!$A$2:$B$254,2,FALSE)</f>
        <v>50.45041218</v>
      </c>
    </row>
    <row r="127" ht="14.25" customHeight="1">
      <c r="A127" s="1" t="s">
        <v>127</v>
      </c>
      <c r="B127" s="1">
        <v>3.3</v>
      </c>
      <c r="C127" s="1">
        <f>VLOOKUP(A127,'GINI by country'!$A$1:$E$178,4,FALSE)</f>
        <v>44.4</v>
      </c>
      <c r="D127" s="1">
        <f>VLOOKUP(A127,'GPI by country'!$A$1:$B$163,2,FALSE)</f>
        <v>2.339</v>
      </c>
      <c r="E127" s="1">
        <f>VLOOKUP(A127,'Temperature by country 61-90'!$A$1:$B$191,2,FALSE)</f>
        <v>25.85</v>
      </c>
      <c r="F127" s="1">
        <f>VLOOKUP(A127,'Education Index per country'!$A$1:$B$190,2,FALSE)</f>
        <v>0.678</v>
      </c>
      <c r="G127" s="1">
        <f>VLOOKUP(A127,'GDP per capita 2022'!$A$1:$B$186,2,FALSE)</f>
        <v>8452</v>
      </c>
      <c r="H127" s="1">
        <f>VLOOKUP(A127,'Urbanisation per country'!$A$1:$B$230,2,FALSE)</f>
        <v>47.4</v>
      </c>
      <c r="I127" s="1">
        <f>VLOOKUP(A127,'Internet usage %'!$A$2:$B$254,2,FALSE)</f>
        <v>41.6</v>
      </c>
    </row>
    <row r="128" ht="14.25" customHeight="1">
      <c r="A128" s="1" t="s">
        <v>128</v>
      </c>
      <c r="B128" s="1">
        <v>5.1</v>
      </c>
      <c r="C128" s="1">
        <f>VLOOKUP(A128,'GINI by country'!$A$1:$E$178,4,FALSE)</f>
        <v>29.7</v>
      </c>
      <c r="D128" s="1">
        <f>VLOOKUP(A128,'GPI by country'!$A$1:$B$163,2,FALSE)</f>
        <v>1.552</v>
      </c>
      <c r="E128" s="1">
        <f>VLOOKUP(A128,'Temperature by country 61-90'!$A$1:$B$191,2,FALSE)</f>
        <v>7.85</v>
      </c>
      <c r="F128" s="1">
        <f>VLOOKUP(A128,'Education Index per country'!$A$1:$B$190,2,FALSE)</f>
        <v>0.869</v>
      </c>
      <c r="G128" s="1">
        <f>VLOOKUP(A128,'GDP per capita 2022'!$A$1:$B$186,2,FALSE)</f>
        <v>34103</v>
      </c>
      <c r="H128" s="1">
        <f>VLOOKUP(A128,'Urbanisation per country'!$A$1:$B$230,2,FALSE)</f>
        <v>60</v>
      </c>
      <c r="I128" s="1">
        <f>VLOOKUP(A128,'Internet usage %'!$A$2:$B$254,2,FALSE)</f>
        <v>75.98536595</v>
      </c>
    </row>
    <row r="129" ht="14.25" customHeight="1">
      <c r="A129" s="1" t="s">
        <v>129</v>
      </c>
      <c r="B129" s="1">
        <v>5.7</v>
      </c>
      <c r="C129" s="1">
        <f>VLOOKUP(A129,'GINI by country'!$A$1:$E$178,4,FALSE)</f>
        <v>33.8</v>
      </c>
      <c r="D129" s="1">
        <f>VLOOKUP(A129,'GPI by country'!$A$1:$B$163,2,FALSE)</f>
        <v>1.301</v>
      </c>
      <c r="E129" s="1">
        <f>VLOOKUP(A129,'Temperature by country 61-90'!$A$1:$B$191,2,FALSE)</f>
        <v>15.15</v>
      </c>
      <c r="F129" s="1">
        <f>VLOOKUP(A129,'Education Index per country'!$A$1:$B$190,2,FALSE)</f>
        <v>0.768</v>
      </c>
      <c r="G129" s="1">
        <f>VLOOKUP(A129,'GDP per capita 2022'!$A$1:$B$186,2,FALSE)</f>
        <v>34043</v>
      </c>
      <c r="H129" s="1">
        <f>VLOOKUP(A129,'Urbanisation per country'!$A$1:$B$230,2,FALSE)</f>
        <v>66.3</v>
      </c>
      <c r="I129" s="1">
        <f>VLOOKUP(A129,'Internet usage %'!$A$2:$B$254,2,FALSE)</f>
        <v>73.79121395</v>
      </c>
    </row>
    <row r="130" ht="14.25" customHeight="1">
      <c r="A130" s="1" t="s">
        <v>130</v>
      </c>
      <c r="B130" s="1">
        <v>5.1</v>
      </c>
      <c r="C130" s="1">
        <f>VLOOKUP(A130,'GINI by country'!$A$1:$E$178,4,FALSE)</f>
        <v>41.1</v>
      </c>
      <c r="D130" s="1">
        <f>VLOOKUP(A130,'GPI by country'!$A$1:$B$163,2,FALSE)</f>
        <v>1.533</v>
      </c>
      <c r="E130" s="1">
        <f>VLOOKUP(A130,'Temperature by country 61-90'!$A$1:$B$191,2,FALSE)</f>
        <v>27.15</v>
      </c>
      <c r="F130" s="1">
        <f>VLOOKUP(A130,'Education Index per country'!$A$1:$B$190,2,FALSE)</f>
        <v>0.659</v>
      </c>
      <c r="G130" s="1">
        <f>VLOOKUP(A130,'GDP per capita 2022'!$A$1:$B$186,2,FALSE)</f>
        <v>93508</v>
      </c>
      <c r="H130" s="1">
        <f>VLOOKUP(A130,'Urbanisation per country'!$A$1:$B$230,2,FALSE)</f>
        <v>99.2</v>
      </c>
      <c r="I130" s="1">
        <f>VLOOKUP(A130,'Internet usage %'!$A$2:$B$254,2,FALSE)</f>
        <v>97.38884917</v>
      </c>
    </row>
    <row r="131" ht="14.25" customHeight="1">
      <c r="A131" s="1" t="s">
        <v>131</v>
      </c>
      <c r="B131" s="1">
        <v>5.0</v>
      </c>
      <c r="C131" s="1">
        <f>VLOOKUP(A131,'GINI by country'!$A$1:$E$178,4,FALSE)</f>
        <v>36</v>
      </c>
      <c r="D131" s="1">
        <f>VLOOKUP(A131,'GPI by country'!$A$1:$B$163,2,FALSE)</f>
        <v>1.64</v>
      </c>
      <c r="E131" s="1">
        <f>VLOOKUP(A131,'Temperature by country 61-90'!$A$1:$B$191,2,FALSE)</f>
        <v>8.8</v>
      </c>
      <c r="F131" s="1">
        <f>VLOOKUP(A131,'Education Index per country'!$A$1:$B$190,2,FALSE)</f>
        <v>0.765</v>
      </c>
      <c r="G131" s="1">
        <f>VLOOKUP(A131,'GDP per capita 2022'!$A$1:$B$186,2,FALSE)</f>
        <v>30526</v>
      </c>
      <c r="H131" s="1">
        <f>VLOOKUP(A131,'Urbanisation per country'!$A$1:$B$230,2,FALSE)</f>
        <v>56.4</v>
      </c>
      <c r="I131" s="1">
        <f>VLOOKUP(A131,'Internet usage %'!$A$2:$B$254,2,FALSE)</f>
        <v>63.74728218</v>
      </c>
    </row>
    <row r="132" ht="14.25" customHeight="1">
      <c r="A132" s="1" t="s">
        <v>132</v>
      </c>
      <c r="B132" s="1">
        <v>5.5</v>
      </c>
      <c r="C132" s="1">
        <f>VLOOKUP(A132,'GINI by country'!$A$1:$E$178,4,FALSE)</f>
        <v>37.5</v>
      </c>
      <c r="D132" s="1">
        <f>VLOOKUP(A132,'GPI by country'!$A$1:$B$163,2,FALSE)</f>
        <v>3.275</v>
      </c>
      <c r="E132" s="1">
        <f>VLOOKUP(A132,'Temperature by country 61-90'!$A$1:$B$191,2,FALSE)</f>
        <v>-5.1</v>
      </c>
      <c r="F132" s="1">
        <f>VLOOKUP(A132,'Education Index per country'!$A$1:$B$190,2,FALSE)</f>
        <v>0.823</v>
      </c>
      <c r="G132" s="1">
        <f>VLOOKUP(A132,'GDP per capita 2022'!$A$1:$B$186,2,FALSE)</f>
        <v>27903</v>
      </c>
      <c r="H132" s="1">
        <f>VLOOKUP(A132,'Urbanisation per country'!$A$1:$B$230,2,FALSE)</f>
        <v>74.8</v>
      </c>
      <c r="I132" s="1">
        <f>VLOOKUP(A132,'Internet usage %'!$A$2:$B$254,2,FALSE)</f>
        <v>76.00813853</v>
      </c>
    </row>
    <row r="133" ht="14.25" customHeight="1">
      <c r="A133" s="1" t="s">
        <v>133</v>
      </c>
      <c r="B133" s="1">
        <v>3.8</v>
      </c>
      <c r="C133" s="1">
        <f>VLOOKUP(A133,'GINI by country'!$A$1:$E$178,4,FALSE)</f>
        <v>43.7</v>
      </c>
      <c r="D133" s="1">
        <f>VLOOKUP(A133,'GPI by country'!$A$1:$B$163,2,FALSE)</f>
        <v>1.945</v>
      </c>
      <c r="E133" s="1">
        <f>VLOOKUP(A133,'Temperature by country 61-90'!$A$1:$B$191,2,FALSE)</f>
        <v>17.85</v>
      </c>
      <c r="F133" s="1">
        <f>VLOOKUP(A133,'Education Index per country'!$A$1:$B$190,2,FALSE)</f>
        <v>0.458</v>
      </c>
      <c r="G133" s="1">
        <f>VLOOKUP(A133,'GDP per capita 2022'!$A$1:$B$186,2,FALSE)</f>
        <v>2337</v>
      </c>
      <c r="H133" s="1">
        <f>VLOOKUP(A133,'Urbanisation per country'!$A$1:$B$230,2,FALSE)</f>
        <v>17.4</v>
      </c>
      <c r="I133" s="1">
        <f>VLOOKUP(A133,'Internet usage %'!$A$2:$B$254,2,FALSE)</f>
        <v>21.76763262</v>
      </c>
    </row>
    <row r="134" ht="14.25" customHeight="1">
      <c r="A134" s="1" t="s">
        <v>134</v>
      </c>
      <c r="B134" s="1">
        <v>4.9</v>
      </c>
      <c r="C134" s="1">
        <f>VLOOKUP(A134,'GINI by country'!$A$1:$E$178,4,FALSE)</f>
        <v>51.2</v>
      </c>
      <c r="D134" s="1" t="str">
        <f>VLOOKUP(A134,'GPI by country'!$A$1:$B$163,2,FALSE)</f>
        <v>#N/A</v>
      </c>
      <c r="E134" s="1">
        <f>VLOOKUP(A134,'Temperature by country 61-90'!$A$1:$B$191,2,FALSE)</f>
        <v>25.5</v>
      </c>
      <c r="F134" s="1">
        <f>VLOOKUP(A134,'Education Index per country'!$A$1:$B$190,2,FALSE)</f>
        <v>0.672</v>
      </c>
      <c r="G134" s="1" t="str">
        <f>VLOOKUP(A134,'GDP per capita 2022'!$A$1:$B$186,2,FALSE)</f>
        <v>#N/A</v>
      </c>
      <c r="H134" s="1">
        <f>VLOOKUP(A134,'Urbanisation per country'!$A$1:$B$230,2,FALSE)</f>
        <v>18.8</v>
      </c>
      <c r="I134" s="1" t="str">
        <f>VLOOKUP(A134,'Internet usage %'!$A$2:$B$254,2,FALSE)</f>
        <v>#N/A</v>
      </c>
    </row>
    <row r="135" ht="14.25" customHeight="1">
      <c r="A135" s="1" t="s">
        <v>135</v>
      </c>
      <c r="B135" s="1">
        <v>4.9</v>
      </c>
      <c r="C135" s="1" t="str">
        <f>VLOOKUP(A135,'GINI by country'!$A$1:$E$178,4,FALSE)</f>
        <v>#N/A</v>
      </c>
      <c r="D135" s="1" t="str">
        <f>VLOOKUP(A135,'GPI by country'!$A$1:$B$163,2,FALSE)</f>
        <v>#N/A</v>
      </c>
      <c r="E135" s="1">
        <f>VLOOKUP(A135,'Temperature by country 61-90'!$A$1:$B$191,2,FALSE)</f>
        <v>26.8</v>
      </c>
      <c r="F135" s="1">
        <f>VLOOKUP(A135,'Education Index per country'!$A$1:$B$190,2,FALSE)</f>
        <v>0.684</v>
      </c>
      <c r="G135" s="1" t="str">
        <f>VLOOKUP(A135,'GDP per capita 2022'!$A$1:$B$186,2,FALSE)</f>
        <v>#N/A</v>
      </c>
      <c r="H135" s="1">
        <f>VLOOKUP(A135,'Urbanisation per country'!$A$1:$B$230,2,FALSE)</f>
        <v>53</v>
      </c>
      <c r="I135" s="1" t="str">
        <f>VLOOKUP(A135,'Internet usage %'!$A$2:$B$254,2,FALSE)</f>
        <v>#N/A</v>
      </c>
    </row>
    <row r="136" ht="14.25" customHeight="1">
      <c r="A136" s="1" t="s">
        <v>136</v>
      </c>
      <c r="B136" s="1">
        <v>3.2</v>
      </c>
      <c r="C136" s="1">
        <f>VLOOKUP(A136,'GINI by country'!$A$1:$E$178,4,FALSE)</f>
        <v>38.7</v>
      </c>
      <c r="D136" s="1" t="str">
        <f>VLOOKUP(A136,'GPI by country'!$A$1:$B$163,2,FALSE)</f>
        <v>#N/A</v>
      </c>
      <c r="E136" s="1">
        <f>VLOOKUP(A136,'Temperature by country 61-90'!$A$1:$B$191,2,FALSE)</f>
        <v>26.7</v>
      </c>
      <c r="F136" s="1">
        <f>VLOOKUP(A136,'Education Index per country'!$A$1:$B$190,2,FALSE)</f>
        <v>0.713</v>
      </c>
      <c r="G136" s="1">
        <f>VLOOKUP(A136,'GDP per capita 2022'!$A$1:$B$186,2,FALSE)</f>
        <v>5653</v>
      </c>
      <c r="H136" s="1">
        <f>VLOOKUP(A136,'Urbanisation per country'!$A$1:$B$230,2,FALSE)</f>
        <v>17.9</v>
      </c>
      <c r="I136" s="1">
        <f>VLOOKUP(A136,'Internet usage %'!$A$2:$B$254,2,FALSE)</f>
        <v>33.61093932</v>
      </c>
    </row>
    <row r="137" ht="14.25" customHeight="1">
      <c r="A137" s="1" t="s">
        <v>137</v>
      </c>
      <c r="B137" s="1">
        <v>3.9</v>
      </c>
      <c r="C137" s="1">
        <f>VLOOKUP(A137,'GINI by country'!$A$1:$E$178,4,FALSE)</f>
        <v>56.3</v>
      </c>
      <c r="D137" s="1" t="str">
        <f>VLOOKUP(A137,'GPI by country'!$A$1:$B$163,2,FALSE)</f>
        <v>#N/A</v>
      </c>
      <c r="E137" s="1">
        <f>VLOOKUP(A137,'Temperature by country 61-90'!$A$1:$B$191,2,FALSE)</f>
        <v>23.75</v>
      </c>
      <c r="F137" s="1">
        <f>VLOOKUP(A137,'Education Index per country'!$A$1:$B$190,2,FALSE)</f>
        <v>0.567</v>
      </c>
      <c r="G137" s="1" t="str">
        <f>VLOOKUP(A137,'GDP per capita 2022'!$A$1:$B$186,2,FALSE)</f>
        <v>#N/A</v>
      </c>
      <c r="H137" s="1" t="str">
        <f>VLOOKUP(A137,'Urbanisation per country'!$A$1:$B$230,2,FALSE)</f>
        <v>#N/A</v>
      </c>
      <c r="I137" s="1">
        <f>VLOOKUP(A137,'Internet usage %'!$A$2:$B$254,2,FALSE)</f>
        <v>29.9312292</v>
      </c>
    </row>
    <row r="138" ht="14.25" customHeight="1">
      <c r="A138" s="1" t="s">
        <v>138</v>
      </c>
      <c r="B138" s="1">
        <v>4.5</v>
      </c>
      <c r="C138" s="1">
        <f>VLOOKUP(A138,'GINI by country'!$A$1:$E$178,4,FALSE)</f>
        <v>45.9</v>
      </c>
      <c r="D138" s="1">
        <f>VLOOKUP(A138,'GPI by country'!$A$1:$B$163,2,FALSE)</f>
        <v>2.288</v>
      </c>
      <c r="E138" s="1">
        <f>VLOOKUP(A138,'Temperature by country 61-90'!$A$1:$B$191,2,FALSE)</f>
        <v>24.65</v>
      </c>
      <c r="F138" s="1">
        <f>VLOOKUP(A138,'Education Index per country'!$A$1:$B$190,2,FALSE)</f>
        <v>0.789</v>
      </c>
      <c r="G138" s="1">
        <f>VLOOKUP(A138,'GDP per capita 2022'!$A$1:$B$186,2,FALSE)</f>
        <v>46811</v>
      </c>
      <c r="H138" s="1">
        <f>VLOOKUP(A138,'Urbanisation per country'!$A$1:$B$230,2,FALSE)</f>
        <v>84.3</v>
      </c>
      <c r="I138" s="1">
        <f>VLOOKUP(A138,'Internet usage %'!$A$2:$B$254,2,FALSE)</f>
        <v>94.17559961</v>
      </c>
    </row>
    <row r="139" ht="14.25" customHeight="1">
      <c r="A139" s="1" t="s">
        <v>139</v>
      </c>
      <c r="B139" s="1">
        <v>3.9</v>
      </c>
      <c r="C139" s="1">
        <f>VLOOKUP(A139,'GINI by country'!$A$1:$E$178,4,FALSE)</f>
        <v>40.3</v>
      </c>
      <c r="D139" s="1">
        <f>VLOOKUP(A139,'GPI by country'!$A$1:$B$163,2,FALSE)</f>
        <v>1.916</v>
      </c>
      <c r="E139" s="1">
        <f>VLOOKUP(A139,'Temperature by country 61-90'!$A$1:$B$191,2,FALSE)</f>
        <v>27.85</v>
      </c>
      <c r="F139" s="1">
        <f>VLOOKUP(A139,'Education Index per country'!$A$1:$B$190,2,FALSE)</f>
        <v>0.345</v>
      </c>
      <c r="G139" s="1">
        <f>VLOOKUP(A139,'GDP per capita 2022'!$A$1:$B$186,2,FALSE)</f>
        <v>3478</v>
      </c>
      <c r="H139" s="1">
        <f>VLOOKUP(A139,'Urbanisation per country'!$A$1:$B$230,2,FALSE)</f>
        <v>48.1</v>
      </c>
      <c r="I139" s="1">
        <f>VLOOKUP(A139,'Internet usage %'!$A$2:$B$254,2,FALSE)</f>
        <v>29.64312367</v>
      </c>
    </row>
    <row r="140" ht="14.25" customHeight="1">
      <c r="A140" s="1" t="s">
        <v>140</v>
      </c>
      <c r="B140" s="1">
        <v>5.0</v>
      </c>
      <c r="C140" s="1">
        <f>VLOOKUP(A140,'GINI by country'!$A$1:$E$178,4,FALSE)</f>
        <v>36.2</v>
      </c>
      <c r="D140" s="1">
        <f>VLOOKUP(A140,'GPI by country'!$A$1:$B$163,2,FALSE)</f>
        <v>1.832</v>
      </c>
      <c r="E140" s="1">
        <f>VLOOKUP(A140,'Temperature by country 61-90'!$A$1:$B$191,2,FALSE)</f>
        <v>10.55</v>
      </c>
      <c r="F140" s="1">
        <f>VLOOKUP(A140,'Education Index per country'!$A$1:$B$190,2,FALSE)</f>
        <v>0.783</v>
      </c>
      <c r="G140" s="1">
        <f>VLOOKUP(A140,'GDP per capita 2022'!$A$1:$B$186,2,FALSE)</f>
        <v>19146</v>
      </c>
      <c r="H140" s="1">
        <f>VLOOKUP(A140,'Urbanisation per country'!$A$1:$B$230,2,FALSE)</f>
        <v>56.4</v>
      </c>
      <c r="I140" s="1">
        <f>VLOOKUP(A140,'Internet usage %'!$A$2:$B$254,2,FALSE)</f>
        <v>70.33083553</v>
      </c>
    </row>
    <row r="141" ht="14.25" customHeight="1">
      <c r="A141" s="1" t="s">
        <v>141</v>
      </c>
      <c r="B141" s="1">
        <v>4.0</v>
      </c>
      <c r="C141" s="1">
        <f>VLOOKUP(A141,'GINI by country'!$A$1:$E$178,4,FALSE)</f>
        <v>46.8</v>
      </c>
      <c r="D141" s="1" t="str">
        <f>VLOOKUP(A141,'GPI by country'!$A$1:$B$163,2,FALSE)</f>
        <v>#N/A</v>
      </c>
      <c r="E141" s="1">
        <f>VLOOKUP(A141,'Temperature by country 61-90'!$A$1:$B$191,2,FALSE)</f>
        <v>27.15</v>
      </c>
      <c r="F141" s="1">
        <f>VLOOKUP(A141,'Education Index per country'!$A$1:$B$190,2,FALSE)</f>
        <v>0.726</v>
      </c>
      <c r="G141" s="1">
        <f>VLOOKUP(A141,'GDP per capita 2022'!$A$1:$B$186,2,FALSE)</f>
        <v>25414</v>
      </c>
      <c r="H141" s="1">
        <f>VLOOKUP(A141,'Urbanisation per country'!$A$1:$B$230,2,FALSE)</f>
        <v>57.5</v>
      </c>
      <c r="I141" s="1">
        <f>VLOOKUP(A141,'Internet usage %'!$A$2:$B$254,2,FALSE)</f>
        <v>58.76981124</v>
      </c>
    </row>
    <row r="142" ht="14.25" customHeight="1">
      <c r="A142" s="1" t="s">
        <v>142</v>
      </c>
      <c r="B142" s="1">
        <v>3.9</v>
      </c>
      <c r="C142" s="1">
        <f>VLOOKUP(A142,'GINI by country'!$A$1:$E$178,4,FALSE)</f>
        <v>35.7</v>
      </c>
      <c r="D142" s="1">
        <f>VLOOKUP(A142,'GPI by country'!$A$1:$B$163,2,FALSE)</f>
        <v>1.803</v>
      </c>
      <c r="E142" s="1">
        <f>VLOOKUP(A142,'Temperature by country 61-90'!$A$1:$B$191,2,FALSE)</f>
        <v>26.05</v>
      </c>
      <c r="F142" s="1">
        <f>VLOOKUP(A142,'Education Index per country'!$A$1:$B$190,2,FALSE)</f>
        <v>0.406</v>
      </c>
      <c r="G142" s="1">
        <f>VLOOKUP(A142,'GDP per capita 2022'!$A$1:$B$186,2,FALSE)</f>
        <v>1725</v>
      </c>
      <c r="H142" s="1">
        <f>VLOOKUP(A142,'Urbanisation per country'!$A$1:$B$230,2,FALSE)</f>
        <v>42.9</v>
      </c>
      <c r="I142" s="1">
        <f>VLOOKUP(A142,'Internet usage %'!$A$2:$B$254,2,FALSE)</f>
        <v>13.23693043</v>
      </c>
    </row>
    <row r="143" ht="14.25" customHeight="1">
      <c r="A143" s="1" t="s">
        <v>143</v>
      </c>
      <c r="B143" s="1">
        <v>4.6</v>
      </c>
      <c r="C143" s="1">
        <f>VLOOKUP(A143,'GINI by country'!$A$1:$E$178,4,FALSE)</f>
        <v>45.9</v>
      </c>
      <c r="D143" s="1">
        <f>VLOOKUP(A143,'GPI by country'!$A$1:$B$163,2,FALSE)</f>
        <v>1.326</v>
      </c>
      <c r="E143" s="1">
        <f>VLOOKUP(A143,'Temperature by country 61-90'!$A$1:$B$191,2,FALSE)</f>
        <v>26.45</v>
      </c>
      <c r="F143" s="1">
        <f>VLOOKUP(A143,'Education Index per country'!$A$1:$B$190,2,FALSE)</f>
        <v>0.924</v>
      </c>
      <c r="G143" s="1">
        <f>VLOOKUP(A143,'GDP per capita 2022'!$A$1:$B$186,2,FALSE)</f>
        <v>97057</v>
      </c>
      <c r="H143" s="1">
        <f>VLOOKUP(A143,'Urbanisation per country'!$A$1:$B$230,2,FALSE)</f>
        <v>100</v>
      </c>
      <c r="I143" s="1">
        <f>VLOOKUP(A143,'Internet usage %'!$A$2:$B$254,2,FALSE)</f>
        <v>84.45226789</v>
      </c>
    </row>
    <row r="144" ht="14.25" customHeight="1">
      <c r="A144" s="1" t="s">
        <v>144</v>
      </c>
      <c r="B144" s="1">
        <v>5.1</v>
      </c>
      <c r="C144" s="1">
        <f>VLOOKUP(A144,'GINI by country'!$A$1:$E$178,4,FALSE)</f>
        <v>25.2</v>
      </c>
      <c r="D144" s="1">
        <f>VLOOKUP(A144,'GPI by country'!$A$1:$B$163,2,FALSE)</f>
        <v>1.499</v>
      </c>
      <c r="E144" s="1">
        <f>VLOOKUP(A144,'Temperature by country 61-90'!$A$1:$B$191,2,FALSE)</f>
        <v>6.8</v>
      </c>
      <c r="F144" s="1">
        <f>VLOOKUP(A144,'Education Index per country'!$A$1:$B$190,2,FALSE)</f>
        <v>0.826</v>
      </c>
      <c r="G144" s="1">
        <f>VLOOKUP(A144,'GDP per capita 2022'!$A$1:$B$186,2,FALSE)</f>
        <v>32709</v>
      </c>
      <c r="H144" s="1">
        <f>VLOOKUP(A144,'Urbanisation per country'!$A$1:$B$230,2,FALSE)</f>
        <v>53.8</v>
      </c>
      <c r="I144" s="1">
        <f>VLOOKUP(A144,'Internet usage %'!$A$2:$B$254,2,FALSE)</f>
        <v>81.62566752</v>
      </c>
    </row>
    <row r="145" ht="14.25" customHeight="1">
      <c r="A145" s="1" t="s">
        <v>145</v>
      </c>
      <c r="B145" s="1">
        <v>5.1</v>
      </c>
      <c r="C145" s="1">
        <f>VLOOKUP(A145,'GINI by country'!$A$1:$E$178,4,FALSE)</f>
        <v>24.2</v>
      </c>
      <c r="D145" s="1">
        <f>VLOOKUP(A145,'GPI by country'!$A$1:$B$163,2,FALSE)</f>
        <v>1.316</v>
      </c>
      <c r="E145" s="1">
        <f>VLOOKUP(A145,'Temperature by country 61-90'!$A$1:$B$191,2,FALSE)</f>
        <v>8.9</v>
      </c>
      <c r="F145" s="1">
        <f>VLOOKUP(A145,'Education Index per country'!$A$1:$B$190,2,FALSE)</f>
        <v>0.91</v>
      </c>
      <c r="G145" s="1">
        <f>VLOOKUP(A145,'GDP per capita 2022'!$A$1:$B$186,2,FALSE)</f>
        <v>40067</v>
      </c>
      <c r="H145" s="1">
        <f>VLOOKUP(A145,'Urbanisation per country'!$A$1:$B$230,2,FALSE)</f>
        <v>55.1</v>
      </c>
      <c r="I145" s="1">
        <f>VLOOKUP(A145,'Internet usage %'!$A$2:$B$254,2,FALSE)</f>
        <v>78.88542636</v>
      </c>
    </row>
    <row r="146" ht="14.25" customHeight="1">
      <c r="A146" s="1" t="s">
        <v>146</v>
      </c>
      <c r="B146" s="1">
        <v>2.9</v>
      </c>
      <c r="C146" s="1">
        <f>VLOOKUP(A146,'GINI by country'!$A$1:$E$178,4,FALSE)</f>
        <v>37.1</v>
      </c>
      <c r="D146" s="1" t="str">
        <f>VLOOKUP(A146,'GPI by country'!$A$1:$B$163,2,FALSE)</f>
        <v>#N/A</v>
      </c>
      <c r="E146" s="1">
        <f>VLOOKUP(A146,'Temperature by country 61-90'!$A$1:$B$191,2,FALSE)</f>
        <v>25.65</v>
      </c>
      <c r="F146" s="1">
        <f>VLOOKUP(A146,'Education Index per country'!$A$1:$B$190,2,FALSE)</f>
        <v>0.474</v>
      </c>
      <c r="G146" s="1">
        <f>VLOOKUP(A146,'GDP per capita 2022'!$A$1:$B$186,2,FALSE)</f>
        <v>2455</v>
      </c>
      <c r="H146" s="1">
        <f>VLOOKUP(A146,'Urbanisation per country'!$A$1:$B$230,2,FALSE)</f>
        <v>34.9</v>
      </c>
      <c r="I146" s="1">
        <f>VLOOKUP(A146,'Internet usage %'!$A$2:$B$254,2,FALSE)</f>
        <v>11.92422906</v>
      </c>
    </row>
    <row r="147" ht="14.25" customHeight="1">
      <c r="A147" s="1" t="s">
        <v>147</v>
      </c>
      <c r="B147" s="1">
        <v>4.0</v>
      </c>
      <c r="C147" s="1" t="str">
        <f>VLOOKUP(A147,'GINI by country'!$A$1:$E$178,4,FALSE)</f>
        <v/>
      </c>
      <c r="D147" s="1">
        <f>VLOOKUP(A147,'GPI by country'!$A$1:$B$163,2,FALSE)</f>
        <v>3.125</v>
      </c>
      <c r="E147" s="1">
        <f>VLOOKUP(A147,'Temperature by country 61-90'!$A$1:$B$191,2,FALSE)</f>
        <v>27.05</v>
      </c>
      <c r="F147" s="1" t="str">
        <f>VLOOKUP(A147,'Education Index per country'!$A$1:$B$190,2,FALSE)</f>
        <v>#N/A</v>
      </c>
      <c r="G147" s="1">
        <f>VLOOKUP(A147,'GDP per capita 2022'!$A$1:$B$186,2,FALSE)</f>
        <v>925</v>
      </c>
      <c r="H147" s="1" t="str">
        <f>VLOOKUP(A147,'Urbanisation per country'!$A$1:$B$230,2,FALSE)</f>
        <v>#N/A</v>
      </c>
      <c r="I147" s="1">
        <f>VLOOKUP(A147,'Internet usage %'!$A$2:$B$254,2,FALSE)</f>
        <v>2.004048698</v>
      </c>
    </row>
    <row r="148" ht="14.25" customHeight="1">
      <c r="A148" s="1" t="s">
        <v>148</v>
      </c>
      <c r="B148" s="1">
        <v>4.6</v>
      </c>
      <c r="C148" s="1">
        <f>VLOOKUP(A148,'GINI by country'!$A$1:$E$178,4,FALSE)</f>
        <v>63</v>
      </c>
      <c r="D148" s="1">
        <f>VLOOKUP(A148,'GPI by country'!$A$1:$B$163,2,FALSE)</f>
        <v>2.283</v>
      </c>
      <c r="E148" s="1">
        <f>VLOOKUP(A148,'Temperature by country 61-90'!$A$1:$B$191,2,FALSE)</f>
        <v>17.75</v>
      </c>
      <c r="F148" s="1">
        <f>VLOOKUP(A148,'Education Index per country'!$A$1:$B$190,2,FALSE)</f>
        <v>0.724</v>
      </c>
      <c r="G148" s="1">
        <f>VLOOKUP(A148,'GDP per capita 2022'!$A$1:$B$186,2,FALSE)</f>
        <v>12032</v>
      </c>
      <c r="H148" s="1">
        <f>VLOOKUP(A148,'Urbanisation per country'!$A$1:$B$230,2,FALSE)</f>
        <v>67.4</v>
      </c>
      <c r="I148" s="1">
        <f>VLOOKUP(A148,'Internet usage %'!$A$2:$B$254,2,FALSE)</f>
        <v>56.16739447</v>
      </c>
    </row>
    <row r="149" ht="14.25" customHeight="1">
      <c r="A149" s="1" t="s">
        <v>149</v>
      </c>
      <c r="B149" s="1">
        <v>4.1</v>
      </c>
      <c r="C149" s="1">
        <f>VLOOKUP(A149,'GINI by country'!$A$1:$E$178,4,FALSE)</f>
        <v>35.4</v>
      </c>
      <c r="D149" s="1">
        <f>VLOOKUP(A149,'GPI by country'!$A$1:$B$163,2,FALSE)</f>
        <v>1.779</v>
      </c>
      <c r="E149" s="1">
        <f>VLOOKUP(A149,'Temperature by country 61-90'!$A$1:$B$191,2,FALSE)</f>
        <v>11.5</v>
      </c>
      <c r="F149" s="1">
        <f>VLOOKUP(A149,'Education Index per country'!$A$1:$B$190,2,FALSE)</f>
        <v>0.865</v>
      </c>
      <c r="G149" s="1">
        <f>VLOOKUP(A149,'GDP per capita 2022'!$A$1:$B$186,2,FALSE)</f>
        <v>44621</v>
      </c>
      <c r="H149" s="1">
        <f>VLOOKUP(A149,'Urbanisation per country'!$A$1:$B$230,2,FALSE)</f>
        <v>81.4</v>
      </c>
      <c r="I149" s="1">
        <f>VLOOKUP(A149,'Internet usage %'!$A$2:$B$254,2,FALSE)</f>
        <v>95.06942188</v>
      </c>
    </row>
    <row r="150" ht="14.25" customHeight="1">
      <c r="A150" s="1" t="s">
        <v>150</v>
      </c>
      <c r="B150" s="1">
        <v>4.4</v>
      </c>
      <c r="C150" s="1">
        <f>VLOOKUP(A150,'GINI by country'!$A$1:$E$178,4,FALSE)</f>
        <v>46</v>
      </c>
      <c r="D150" s="1">
        <f>VLOOKUP(A150,'GPI by country'!$A$1:$B$163,2,FALSE)</f>
        <v>3.184</v>
      </c>
      <c r="E150" s="1" t="str">
        <f>VLOOKUP(A150,'Temperature by country 61-90'!$A$1:$B$191,2,FALSE)</f>
        <v>#N/A</v>
      </c>
      <c r="F150" s="1">
        <f>VLOOKUP(A150,'Education Index per country'!$A$1:$B$190,2,FALSE)</f>
        <v>0.307</v>
      </c>
      <c r="G150" s="1">
        <f>VLOOKUP(A150,'GDP per capita 2022'!$A$1:$B$186,2,FALSE)</f>
        <v>791</v>
      </c>
      <c r="H150" s="1">
        <f>VLOOKUP(A150,'Urbanisation per country'!$A$1:$B$230,2,FALSE)</f>
        <v>20.2</v>
      </c>
      <c r="I150" s="1">
        <f>VLOOKUP(A150,'Internet usage %'!$A$2:$B$254,2,FALSE)</f>
        <v>4.1</v>
      </c>
    </row>
    <row r="151" ht="14.25" customHeight="1">
      <c r="A151" s="1" t="s">
        <v>151</v>
      </c>
      <c r="B151" s="1">
        <v>5.2</v>
      </c>
      <c r="C151" s="1">
        <f>VLOOKUP(A151,'GINI by country'!$A$1:$E$178,4,FALSE)</f>
        <v>34.7</v>
      </c>
      <c r="D151" s="1">
        <f>VLOOKUP(A151,'GPI by country'!$A$1:$B$163,2,FALSE)</f>
        <v>1.603</v>
      </c>
      <c r="E151" s="1">
        <f>VLOOKUP(A151,'Temperature by country 61-90'!$A$1:$B$191,2,FALSE)</f>
        <v>13.3</v>
      </c>
      <c r="F151" s="1">
        <f>VLOOKUP(A151,'Education Index per country'!$A$1:$B$190,2,FALSE)</f>
        <v>0.831</v>
      </c>
      <c r="G151" s="1">
        <f>VLOOKUP(A151,'GDP per capita 2022'!$A$1:$B$186,2,FALSE)</f>
        <v>39121</v>
      </c>
      <c r="H151" s="1">
        <f>VLOOKUP(A151,'Urbanisation per country'!$A$1:$B$230,2,FALSE)</f>
        <v>80.8</v>
      </c>
      <c r="I151" s="1">
        <f>VLOOKUP(A151,'Internet usage %'!$A$2:$B$254,2,FALSE)</f>
        <v>84.6022457</v>
      </c>
    </row>
    <row r="152" ht="14.25" customHeight="1">
      <c r="A152" s="1" t="s">
        <v>152</v>
      </c>
      <c r="B152" s="1">
        <v>4.1</v>
      </c>
      <c r="C152" s="1">
        <f>VLOOKUP(A152,'GINI by country'!$A$1:$E$178,4,FALSE)</f>
        <v>39.8</v>
      </c>
      <c r="D152" s="1">
        <f>VLOOKUP(A152,'GPI by country'!$A$1:$B$163,2,FALSE)</f>
        <v>2.02</v>
      </c>
      <c r="E152" s="1">
        <f>VLOOKUP(A152,'Temperature by country 61-90'!$A$1:$B$191,2,FALSE)</f>
        <v>26.95</v>
      </c>
      <c r="F152" s="1">
        <f>VLOOKUP(A152,'Education Index per country'!$A$1:$B$190,2,FALSE)</f>
        <v>0.746</v>
      </c>
      <c r="G152" s="1">
        <f>VLOOKUP(A152,'GDP per capita 2022'!$A$1:$B$186,2,FALSE)</f>
        <v>13214</v>
      </c>
      <c r="H152" s="1">
        <f>VLOOKUP(A152,'Urbanisation per country'!$A$1:$B$230,2,FALSE)</f>
        <v>18.7</v>
      </c>
      <c r="I152" s="1">
        <f>VLOOKUP(A152,'Internet usage %'!$A$2:$B$254,2,FALSE)</f>
        <v>21.3</v>
      </c>
    </row>
    <row r="153" ht="14.25" customHeight="1">
      <c r="A153" s="1" t="s">
        <v>153</v>
      </c>
      <c r="B153" s="1">
        <v>3.6</v>
      </c>
      <c r="C153" s="1">
        <f>VLOOKUP(A153,'GINI by country'!$A$1:$E$178,4,FALSE)</f>
        <v>34.2</v>
      </c>
      <c r="D153" s="1">
        <f>VLOOKUP(A153,'GPI by country'!$A$1:$B$163,2,FALSE)</f>
        <v>3.007</v>
      </c>
      <c r="E153" s="1">
        <f>VLOOKUP(A153,'Temperature by country 61-90'!$A$1:$B$191,2,FALSE)</f>
        <v>26.9</v>
      </c>
      <c r="F153" s="1">
        <f>VLOOKUP(A153,'Education Index per country'!$A$1:$B$190,2,FALSE)</f>
        <v>0.345</v>
      </c>
      <c r="G153" s="1">
        <f>VLOOKUP(A153,'GDP per capita 2022'!$A$1:$B$186,2,FALSE)</f>
        <v>4098</v>
      </c>
      <c r="H153" s="1">
        <f>VLOOKUP(A153,'Urbanisation per country'!$A$1:$B$230,2,FALSE)</f>
        <v>35.3</v>
      </c>
      <c r="I153" s="1">
        <f>VLOOKUP(A153,'Internet usage %'!$A$2:$B$254,2,FALSE)</f>
        <v>18.6</v>
      </c>
    </row>
    <row r="154" ht="14.25" customHeight="1">
      <c r="A154" s="1" t="s">
        <v>154</v>
      </c>
      <c r="B154" s="1">
        <v>4.8</v>
      </c>
      <c r="C154" s="1" t="str">
        <f>VLOOKUP(A154,'GINI by country'!$A$1:$E$178,4,FALSE)</f>
        <v/>
      </c>
      <c r="D154" s="1" t="str">
        <f>VLOOKUP(A154,'GPI by country'!$A$1:$B$163,2,FALSE)</f>
        <v>#N/A</v>
      </c>
      <c r="E154" s="1">
        <f>VLOOKUP(A154,'Temperature by country 61-90'!$A$1:$B$191,2,FALSE)</f>
        <v>25.7</v>
      </c>
      <c r="F154" s="1">
        <f>VLOOKUP(A154,'Education Index per country'!$A$1:$B$190,2,FALSE)</f>
        <v>0.675</v>
      </c>
      <c r="G154" s="1">
        <f>VLOOKUP(A154,'GDP per capita 2022'!$A$1:$B$186,2,FALSE)</f>
        <v>14513</v>
      </c>
      <c r="H154" s="1">
        <f>VLOOKUP(A154,'Urbanisation per country'!$A$1:$B$230,2,FALSE)</f>
        <v>66.1</v>
      </c>
      <c r="I154" s="1">
        <f>VLOOKUP(A154,'Internet usage %'!$A$2:$B$254,2,FALSE)</f>
        <v>48.94517397</v>
      </c>
    </row>
    <row r="155" ht="14.25" customHeight="1">
      <c r="A155" s="1" t="s">
        <v>155</v>
      </c>
      <c r="B155" s="1">
        <v>4.9</v>
      </c>
      <c r="C155" s="1">
        <f>VLOOKUP(A155,'GINI by country'!$A$1:$E$178,4,FALSE)</f>
        <v>28.8</v>
      </c>
      <c r="D155" s="1">
        <f>VLOOKUP(A155,'GPI by country'!$A$1:$B$163,2,FALSE)</f>
        <v>1.564</v>
      </c>
      <c r="E155" s="1">
        <f>VLOOKUP(A155,'Temperature by country 61-90'!$A$1:$B$191,2,FALSE)</f>
        <v>2.1</v>
      </c>
      <c r="F155" s="1">
        <f>VLOOKUP(A155,'Education Index per country'!$A$1:$B$190,2,FALSE)</f>
        <v>0.918</v>
      </c>
      <c r="G155" s="1">
        <f>VLOOKUP(A155,'GDP per capita 2022'!$A$1:$B$186,2,FALSE)</f>
        <v>54146</v>
      </c>
      <c r="H155" s="1">
        <f>VLOOKUP(A155,'Urbanisation per country'!$A$1:$B$230,2,FALSE)</f>
        <v>88</v>
      </c>
      <c r="I155" s="1">
        <f>VLOOKUP(A155,'Internet usage %'!$A$2:$B$254,2,FALSE)</f>
        <v>93.00626697</v>
      </c>
    </row>
    <row r="156" ht="14.25" customHeight="1">
      <c r="A156" s="1" t="s">
        <v>156</v>
      </c>
      <c r="B156" s="1">
        <v>5.0</v>
      </c>
      <c r="C156" s="1">
        <f>VLOOKUP(A156,'GINI by country'!$A$1:$E$178,4,FALSE)</f>
        <v>32.7</v>
      </c>
      <c r="D156" s="1">
        <f>VLOOKUP(A156,'GPI by country'!$A$1:$B$163,2,FALSE)</f>
        <v>1.357</v>
      </c>
      <c r="E156" s="1">
        <f>VLOOKUP(A156,'Temperature by country 61-90'!$A$1:$B$191,2,FALSE)</f>
        <v>5.5</v>
      </c>
      <c r="F156" s="1">
        <f>VLOOKUP(A156,'Education Index per country'!$A$1:$B$190,2,FALSE)</f>
        <v>0.9</v>
      </c>
      <c r="G156" s="1">
        <f>VLOOKUP(A156,'GDP per capita 2022'!$A$1:$B$186,2,FALSE)</f>
        <v>72874</v>
      </c>
      <c r="H156" s="1">
        <f>VLOOKUP(A156,'Urbanisation per country'!$A$1:$B$230,2,FALSE)</f>
        <v>73.9</v>
      </c>
      <c r="I156" s="1">
        <f>VLOOKUP(A156,'Internet usage %'!$A$2:$B$254,2,FALSE)</f>
        <v>89.68614767</v>
      </c>
    </row>
    <row r="157" ht="14.25" customHeight="1">
      <c r="A157" s="1" t="s">
        <v>157</v>
      </c>
      <c r="B157" s="1">
        <v>3.9</v>
      </c>
      <c r="C157" s="1" t="str">
        <f>VLOOKUP(A157,'GINI by country'!$A$1:$E$178,4,FALSE)</f>
        <v>#N/A</v>
      </c>
      <c r="D157" s="1">
        <f>VLOOKUP(A157,'GPI by country'!$A$1:$B$163,2,FALSE)</f>
        <v>3.356</v>
      </c>
      <c r="E157" s="1">
        <f>VLOOKUP(A157,'Temperature by country 61-90'!$A$1:$B$191,2,FALSE)</f>
        <v>17.75</v>
      </c>
      <c r="F157" s="1">
        <f>VLOOKUP(A157,'Education Index per country'!$A$1:$B$190,2,FALSE)</f>
        <v>0.416</v>
      </c>
      <c r="G157" s="1" t="str">
        <f>VLOOKUP(A157,'GDP per capita 2022'!$A$1:$B$186,2,FALSE)</f>
        <v>#N/A</v>
      </c>
      <c r="H157" s="1">
        <f>VLOOKUP(A157,'Urbanisation per country'!$A$1:$B$230,2,FALSE)</f>
        <v>55.5</v>
      </c>
      <c r="I157" s="1" t="str">
        <f>VLOOKUP(A157,'Internet usage %'!$A$2:$B$254,2,FALSE)</f>
        <v>#N/A</v>
      </c>
    </row>
    <row r="158" ht="14.25" customHeight="1">
      <c r="A158" s="1" t="s">
        <v>158</v>
      </c>
      <c r="B158" s="1">
        <v>3.8</v>
      </c>
      <c r="C158" s="1">
        <f>VLOOKUP(A158,'GINI by country'!$A$1:$E$178,4,FALSE)</f>
        <v>34</v>
      </c>
      <c r="D158" s="1">
        <f>VLOOKUP(A158,'GPI by country'!$A$1:$B$163,2,FALSE)</f>
        <v>2.031</v>
      </c>
      <c r="E158" s="1">
        <f>VLOOKUP(A158,'Temperature by country 61-90'!$A$1:$B$191,2,FALSE)</f>
        <v>2</v>
      </c>
      <c r="F158" s="1">
        <f>VLOOKUP(A158,'Education Index per country'!$A$1:$B$190,2,FALSE)</f>
        <v>0.682</v>
      </c>
      <c r="G158" s="1">
        <f>VLOOKUP(A158,'GDP per capita 2022'!$A$1:$B$186,2,FALSE)</f>
        <v>3676</v>
      </c>
      <c r="H158" s="1">
        <f>VLOOKUP(A158,'Urbanisation per country'!$A$1:$B$230,2,FALSE)</f>
        <v>27.5</v>
      </c>
      <c r="I158" s="1">
        <f>VLOOKUP(A158,'Internet usage %'!$A$2:$B$254,2,FALSE)</f>
        <v>21.96</v>
      </c>
    </row>
    <row r="159" ht="14.25" customHeight="1">
      <c r="A159" s="1" t="s">
        <v>159</v>
      </c>
      <c r="B159" s="1">
        <v>4.1</v>
      </c>
      <c r="C159" s="1">
        <f>VLOOKUP(A159,'GINI by country'!$A$1:$E$178,4,FALSE)</f>
        <v>40.5</v>
      </c>
      <c r="D159" s="1">
        <f>VLOOKUP(A159,'GPI by country'!$A$1:$B$163,2,FALSE)</f>
        <v>2.001</v>
      </c>
      <c r="E159" s="1">
        <f>VLOOKUP(A159,'Temperature by country 61-90'!$A$1:$B$191,2,FALSE)</f>
        <v>22.35</v>
      </c>
      <c r="F159" s="1">
        <f>VLOOKUP(A159,'Education Index per country'!$A$1:$B$190,2,FALSE)</f>
        <v>0.429</v>
      </c>
      <c r="G159" s="1">
        <f>VLOOKUP(A159,'GDP per capita 2022'!$A$1:$B$186,2,FALSE)</f>
        <v>2821</v>
      </c>
      <c r="H159" s="1">
        <f>VLOOKUP(A159,'Urbanisation per country'!$A$1:$B$230,2,FALSE)</f>
        <v>35.2</v>
      </c>
      <c r="I159" s="1">
        <f>VLOOKUP(A159,'Internet usage %'!$A$2:$B$254,2,FALSE)</f>
        <v>15.99999943</v>
      </c>
    </row>
    <row r="160" ht="14.25" customHeight="1">
      <c r="A160" s="1" t="s">
        <v>160</v>
      </c>
      <c r="B160" s="1">
        <v>4.4</v>
      </c>
      <c r="C160" s="1">
        <f>VLOOKUP(A160,'GINI by country'!$A$1:$E$178,4,FALSE)</f>
        <v>36.4</v>
      </c>
      <c r="D160" s="1">
        <f>VLOOKUP(A160,'GPI by country'!$A$1:$B$163,2,FALSE)</f>
        <v>2.098</v>
      </c>
      <c r="E160" s="1">
        <f>VLOOKUP(A160,'Temperature by country 61-90'!$A$1:$B$191,2,FALSE)</f>
        <v>26.3</v>
      </c>
      <c r="F160" s="1">
        <f>VLOOKUP(A160,'Education Index per country'!$A$1:$B$190,2,FALSE)</f>
        <v>0.682</v>
      </c>
      <c r="G160" s="1">
        <f>VLOOKUP(A160,'GDP per capita 2022'!$A$1:$B$186,2,FALSE)</f>
        <v>18236</v>
      </c>
      <c r="H160" s="1">
        <f>VLOOKUP(A160,'Urbanisation per country'!$A$1:$B$230,2,FALSE)</f>
        <v>51.4</v>
      </c>
      <c r="I160" s="1">
        <f>VLOOKUP(A160,'Internet usage %'!$A$2:$B$254,2,FALSE)</f>
        <v>52.89192934</v>
      </c>
    </row>
    <row r="161" ht="14.25" customHeight="1">
      <c r="A161" s="1" t="s">
        <v>161</v>
      </c>
      <c r="B161" s="1">
        <v>3.0</v>
      </c>
      <c r="C161" s="1">
        <f>VLOOKUP(A161,'GINI by country'!$A$1:$E$178,4,FALSE)</f>
        <v>28.7</v>
      </c>
      <c r="D161" s="1">
        <f>VLOOKUP(A161,'GPI by country'!$A$1:$B$163,2,FALSE)</f>
        <v>1.839</v>
      </c>
      <c r="E161" s="1">
        <f>VLOOKUP(A161,'Temperature by country 61-90'!$A$1:$B$191,2,FALSE)</f>
        <v>25.25</v>
      </c>
      <c r="F161" s="1">
        <f>VLOOKUP(A161,'Education Index per country'!$A$1:$B$190,2,FALSE)</f>
        <v>0.51</v>
      </c>
      <c r="G161" s="1">
        <f>VLOOKUP(A161,'GDP per capita 2022'!$A$1:$B$186,2,FALSE)</f>
        <v>3382</v>
      </c>
      <c r="H161" s="1" t="str">
        <f>VLOOKUP(A161,'Urbanisation per country'!$A$1:$B$230,2,FALSE)</f>
        <v>#N/A</v>
      </c>
      <c r="I161" s="1">
        <f>VLOOKUP(A161,'Internet usage %'!$A$2:$B$254,2,FALSE)</f>
        <v>24.2</v>
      </c>
    </row>
    <row r="162" ht="14.25" customHeight="1">
      <c r="A162" s="1" t="s">
        <v>162</v>
      </c>
      <c r="B162" s="1">
        <v>3.9</v>
      </c>
      <c r="C162" s="1">
        <f>VLOOKUP(A162,'GINI by country'!$A$1:$E$178,4,FALSE)</f>
        <v>43.1</v>
      </c>
      <c r="D162" s="1">
        <f>VLOOKUP(A162,'GPI by country'!$A$1:$B$163,2,FALSE)</f>
        <v>2.094</v>
      </c>
      <c r="E162" s="1">
        <f>VLOOKUP(A162,'Temperature by country 61-90'!$A$1:$B$191,2,FALSE)</f>
        <v>27.15</v>
      </c>
      <c r="F162" s="1">
        <f>VLOOKUP(A162,'Education Index per country'!$A$1:$B$190,2,FALSE)</f>
        <v>0.517</v>
      </c>
      <c r="G162" s="1">
        <f>VLOOKUP(A162,'GDP per capita 2022'!$A$1:$B$186,2,FALSE)</f>
        <v>2199</v>
      </c>
      <c r="H162" s="1">
        <f>VLOOKUP(A162,'Urbanisation per country'!$A$1:$B$230,2,FALSE)</f>
        <v>42.8</v>
      </c>
      <c r="I162" s="1">
        <f>VLOOKUP(A162,'Internet usage %'!$A$2:$B$254,2,FALSE)</f>
        <v>12.36022497</v>
      </c>
    </row>
    <row r="163" ht="14.25" customHeight="1">
      <c r="A163" s="1" t="s">
        <v>163</v>
      </c>
      <c r="B163" s="1">
        <v>3.2</v>
      </c>
      <c r="C163" s="1">
        <f>VLOOKUP(A163,'GINI by country'!$A$1:$E$178,4,FALSE)</f>
        <v>37.6</v>
      </c>
      <c r="D163" s="1" t="str">
        <f>VLOOKUP(A163,'GPI by country'!$A$1:$B$163,2,FALSE)</f>
        <v>#N/A</v>
      </c>
      <c r="E163" s="1">
        <f>VLOOKUP(A163,'Temperature by country 61-90'!$A$1:$B$191,2,FALSE)</f>
        <v>25.25</v>
      </c>
      <c r="F163" s="1">
        <f>VLOOKUP(A163,'Education Index per country'!$A$1:$B$190,2,FALSE)</f>
        <v>0.775</v>
      </c>
      <c r="G163" s="1">
        <f>VLOOKUP(A163,'GDP per capita 2022'!$A$1:$B$186,2,FALSE)</f>
        <v>6191</v>
      </c>
      <c r="H163" s="1">
        <f>VLOOKUP(A163,'Urbanisation per country'!$A$1:$B$230,2,FALSE)</f>
        <v>23.1</v>
      </c>
      <c r="I163" s="1">
        <f>VLOOKUP(A163,'Internet usage %'!$A$2:$B$254,2,FALSE)</f>
        <v>41.24872764</v>
      </c>
    </row>
    <row r="164" ht="14.25" customHeight="1">
      <c r="A164" s="1" t="s">
        <v>164</v>
      </c>
      <c r="B164" s="1">
        <v>5.2</v>
      </c>
      <c r="C164" s="1" t="str">
        <f>VLOOKUP(A164,'GINI by country'!$A$1:$E$178,4,FALSE)</f>
        <v/>
      </c>
      <c r="D164" s="1">
        <f>VLOOKUP(A164,'GPI by country'!$A$1:$B$163,2,FALSE)</f>
        <v>2.005</v>
      </c>
      <c r="E164" s="1">
        <f>VLOOKUP(A164,'Temperature by country 61-90'!$A$1:$B$191,2,FALSE)</f>
        <v>25.75</v>
      </c>
      <c r="F164" s="1">
        <f>VLOOKUP(A164,'Education Index per country'!$A$1:$B$190,2,FALSE)</f>
        <v>0.728</v>
      </c>
      <c r="G164" s="1">
        <f>VLOOKUP(A164,'GDP per capita 2022'!$A$1:$B$186,2,FALSE)</f>
        <v>25031</v>
      </c>
      <c r="H164" s="1">
        <f>VLOOKUP(A164,'Urbanisation per country'!$A$1:$B$230,2,FALSE)</f>
        <v>53.2</v>
      </c>
      <c r="I164" s="1">
        <f>VLOOKUP(A164,'Internet usage %'!$A$2:$B$254,2,FALSE)</f>
        <v>70.6</v>
      </c>
    </row>
    <row r="165" ht="14.25" customHeight="1">
      <c r="A165" s="1" t="s">
        <v>165</v>
      </c>
      <c r="B165" s="1">
        <v>4.9</v>
      </c>
      <c r="C165" s="1">
        <f>VLOOKUP(A165,'GINI by country'!$A$1:$E$178,4,FALSE)</f>
        <v>32.8</v>
      </c>
      <c r="D165" s="1">
        <f>VLOOKUP(A165,'GPI by country'!$A$1:$B$163,2,FALSE)</f>
        <v>1.996</v>
      </c>
      <c r="E165" s="1">
        <f>VLOOKUP(A165,'Temperature by country 61-90'!$A$1:$B$191,2,FALSE)</f>
        <v>19.2</v>
      </c>
      <c r="F165" s="1">
        <f>VLOOKUP(A165,'Education Index per country'!$A$1:$B$190,2,FALSE)</f>
        <v>0.661</v>
      </c>
      <c r="G165" s="1">
        <f>VLOOKUP(A165,'GDP per capita 2022'!$A$1:$B$186,2,FALSE)</f>
        <v>10120</v>
      </c>
      <c r="H165" s="1">
        <f>VLOOKUP(A165,'Urbanisation per country'!$A$1:$B$230,2,FALSE)</f>
        <v>69.6</v>
      </c>
      <c r="I165" s="1">
        <f>VLOOKUP(A165,'Internet usage %'!$A$2:$B$254,2,FALSE)</f>
        <v>55.50015506</v>
      </c>
    </row>
    <row r="166" ht="14.25" customHeight="1">
      <c r="A166" s="1" t="s">
        <v>166</v>
      </c>
      <c r="B166" s="1">
        <v>4.4</v>
      </c>
      <c r="C166" s="1">
        <f>VLOOKUP(A166,'GINI by country'!$A$1:$E$178,4,FALSE)</f>
        <v>41.9</v>
      </c>
      <c r="D166" s="1">
        <f>VLOOKUP(A166,'GPI by country'!$A$1:$B$163,2,FALSE)</f>
        <v>2.785</v>
      </c>
      <c r="E166" s="1">
        <f>VLOOKUP(A166,'Temperature by country 61-90'!$A$1:$B$191,2,FALSE)</f>
        <v>11.1</v>
      </c>
      <c r="F166" s="1">
        <f>VLOOKUP(A166,'Education Index per country'!$A$1:$B$190,2,FALSE)</f>
        <v>0.731</v>
      </c>
      <c r="G166" s="1">
        <f>VLOOKUP(A166,'GDP per capita 2022'!$A$1:$B$186,2,FALSE)</f>
        <v>30253</v>
      </c>
      <c r="H166" s="1">
        <f>VLOOKUP(A166,'Urbanisation per country'!$A$1:$B$230,2,FALSE)</f>
        <v>76.1</v>
      </c>
      <c r="I166" s="1">
        <f>VLOOKUP(A166,'Internet usage %'!$A$2:$B$254,2,FALSE)</f>
        <v>64.68461768</v>
      </c>
    </row>
    <row r="167" ht="14.25" customHeight="1">
      <c r="A167" s="1" t="s">
        <v>167</v>
      </c>
      <c r="B167" s="1">
        <v>4.2</v>
      </c>
      <c r="C167" s="1">
        <f>VLOOKUP(A167,'GINI by country'!$A$1:$E$178,4,FALSE)</f>
        <v>40.8</v>
      </c>
      <c r="D167" s="1">
        <f>VLOOKUP(A167,'GPI by country'!$A$1:$B$163,2,FALSE)</f>
        <v>2.116</v>
      </c>
      <c r="E167" s="1">
        <f>VLOOKUP(A167,'Temperature by country 61-90'!$A$1:$B$191,2,FALSE)</f>
        <v>15.1</v>
      </c>
      <c r="F167" s="1">
        <f>VLOOKUP(A167,'Education Index per country'!$A$1:$B$190,2,FALSE)</f>
        <v>0.653</v>
      </c>
      <c r="G167" s="1">
        <f>VLOOKUP(A167,'GDP per capita 2022'!$A$1:$B$186,2,FALSE)</f>
        <v>16520</v>
      </c>
      <c r="H167" s="1">
        <f>VLOOKUP(A167,'Urbanisation per country'!$A$1:$B$230,2,FALSE)</f>
        <v>52.5</v>
      </c>
      <c r="I167" s="1">
        <f>VLOOKUP(A167,'Internet usage %'!$A$2:$B$254,2,FALSE)</f>
        <v>21.25099741</v>
      </c>
    </row>
    <row r="168" ht="14.25" customHeight="1">
      <c r="A168" s="1" t="s">
        <v>168</v>
      </c>
      <c r="B168" s="1">
        <v>4.6</v>
      </c>
      <c r="C168" s="1">
        <f>VLOOKUP(A168,'GINI by country'!$A$1:$E$178,4,FALSE)</f>
        <v>42.8</v>
      </c>
      <c r="D168" s="1">
        <f>VLOOKUP(A168,'GPI by country'!$A$1:$B$163,2,FALSE)</f>
        <v>2.309</v>
      </c>
      <c r="E168" s="1">
        <f>VLOOKUP(A168,'Temperature by country 61-90'!$A$1:$B$191,2,FALSE)</f>
        <v>22.8</v>
      </c>
      <c r="F168" s="1">
        <f>VLOOKUP(A168,'Education Index per country'!$A$1:$B$190,2,FALSE)</f>
        <v>0.523</v>
      </c>
      <c r="G168" s="1">
        <f>VLOOKUP(A168,'GDP per capita 2022'!$A$1:$B$186,2,FALSE)</f>
        <v>2574</v>
      </c>
      <c r="H168" s="1">
        <f>VLOOKUP(A168,'Urbanisation per country'!$A$1:$B$230,2,FALSE)</f>
        <v>25</v>
      </c>
      <c r="I168" s="1">
        <f>VLOOKUP(A168,'Internet usage %'!$A$2:$B$254,2,FALSE)</f>
        <v>8.1</v>
      </c>
    </row>
    <row r="169" ht="14.25" customHeight="1">
      <c r="A169" s="1" t="s">
        <v>169</v>
      </c>
      <c r="B169" s="1">
        <v>6.3</v>
      </c>
      <c r="C169" s="1">
        <f>VLOOKUP(A169,'GINI by country'!$A$1:$E$178,4,FALSE)</f>
        <v>26.1</v>
      </c>
      <c r="D169" s="1">
        <f>VLOOKUP(A169,'GPI by country'!$A$1:$B$163,2,FALSE)</f>
        <v>2.971</v>
      </c>
      <c r="E169" s="1">
        <f>VLOOKUP(A169,'Temperature by country 61-90'!$A$1:$B$191,2,FALSE)</f>
        <v>8.3</v>
      </c>
      <c r="F169" s="1">
        <f>VLOOKUP(A169,'Education Index per country'!$A$1:$B$190,2,FALSE)</f>
        <v>0.799</v>
      </c>
      <c r="G169" s="1">
        <f>VLOOKUP(A169,'GDP per capita 2022'!$A$1:$B$186,2,FALSE)</f>
        <v>13110</v>
      </c>
      <c r="H169" s="1">
        <f>VLOOKUP(A169,'Urbanisation per country'!$A$1:$B$230,2,FALSE)</f>
        <v>69.6</v>
      </c>
      <c r="I169" s="1">
        <f>VLOOKUP(A169,'Internet usage %'!$A$2:$B$254,2,FALSE)</f>
        <v>58.88947945</v>
      </c>
    </row>
    <row r="170" ht="14.25" customHeight="1">
      <c r="A170" s="1" t="s">
        <v>170</v>
      </c>
      <c r="B170" s="1">
        <v>5.1</v>
      </c>
      <c r="C170" s="1">
        <f>VLOOKUP(A170,'GINI by country'!$A$1:$E$178,4,FALSE)</f>
        <v>32.5</v>
      </c>
      <c r="D170" s="1">
        <f>VLOOKUP(A170,'GPI by country'!$A$1:$B$163,2,FALSE)</f>
        <v>1.865</v>
      </c>
      <c r="E170" s="1">
        <f>VLOOKUP(A170,'Temperature by country 61-90'!$A$1:$B$191,2,FALSE)</f>
        <v>27</v>
      </c>
      <c r="F170" s="1">
        <f>VLOOKUP(A170,'Education Index per country'!$A$1:$B$190,2,FALSE)</f>
        <v>0.802</v>
      </c>
      <c r="G170" s="1">
        <f>VLOOKUP(A170,'GDP per capita 2022'!$A$1:$B$186,2,FALSE)</f>
        <v>58753</v>
      </c>
      <c r="H170" s="1">
        <f>VLOOKUP(A170,'Urbanisation per country'!$A$1:$B$230,2,FALSE)</f>
        <v>87</v>
      </c>
      <c r="I170" s="1">
        <f>VLOOKUP(A170,'Internet usage %'!$A$2:$B$254,2,FALSE)</f>
        <v>94.81992254</v>
      </c>
    </row>
    <row r="171" ht="14.25" customHeight="1">
      <c r="A171" s="1" t="s">
        <v>171</v>
      </c>
      <c r="B171" s="1">
        <v>4.5</v>
      </c>
      <c r="C171" s="1">
        <f>VLOOKUP(A171,'GINI by country'!$A$1:$E$178,4,FALSE)</f>
        <v>34.8</v>
      </c>
      <c r="D171" s="1">
        <f>VLOOKUP(A171,'GPI by country'!$A$1:$B$163,2,FALSE)</f>
        <v>1.667</v>
      </c>
      <c r="E171" s="1">
        <f>VLOOKUP(A171,'Temperature by country 61-90'!$A$1:$B$191,2,FALSE)</f>
        <v>8.45</v>
      </c>
      <c r="F171" s="1">
        <f>VLOOKUP(A171,'Education Index per country'!$A$1:$B$190,2,FALSE)</f>
        <v>0.928</v>
      </c>
      <c r="G171" s="1">
        <f>VLOOKUP(A171,'GDP per capita 2022'!$A$1:$B$186,2,FALSE)</f>
        <v>44117</v>
      </c>
      <c r="H171" s="1">
        <f>VLOOKUP(A171,'Urbanisation per country'!$A$1:$B$230,2,FALSE)</f>
        <v>83.9</v>
      </c>
      <c r="I171" s="1">
        <f>VLOOKUP(A171,'Internet usage %'!$A$2:$B$254,2,FALSE)</f>
        <v>90.42455049</v>
      </c>
    </row>
    <row r="172" ht="14.25" customHeight="1">
      <c r="A172" s="1" t="s">
        <v>172</v>
      </c>
      <c r="B172" s="1">
        <v>5.9</v>
      </c>
      <c r="C172" s="1">
        <f>VLOOKUP(A172,'GINI by country'!$A$1:$E$178,4,FALSE)</f>
        <v>41.1</v>
      </c>
      <c r="D172" s="1">
        <f>VLOOKUP(A172,'GPI by country'!$A$1:$B$163,2,FALSE)</f>
        <v>2.44</v>
      </c>
      <c r="E172" s="1">
        <f>VLOOKUP(A172,'Temperature by country 61-90'!$A$1:$B$191,2,FALSE)</f>
        <v>8.55</v>
      </c>
      <c r="F172" s="1">
        <f>VLOOKUP(A172,'Education Index per country'!$A$1:$B$190,2,FALSE)</f>
        <v>0.9</v>
      </c>
      <c r="G172" s="1">
        <f>VLOOKUP(A172,'GDP per capita 2022'!$A$1:$B$186,2,FALSE)</f>
        <v>63416</v>
      </c>
      <c r="H172" s="1">
        <f>VLOOKUP(A172,'Urbanisation per country'!$A$1:$B$230,2,FALSE)</f>
        <v>82.7</v>
      </c>
      <c r="I172" s="1">
        <f>VLOOKUP(A172,'Internet usage %'!$A$2:$B$254,2,FALSE)</f>
        <v>87.27488917</v>
      </c>
    </row>
    <row r="173" ht="14.25" customHeight="1">
      <c r="A173" s="1" t="s">
        <v>173</v>
      </c>
      <c r="B173" s="1">
        <v>5.0</v>
      </c>
      <c r="C173" s="1">
        <f>VLOOKUP(A173,'GINI by country'!$A$1:$E$178,4,FALSE)</f>
        <v>39.7</v>
      </c>
      <c r="D173" s="1">
        <f>VLOOKUP(A173,'GPI by country'!$A$1:$B$163,2,FALSE)</f>
        <v>1.795</v>
      </c>
      <c r="E173" s="1">
        <f>VLOOKUP(A173,'Temperature by country 61-90'!$A$1:$B$191,2,FALSE)</f>
        <v>17.55</v>
      </c>
      <c r="F173" s="1">
        <f>VLOOKUP(A173,'Education Index per country'!$A$1:$B$190,2,FALSE)</f>
        <v>0.765</v>
      </c>
      <c r="G173" s="1">
        <f>VLOOKUP(A173,'GDP per capita 2022'!$A$1:$B$186,2,FALSE)</f>
        <v>22459</v>
      </c>
      <c r="H173" s="1">
        <f>VLOOKUP(A173,'Urbanisation per country'!$A$1:$B$230,2,FALSE)</f>
        <v>95.5</v>
      </c>
      <c r="I173" s="1">
        <f>VLOOKUP(A173,'Internet usage %'!$A$2:$B$254,2,FALSE)</f>
        <v>70.3223544</v>
      </c>
    </row>
    <row r="174" ht="14.25" customHeight="1">
      <c r="A174" s="1" t="s">
        <v>174</v>
      </c>
      <c r="B174" s="1">
        <v>4.2</v>
      </c>
      <c r="C174" s="1">
        <f>VLOOKUP(A174,'GINI by country'!$A$1:$E$178,4,FALSE)</f>
        <v>36.8</v>
      </c>
      <c r="D174" s="1">
        <f>VLOOKUP(A174,'GPI by country'!$A$1:$B$163,2,FALSE)</f>
        <v>2.001</v>
      </c>
      <c r="E174" s="1">
        <f>VLOOKUP(A174,'Temperature by country 61-90'!$A$1:$B$191,2,FALSE)</f>
        <v>12.05</v>
      </c>
      <c r="F174" s="1">
        <f>VLOOKUP(A174,'Education Index per country'!$A$1:$B$190,2,FALSE)</f>
        <v>0.729</v>
      </c>
      <c r="G174" s="1">
        <f>VLOOKUP(A174,'GDP per capita 2022'!$A$1:$B$186,2,FALSE)</f>
        <v>7449</v>
      </c>
      <c r="H174" s="1">
        <f>VLOOKUP(A174,'Urbanisation per country'!$A$1:$B$230,2,FALSE)</f>
        <v>50.4</v>
      </c>
      <c r="I174" s="1">
        <f>VLOOKUP(A174,'Internet usage %'!$A$2:$B$254,2,FALSE)</f>
        <v>48.69999885</v>
      </c>
    </row>
    <row r="175" ht="14.25" customHeight="1">
      <c r="A175" s="1" t="s">
        <v>175</v>
      </c>
      <c r="B175" s="1">
        <v>3.1</v>
      </c>
      <c r="C175" s="1">
        <f>VLOOKUP(A175,'GINI by country'!$A$1:$E$178,4,FALSE)</f>
        <v>37.6</v>
      </c>
      <c r="D175" s="1" t="str">
        <f>VLOOKUP(A175,'GPI by country'!$A$1:$B$163,2,FALSE)</f>
        <v>#N/A</v>
      </c>
      <c r="E175" s="1">
        <f>VLOOKUP(A175,'Temperature by country 61-90'!$A$1:$B$191,2,FALSE)</f>
        <v>23.95</v>
      </c>
      <c r="F175" s="1">
        <f>VLOOKUP(A175,'Education Index per country'!$A$1:$B$190,2,FALSE)</f>
        <v>0.561</v>
      </c>
      <c r="G175" s="1">
        <f>VLOOKUP(A175,'GDP per capita 2022'!$A$1:$B$186,2,FALSE)</f>
        <v>2586</v>
      </c>
      <c r="H175" s="1">
        <f>VLOOKUP(A175,'Urbanisation per country'!$A$1:$B$230,2,FALSE)</f>
        <v>25.5</v>
      </c>
      <c r="I175" s="1">
        <f>VLOOKUP(A175,'Internet usage %'!$A$2:$B$254,2,FALSE)</f>
        <v>25.71978784</v>
      </c>
    </row>
    <row r="176" ht="14.25" customHeight="1">
      <c r="A176" s="1" t="s">
        <v>176</v>
      </c>
      <c r="B176" s="1">
        <v>4.2</v>
      </c>
      <c r="C176" s="1">
        <f>VLOOKUP(A176,'GINI by country'!$A$1:$E$178,4,FALSE)</f>
        <v>39</v>
      </c>
      <c r="D176" s="1">
        <f>VLOOKUP(A176,'GPI by country'!$A$1:$B$163,2,FALSE)</f>
        <v>2.798</v>
      </c>
      <c r="E176" s="1">
        <f>VLOOKUP(A176,'Temperature by country 61-90'!$A$1:$B$191,2,FALSE)</f>
        <v>25.35</v>
      </c>
      <c r="F176" s="1">
        <f>VLOOKUP(A176,'Education Index per country'!$A$1:$B$190,2,FALSE)</f>
        <v>0.7</v>
      </c>
      <c r="G176" s="1">
        <f>VLOOKUP(A176,'GDP per capita 2022'!$A$1:$B$186,2,FALSE)</f>
        <v>5178</v>
      </c>
      <c r="H176" s="1">
        <f>VLOOKUP(A176,'Urbanisation per country'!$A$1:$B$230,2,FALSE)</f>
        <v>88.3</v>
      </c>
      <c r="I176" s="1">
        <f>VLOOKUP(A176,'Internet usage %'!$A$2:$B$254,2,FALSE)</f>
        <v>61.6</v>
      </c>
    </row>
    <row r="177" ht="14.25" customHeight="1">
      <c r="A177" s="1" t="s">
        <v>177</v>
      </c>
      <c r="B177" s="1">
        <v>4.0</v>
      </c>
      <c r="C177" s="1">
        <f>VLOOKUP(A177,'GINI by country'!$A$1:$E$178,4,FALSE)</f>
        <v>35.7</v>
      </c>
      <c r="D177" s="1">
        <f>VLOOKUP(A177,'GPI by country'!$A$1:$B$163,2,FALSE)</f>
        <v>1.786</v>
      </c>
      <c r="E177" s="1">
        <f>VLOOKUP(A177,'Temperature by country 61-90'!$A$1:$B$191,2,FALSE)</f>
        <v>24.45</v>
      </c>
      <c r="F177" s="1">
        <f>VLOOKUP(A177,'Education Index per country'!$A$1:$B$190,2,FALSE)</f>
        <v>0.63</v>
      </c>
      <c r="G177" s="1">
        <f>VLOOKUP(A177,'GDP per capita 2022'!$A$1:$B$186,2,FALSE)</f>
        <v>10869</v>
      </c>
      <c r="H177" s="1">
        <f>VLOOKUP(A177,'Urbanisation per country'!$A$1:$B$230,2,FALSE)</f>
        <v>37.3</v>
      </c>
      <c r="I177" s="1">
        <f>VLOOKUP(A177,'Internet usage %'!$A$2:$B$254,2,FALSE)</f>
        <v>58.14</v>
      </c>
    </row>
    <row r="178" ht="14.25" customHeight="1">
      <c r="A178" s="1" t="s">
        <v>178</v>
      </c>
      <c r="B178" s="1">
        <v>3.6</v>
      </c>
      <c r="C178" s="1">
        <f>VLOOKUP(A178,'GINI by country'!$A$1:$E$178,4,FALSE)</f>
        <v>36.7</v>
      </c>
      <c r="D178" s="1">
        <f>VLOOKUP(A178,'GPI by country'!$A$1:$B$163,2,FALSE)</f>
        <v>3.394</v>
      </c>
      <c r="E178" s="1">
        <f>VLOOKUP(A178,'Temperature by country 61-90'!$A$1:$B$191,2,FALSE)</f>
        <v>23.85</v>
      </c>
      <c r="F178" s="1">
        <f>VLOOKUP(A178,'Education Index per country'!$A$1:$B$190,2,FALSE)</f>
        <v>0.35</v>
      </c>
      <c r="G178" s="1">
        <f>VLOOKUP(A178,'GDP per capita 2022'!$A$1:$B$186,2,FALSE)</f>
        <v>1927</v>
      </c>
      <c r="H178" s="1">
        <f>VLOOKUP(A178,'Urbanisation per country'!$A$1:$B$230,2,FALSE)</f>
        <v>36.6</v>
      </c>
      <c r="I178" s="1">
        <f>VLOOKUP(A178,'Internet usage %'!$A$2:$B$254,2,FALSE)</f>
        <v>26.71835477</v>
      </c>
    </row>
    <row r="179" ht="14.25" customHeight="1">
      <c r="A179" s="1" t="s">
        <v>179</v>
      </c>
      <c r="B179" s="1">
        <v>4.0</v>
      </c>
      <c r="C179" s="1">
        <f>VLOOKUP(A179,'GINI by country'!$A$1:$E$178,4,FALSE)</f>
        <v>57.1</v>
      </c>
      <c r="D179" s="1">
        <f>VLOOKUP(A179,'GPI by country'!$A$1:$B$163,2,FALSE)</f>
        <v>1.841</v>
      </c>
      <c r="E179" s="1">
        <f>VLOOKUP(A179,'Temperature by country 61-90'!$A$1:$B$191,2,FALSE)</f>
        <v>21.4</v>
      </c>
      <c r="F179" s="1">
        <f>VLOOKUP(A179,'Education Index per country'!$A$1:$B$190,2,FALSE)</f>
        <v>0.557</v>
      </c>
      <c r="G179" s="1">
        <f>VLOOKUP(A179,'GDP per capita 2022'!$A$1:$B$186,2,FALSE)</f>
        <v>3342</v>
      </c>
      <c r="H179" s="1">
        <f>VLOOKUP(A179,'Urbanisation per country'!$A$1:$B$230,2,FALSE)</f>
        <v>44.6</v>
      </c>
      <c r="I179" s="1">
        <f>VLOOKUP(A179,'Internet usage %'!$A$2:$B$254,2,FALSE)</f>
        <v>12.2</v>
      </c>
    </row>
    <row r="180" ht="14.25" customHeight="1">
      <c r="A180" s="1" t="s">
        <v>180</v>
      </c>
      <c r="B180" s="1">
        <v>4.0</v>
      </c>
      <c r="C180" s="1">
        <f>VLOOKUP(A180,'GINI by country'!$A$1:$E$178,4,FALSE)</f>
        <v>44.3</v>
      </c>
      <c r="D180" s="1">
        <f>VLOOKUP(A180,'GPI by country'!$A$1:$B$163,2,FALSE)</f>
        <v>2.35</v>
      </c>
      <c r="E180" s="1">
        <f>VLOOKUP(A180,'Temperature by country 61-90'!$A$1:$B$191,2,FALSE)</f>
        <v>21</v>
      </c>
      <c r="F180" s="1">
        <f>VLOOKUP(A180,'Education Index per country'!$A$1:$B$190,2,FALSE)</f>
        <v>0.587</v>
      </c>
      <c r="G180" s="1">
        <f>VLOOKUP(A180,'GDP per capita 2022'!$A$1:$B$186,2,FALSE)</f>
        <v>2622</v>
      </c>
      <c r="H180" s="1">
        <f>VLOOKUP(A180,'Urbanisation per country'!$A$1:$B$230,2,FALSE)</f>
        <v>34.3</v>
      </c>
      <c r="I180" s="1">
        <f>VLOOKUP(A180,'Internet usage %'!$A$2:$B$254,2,FALSE)</f>
        <v>24.4</v>
      </c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H$1"/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3.71"/>
    <col customWidth="1" min="3" max="3" width="7.29"/>
    <col customWidth="1" min="4" max="4" width="6.0"/>
    <col customWidth="1" min="5" max="5" width="24.14"/>
    <col customWidth="1" min="6" max="6" width="16.29"/>
    <col customWidth="1" min="7" max="7" width="15.29"/>
    <col customWidth="1" min="8" max="8" width="13.71"/>
    <col customWidth="1" min="9" max="9" width="12.71"/>
    <col customWidth="1" min="10" max="26" width="8.71"/>
  </cols>
  <sheetData>
    <row r="1" ht="14.25" customHeight="1">
      <c r="A1" s="1" t="s">
        <v>0</v>
      </c>
      <c r="B1" s="3" t="s">
        <v>330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212</v>
      </c>
      <c r="H1" s="1" t="s">
        <v>328</v>
      </c>
      <c r="I1" s="2" t="s">
        <v>331</v>
      </c>
    </row>
    <row r="2" ht="14.25" customHeight="1">
      <c r="A2" s="1" t="s">
        <v>2</v>
      </c>
      <c r="B2" s="1">
        <v>3.3</v>
      </c>
      <c r="C2" s="1">
        <v>29.4</v>
      </c>
      <c r="D2" s="1">
        <v>3.554</v>
      </c>
      <c r="E2" s="1">
        <v>12.6</v>
      </c>
      <c r="F2" s="1">
        <v>0.414</v>
      </c>
      <c r="G2" s="1">
        <v>2390.0</v>
      </c>
      <c r="H2" s="1">
        <v>26.0</v>
      </c>
      <c r="I2" s="1">
        <f>VLOOKUP(A2,Dataset!A1:I180,9,FALSE)</f>
        <v>13.5</v>
      </c>
    </row>
    <row r="3" ht="14.25" customHeight="1">
      <c r="A3" s="1" t="s">
        <v>3</v>
      </c>
      <c r="B3" s="1">
        <v>4.8</v>
      </c>
      <c r="C3" s="1">
        <v>33.2</v>
      </c>
      <c r="D3" s="1">
        <v>1.761</v>
      </c>
      <c r="E3" s="1">
        <v>11.4</v>
      </c>
      <c r="F3" s="1">
        <v>0.746</v>
      </c>
      <c r="G3" s="1">
        <v>14218.0</v>
      </c>
      <c r="H3" s="1">
        <v>62.1</v>
      </c>
      <c r="I3" s="1">
        <f>VLOOKUP(A3,Dataset!A2:I181,9,FALSE)</f>
        <v>62.4</v>
      </c>
    </row>
    <row r="4" ht="14.25" customHeight="1">
      <c r="A4" s="1" t="s">
        <v>4</v>
      </c>
      <c r="B4" s="1">
        <v>4.5</v>
      </c>
      <c r="C4" s="1">
        <v>27.6</v>
      </c>
      <c r="D4" s="1">
        <v>2.146</v>
      </c>
      <c r="E4" s="1">
        <v>22.5</v>
      </c>
      <c r="F4" s="1">
        <v>0.672</v>
      </c>
      <c r="G4" s="1">
        <v>11112.0</v>
      </c>
      <c r="H4" s="1">
        <v>73.7</v>
      </c>
      <c r="I4" s="1">
        <f>VLOOKUP(A4,Dataset!A3:I182,9,FALSE)</f>
        <v>47.69105515</v>
      </c>
    </row>
    <row r="5" ht="14.25" customHeight="1">
      <c r="A5" s="1" t="s">
        <v>5</v>
      </c>
      <c r="B5" s="1">
        <v>3.6</v>
      </c>
      <c r="C5" s="1">
        <v>51.3</v>
      </c>
      <c r="D5" s="1">
        <v>1.982</v>
      </c>
      <c r="E5" s="1">
        <v>21.55</v>
      </c>
      <c r="F5" s="1">
        <v>0.5</v>
      </c>
      <c r="G5" s="1">
        <v>6932.0</v>
      </c>
      <c r="H5" s="1">
        <v>66.8</v>
      </c>
      <c r="I5" s="1">
        <f>VLOOKUP(A5,Dataset!A4:I183,9,FALSE)</f>
        <v>26</v>
      </c>
    </row>
    <row r="6" ht="14.25" customHeight="1">
      <c r="A6" s="1" t="s">
        <v>7</v>
      </c>
      <c r="B6" s="1">
        <v>4.7</v>
      </c>
      <c r="C6" s="1">
        <v>41.4</v>
      </c>
      <c r="D6" s="1">
        <v>1.911</v>
      </c>
      <c r="E6" s="1">
        <v>14.8</v>
      </c>
      <c r="F6" s="1">
        <v>0.855</v>
      </c>
      <c r="G6" s="1">
        <v>20751.0</v>
      </c>
      <c r="H6" s="1">
        <v>92.1</v>
      </c>
      <c r="I6" s="1">
        <f>VLOOKUP(A6,Dataset!A5:I184,9,FALSE)</f>
        <v>74.29490687</v>
      </c>
    </row>
    <row r="7" ht="14.25" customHeight="1">
      <c r="A7" s="1" t="s">
        <v>8</v>
      </c>
      <c r="B7" s="1">
        <v>5.0</v>
      </c>
      <c r="C7" s="1">
        <v>34.4</v>
      </c>
      <c r="D7" s="1">
        <v>1.992</v>
      </c>
      <c r="E7" s="1">
        <v>7.15</v>
      </c>
      <c r="F7" s="1">
        <v>0.74</v>
      </c>
      <c r="G7" s="1">
        <v>13261.0</v>
      </c>
      <c r="H7" s="1">
        <v>63.3</v>
      </c>
      <c r="I7" s="1">
        <f>VLOOKUP(A7,Dataset!A6:I185,9,FALSE)</f>
        <v>64.74488433</v>
      </c>
    </row>
    <row r="8" ht="14.25" customHeight="1">
      <c r="A8" s="1" t="s">
        <v>9</v>
      </c>
      <c r="B8" s="1">
        <v>5.9</v>
      </c>
      <c r="C8" s="1">
        <v>34.4</v>
      </c>
      <c r="D8" s="1">
        <v>1.565</v>
      </c>
      <c r="E8" s="1">
        <v>21.65</v>
      </c>
      <c r="F8" s="1">
        <v>0.924</v>
      </c>
      <c r="G8" s="1">
        <v>51680.0</v>
      </c>
      <c r="H8" s="1">
        <v>86.2</v>
      </c>
      <c r="I8" s="1">
        <f>VLOOKUP(A8,Dataset!A7:I186,9,FALSE)</f>
        <v>86.54504885</v>
      </c>
    </row>
    <row r="9" ht="14.25" customHeight="1">
      <c r="A9" s="1" t="s">
        <v>10</v>
      </c>
      <c r="B9" s="1">
        <v>5.1</v>
      </c>
      <c r="C9" s="1">
        <v>29.7</v>
      </c>
      <c r="D9" s="1">
        <v>1.3</v>
      </c>
      <c r="E9" s="1">
        <v>6.35</v>
      </c>
      <c r="F9" s="1">
        <v>0.865</v>
      </c>
      <c r="G9" s="1">
        <v>55218.0</v>
      </c>
      <c r="H9" s="1">
        <v>58.7</v>
      </c>
      <c r="I9" s="1">
        <f>VLOOKUP(A9,Dataset!A8:I187,9,FALSE)</f>
        <v>87.93558659</v>
      </c>
    </row>
    <row r="10" ht="14.25" customHeight="1">
      <c r="A10" s="1" t="s">
        <v>11</v>
      </c>
      <c r="B10" s="1">
        <v>4.6</v>
      </c>
      <c r="C10" s="1">
        <v>33.7</v>
      </c>
      <c r="D10" s="1">
        <v>2.437</v>
      </c>
      <c r="E10" s="1">
        <v>11.95</v>
      </c>
      <c r="F10" s="1">
        <v>0.711</v>
      </c>
      <c r="G10" s="1">
        <v>14431.0</v>
      </c>
      <c r="H10" s="1">
        <v>56.4</v>
      </c>
      <c r="I10" s="1">
        <f>VLOOKUP(A10,Dataset!A9:I188,9,FALSE)</f>
        <v>79</v>
      </c>
    </row>
    <row r="11" ht="14.25" customHeight="1">
      <c r="A11" s="1" t="s">
        <v>14</v>
      </c>
      <c r="B11" s="1">
        <v>4.1</v>
      </c>
      <c r="C11" s="1">
        <v>32.4</v>
      </c>
      <c r="D11" s="1">
        <v>2.067</v>
      </c>
      <c r="E11" s="1">
        <v>25.0</v>
      </c>
      <c r="F11" s="1">
        <v>0.529</v>
      </c>
      <c r="G11" s="1">
        <v>5307.0</v>
      </c>
      <c r="H11" s="1">
        <v>38.2</v>
      </c>
      <c r="I11" s="1">
        <f>VLOOKUP(A11,Dataset!A10:I189,9,FALSE)</f>
        <v>19.8</v>
      </c>
    </row>
    <row r="12" ht="14.25" customHeight="1">
      <c r="A12" s="1" t="s">
        <v>16</v>
      </c>
      <c r="B12" s="1">
        <v>5.6</v>
      </c>
      <c r="C12" s="1">
        <v>25.2</v>
      </c>
      <c r="D12" s="1">
        <v>2.259</v>
      </c>
      <c r="E12" s="1">
        <v>6.15</v>
      </c>
      <c r="F12" s="1">
        <v>0.838</v>
      </c>
      <c r="G12" s="1">
        <v>20187.0</v>
      </c>
      <c r="H12" s="1">
        <v>79.5</v>
      </c>
      <c r="I12" s="1">
        <f>VLOOKUP(A12,Dataset!A11:I190,9,FALSE)</f>
        <v>74.43644541</v>
      </c>
    </row>
    <row r="13" ht="14.25" customHeight="1">
      <c r="A13" s="1" t="s">
        <v>17</v>
      </c>
      <c r="B13" s="1">
        <v>4.8</v>
      </c>
      <c r="C13" s="1">
        <v>27.4</v>
      </c>
      <c r="D13" s="1">
        <v>1.526</v>
      </c>
      <c r="E13" s="1">
        <v>9.55</v>
      </c>
      <c r="F13" s="1">
        <v>0.902</v>
      </c>
      <c r="G13" s="1">
        <v>51096.0</v>
      </c>
      <c r="H13" s="1">
        <v>98.1</v>
      </c>
      <c r="I13" s="1">
        <f>VLOOKUP(A13,Dataset!A12:I191,9,FALSE)</f>
        <v>87.67968082</v>
      </c>
    </row>
    <row r="14" ht="14.25" customHeight="1">
      <c r="A14" s="1" t="s">
        <v>19</v>
      </c>
      <c r="B14" s="1">
        <v>3.9</v>
      </c>
      <c r="C14" s="1">
        <v>47.8</v>
      </c>
      <c r="D14" s="1">
        <v>2.125</v>
      </c>
      <c r="E14" s="1">
        <v>27.55</v>
      </c>
      <c r="F14" s="1">
        <v>0.478</v>
      </c>
      <c r="G14" s="1">
        <v>3437.0</v>
      </c>
      <c r="H14" s="1">
        <v>48.4</v>
      </c>
      <c r="I14" s="1">
        <f>VLOOKUP(A14,Dataset!A13:I192,9,FALSE)</f>
        <v>18.7</v>
      </c>
    </row>
    <row r="15" ht="14.25" customHeight="1">
      <c r="A15" s="1" t="s">
        <v>20</v>
      </c>
      <c r="B15" s="1">
        <v>4.2</v>
      </c>
      <c r="C15" s="1">
        <v>37.4</v>
      </c>
      <c r="D15" s="1">
        <v>1.481</v>
      </c>
      <c r="E15" s="1">
        <v>7.4</v>
      </c>
      <c r="F15" s="1">
        <v>0.496</v>
      </c>
      <c r="G15" s="1">
        <v>12060.0</v>
      </c>
      <c r="H15" s="1">
        <v>42.3</v>
      </c>
      <c r="I15" s="1">
        <f>VLOOKUP(A15,Dataset!A14:I193,9,FALSE)</f>
        <v>46.2</v>
      </c>
    </row>
    <row r="16" ht="14.25" customHeight="1">
      <c r="A16" s="1" t="s">
        <v>21</v>
      </c>
      <c r="B16" s="1">
        <v>4.4</v>
      </c>
      <c r="C16" s="1">
        <v>42.2</v>
      </c>
      <c r="D16" s="1">
        <v>1.989</v>
      </c>
      <c r="E16" s="1">
        <v>21.55</v>
      </c>
      <c r="F16" s="1">
        <v>0.695</v>
      </c>
      <c r="G16" s="1">
        <v>8344.0</v>
      </c>
      <c r="H16" s="1">
        <v>70.1</v>
      </c>
      <c r="I16" s="1">
        <f>VLOOKUP(A16,Dataset!A15:I194,9,FALSE)</f>
        <v>43.83227607</v>
      </c>
    </row>
    <row r="17" ht="14.25" customHeight="1">
      <c r="A17" s="1" t="s">
        <v>22</v>
      </c>
      <c r="B17" s="1">
        <v>5.1</v>
      </c>
      <c r="C17" s="1">
        <v>33.0</v>
      </c>
      <c r="D17" s="1">
        <v>1.85</v>
      </c>
      <c r="E17" s="1">
        <v>9.85</v>
      </c>
      <c r="F17" s="1">
        <v>0.711</v>
      </c>
      <c r="G17" s="1">
        <v>15047.0</v>
      </c>
      <c r="H17" s="1">
        <v>49.0</v>
      </c>
      <c r="I17" s="1">
        <f>VLOOKUP(A17,Dataset!A16:I195,9,FALSE)</f>
        <v>64.89202051</v>
      </c>
    </row>
    <row r="18" ht="14.25" customHeight="1">
      <c r="A18" s="1" t="s">
        <v>23</v>
      </c>
      <c r="B18" s="1">
        <v>4.7</v>
      </c>
      <c r="C18" s="1">
        <v>53.3</v>
      </c>
      <c r="D18" s="1">
        <v>1.801</v>
      </c>
      <c r="E18" s="1">
        <v>21.5</v>
      </c>
      <c r="F18" s="1">
        <v>0.676</v>
      </c>
      <c r="G18" s="1">
        <v>16893.0</v>
      </c>
      <c r="H18" s="1">
        <v>70.9</v>
      </c>
      <c r="I18" s="1">
        <f>VLOOKUP(A18,Dataset!A17:I196,9,FALSE)</f>
        <v>41.41379464</v>
      </c>
    </row>
    <row r="19" ht="14.25" customHeight="1">
      <c r="A19" s="1" t="s">
        <v>24</v>
      </c>
      <c r="B19" s="1">
        <v>5.8</v>
      </c>
      <c r="C19" s="1">
        <v>53.9</v>
      </c>
      <c r="D19" s="1">
        <v>2.465</v>
      </c>
      <c r="E19" s="1">
        <v>24.95</v>
      </c>
      <c r="F19" s="1">
        <v>0.694</v>
      </c>
      <c r="G19" s="1">
        <v>14916.0</v>
      </c>
      <c r="H19" s="1">
        <v>87.1</v>
      </c>
      <c r="I19" s="1">
        <f>VLOOKUP(A19,Dataset!A18:I197,9,FALSE)</f>
        <v>67.47128452</v>
      </c>
    </row>
    <row r="20" ht="14.25" customHeight="1">
      <c r="A20" s="1" t="s">
        <v>25</v>
      </c>
      <c r="B20" s="1">
        <v>5.2</v>
      </c>
      <c r="C20" s="1">
        <v>40.4</v>
      </c>
      <c r="D20" s="1">
        <v>1.541</v>
      </c>
      <c r="E20" s="1">
        <v>10.55</v>
      </c>
      <c r="F20" s="1">
        <v>0.779</v>
      </c>
      <c r="G20" s="1">
        <v>23817.0</v>
      </c>
      <c r="H20" s="1">
        <v>75.7</v>
      </c>
      <c r="I20" s="1">
        <f>VLOOKUP(A20,Dataset!A19:I198,9,FALSE)</f>
        <v>63.41010138</v>
      </c>
    </row>
    <row r="21" ht="14.25" customHeight="1">
      <c r="A21" s="1" t="s">
        <v>26</v>
      </c>
      <c r="B21" s="1">
        <v>3.6</v>
      </c>
      <c r="C21" s="1">
        <v>35.3</v>
      </c>
      <c r="D21" s="1">
        <v>2.786</v>
      </c>
      <c r="E21" s="1">
        <v>28.25</v>
      </c>
      <c r="F21" s="1">
        <v>0.312</v>
      </c>
      <c r="G21" s="1">
        <v>2262.0</v>
      </c>
      <c r="H21" s="1">
        <v>30.6</v>
      </c>
      <c r="I21" s="1">
        <f>VLOOKUP(A21,Dataset!A20:I199,9,FALSE)</f>
        <v>16.8</v>
      </c>
    </row>
    <row r="22" ht="14.25" customHeight="1">
      <c r="A22" s="1" t="s">
        <v>27</v>
      </c>
      <c r="B22" s="1">
        <v>4.2</v>
      </c>
      <c r="C22" s="1">
        <v>38.6</v>
      </c>
      <c r="D22" s="1">
        <v>2.47</v>
      </c>
      <c r="E22" s="1">
        <v>19.8</v>
      </c>
      <c r="F22" s="1">
        <v>0.417</v>
      </c>
      <c r="G22" s="1">
        <v>760.0</v>
      </c>
      <c r="H22" s="1">
        <v>13.7</v>
      </c>
      <c r="I22" s="1">
        <f>VLOOKUP(A22,Dataset!A21:I200,9,FALSE)</f>
        <v>2.660748535</v>
      </c>
    </row>
    <row r="23" ht="14.25" customHeight="1">
      <c r="A23" s="1" t="s">
        <v>28</v>
      </c>
      <c r="B23" s="1">
        <v>3.4</v>
      </c>
      <c r="C23" s="1">
        <v>37.9</v>
      </c>
      <c r="D23" s="1">
        <v>1.882</v>
      </c>
      <c r="E23" s="1">
        <v>26.8</v>
      </c>
      <c r="F23" s="1">
        <v>0.484</v>
      </c>
      <c r="G23" s="1">
        <v>4695.0</v>
      </c>
      <c r="H23" s="1">
        <v>24.2</v>
      </c>
      <c r="I23" s="1">
        <f>VLOOKUP(A23,Dataset!A22:I201,9,FALSE)</f>
        <v>32.90027854</v>
      </c>
    </row>
    <row r="24" ht="14.25" customHeight="1">
      <c r="A24" s="1" t="s">
        <v>29</v>
      </c>
      <c r="B24" s="1">
        <v>3.9</v>
      </c>
      <c r="C24" s="1">
        <v>46.5</v>
      </c>
      <c r="D24" s="1">
        <v>2.709</v>
      </c>
      <c r="E24" s="1">
        <v>24.6</v>
      </c>
      <c r="F24" s="1">
        <v>0.547</v>
      </c>
      <c r="G24" s="1">
        <v>3646.0</v>
      </c>
      <c r="H24" s="1">
        <v>57.6</v>
      </c>
      <c r="I24" s="1">
        <f>VLOOKUP(A24,Dataset!A23:I202,9,FALSE)</f>
        <v>23.20297197</v>
      </c>
    </row>
    <row r="25" ht="14.25" customHeight="1">
      <c r="A25" s="1" t="s">
        <v>30</v>
      </c>
      <c r="B25" s="1">
        <v>4.7</v>
      </c>
      <c r="C25" s="1">
        <v>33.3</v>
      </c>
      <c r="D25" s="1">
        <v>1.389</v>
      </c>
      <c r="E25" s="1">
        <v>-5.35</v>
      </c>
      <c r="F25" s="1">
        <v>0.894</v>
      </c>
      <c r="G25" s="1">
        <v>48720.0</v>
      </c>
      <c r="H25" s="1">
        <v>81.6</v>
      </c>
      <c r="I25" s="1">
        <f>VLOOKUP(A25,Dataset!A24:I203,9,FALSE)</f>
        <v>92.70137191</v>
      </c>
    </row>
    <row r="26" ht="14.25" customHeight="1">
      <c r="A26" s="1" t="s">
        <v>32</v>
      </c>
      <c r="B26" s="1">
        <v>4.2</v>
      </c>
      <c r="C26" s="1">
        <v>43.6</v>
      </c>
      <c r="D26" s="1">
        <v>3.021</v>
      </c>
      <c r="E26" s="1">
        <v>24.9</v>
      </c>
      <c r="F26" s="1">
        <v>0.353</v>
      </c>
      <c r="G26" s="1">
        <v>979.0</v>
      </c>
      <c r="H26" s="1">
        <v>42.2</v>
      </c>
      <c r="I26" s="1">
        <f>VLOOKUP(A26,Dataset!A25:I204,9,FALSE)</f>
        <v>4</v>
      </c>
    </row>
    <row r="27" ht="14.25" customHeight="1">
      <c r="A27" s="1" t="s">
        <v>33</v>
      </c>
      <c r="B27" s="1">
        <v>3.5</v>
      </c>
      <c r="C27" s="1">
        <v>43.3</v>
      </c>
      <c r="D27" s="1">
        <v>2.591</v>
      </c>
      <c r="E27" s="1">
        <v>26.55</v>
      </c>
      <c r="F27" s="1">
        <v>0.288</v>
      </c>
      <c r="G27" s="1">
        <v>1611.0</v>
      </c>
      <c r="H27" s="1">
        <v>23.5</v>
      </c>
      <c r="I27" s="1">
        <f>VLOOKUP(A27,Dataset!A26:I205,9,FALSE)</f>
        <v>7.4</v>
      </c>
    </row>
    <row r="28" ht="14.25" customHeight="1">
      <c r="A28" s="1" t="s">
        <v>34</v>
      </c>
      <c r="B28" s="1">
        <v>5.0</v>
      </c>
      <c r="C28" s="1">
        <v>44.4</v>
      </c>
      <c r="D28" s="1">
        <v>1.84</v>
      </c>
      <c r="E28" s="1">
        <v>8.45</v>
      </c>
      <c r="F28" s="1">
        <v>0.81</v>
      </c>
      <c r="G28" s="1">
        <v>23366.0</v>
      </c>
      <c r="H28" s="1">
        <v>87.7</v>
      </c>
      <c r="I28" s="1">
        <f>VLOOKUP(A28,Dataset!A27:I206,9,FALSE)</f>
        <v>82.32748693</v>
      </c>
    </row>
    <row r="29" ht="14.25" customHeight="1">
      <c r="A29" s="1" t="s">
        <v>35</v>
      </c>
      <c r="B29" s="1">
        <v>4.2</v>
      </c>
      <c r="C29" s="1">
        <v>38.5</v>
      </c>
      <c r="D29" s="1">
        <v>2.01</v>
      </c>
      <c r="E29" s="1">
        <v>6.95</v>
      </c>
      <c r="F29" s="1">
        <v>0.66</v>
      </c>
      <c r="G29" s="1">
        <v>17192.0</v>
      </c>
      <c r="H29" s="1">
        <v>61.4</v>
      </c>
      <c r="I29" s="1">
        <f>VLOOKUP(A29,Dataset!A28:I207,9,FALSE)</f>
        <v>54.3</v>
      </c>
    </row>
    <row r="30" ht="14.25" customHeight="1">
      <c r="A30" s="1" t="s">
        <v>36</v>
      </c>
      <c r="B30" s="1">
        <v>4.7</v>
      </c>
      <c r="C30" s="1">
        <v>50.4</v>
      </c>
      <c r="D30" s="1">
        <v>2.729</v>
      </c>
      <c r="E30" s="1">
        <v>24.5</v>
      </c>
      <c r="F30" s="1">
        <v>0.682</v>
      </c>
      <c r="G30" s="1">
        <v>14324.0</v>
      </c>
      <c r="H30" s="1">
        <v>81.4</v>
      </c>
      <c r="I30" s="1">
        <f>VLOOKUP(A30,Dataset!A29:I208,9,FALSE)</f>
        <v>62.25988032</v>
      </c>
    </row>
    <row r="31" ht="14.25" customHeight="1">
      <c r="A31" s="1" t="s">
        <v>38</v>
      </c>
      <c r="B31" s="1">
        <v>4.7</v>
      </c>
      <c r="C31" s="1">
        <v>48.0</v>
      </c>
      <c r="D31" s="1">
        <v>1.732</v>
      </c>
      <c r="E31" s="1">
        <v>24.8</v>
      </c>
      <c r="F31" s="1">
        <v>0.726</v>
      </c>
      <c r="G31" s="1">
        <v>19990.0</v>
      </c>
      <c r="H31" s="1">
        <v>80.8</v>
      </c>
      <c r="I31" s="1">
        <f>VLOOKUP(A31,Dataset!A30:I209,9,FALSE)</f>
        <v>71.58166462</v>
      </c>
    </row>
    <row r="32" ht="14.25" customHeight="1">
      <c r="A32" s="1" t="s">
        <v>39</v>
      </c>
      <c r="B32" s="1">
        <v>5.1</v>
      </c>
      <c r="C32" s="1">
        <v>30.4</v>
      </c>
      <c r="D32" s="1">
        <v>1.44</v>
      </c>
      <c r="E32" s="1">
        <v>10.9</v>
      </c>
      <c r="F32" s="1">
        <v>0.805</v>
      </c>
      <c r="G32" s="1">
        <v>27717.0</v>
      </c>
      <c r="H32" s="1">
        <v>57.6</v>
      </c>
      <c r="I32" s="1">
        <f>VLOOKUP(A32,Dataset!A31:I210,9,FALSE)</f>
        <v>67.09619204</v>
      </c>
    </row>
    <row r="33" ht="14.25" customHeight="1">
      <c r="A33" s="1" t="s">
        <v>41</v>
      </c>
      <c r="B33" s="1">
        <v>5.1</v>
      </c>
      <c r="C33" s="1">
        <v>31.4</v>
      </c>
      <c r="D33" s="1">
        <v>1.903</v>
      </c>
      <c r="E33" s="1">
        <v>18.45</v>
      </c>
      <c r="F33" s="1">
        <v>0.827</v>
      </c>
      <c r="G33" s="1">
        <v>40107.0</v>
      </c>
      <c r="H33" s="1">
        <v>66.8</v>
      </c>
      <c r="I33" s="1">
        <f>VLOOKUP(A33,Dataset!A32:I211,9,FALSE)</f>
        <v>80.74318897</v>
      </c>
    </row>
    <row r="34" ht="14.25" customHeight="1">
      <c r="A34" s="1" t="s">
        <v>43</v>
      </c>
      <c r="B34" s="1">
        <v>5.0</v>
      </c>
      <c r="C34" s="1">
        <v>28.7</v>
      </c>
      <c r="D34" s="1">
        <v>1.296</v>
      </c>
      <c r="E34" s="1">
        <v>7.5</v>
      </c>
      <c r="F34" s="1">
        <v>0.92</v>
      </c>
      <c r="G34" s="1">
        <v>58932.0</v>
      </c>
      <c r="H34" s="1">
        <v>88.1</v>
      </c>
      <c r="I34" s="1">
        <f>VLOOKUP(A34,Dataset!A33:I212,9,FALSE)</f>
        <v>97.09936216</v>
      </c>
    </row>
    <row r="35" ht="14.25" customHeight="1">
      <c r="A35" s="1" t="s">
        <v>44</v>
      </c>
      <c r="B35" s="1">
        <v>5.1</v>
      </c>
      <c r="C35" s="1">
        <v>41.6</v>
      </c>
      <c r="D35" s="1">
        <v>2.213</v>
      </c>
      <c r="E35" s="1">
        <v>28.0</v>
      </c>
      <c r="F35" s="1">
        <v>0.325</v>
      </c>
      <c r="G35" s="1">
        <v>5096.0</v>
      </c>
      <c r="H35" s="1">
        <v>78.1</v>
      </c>
      <c r="I35" s="1">
        <f>VLOOKUP(A35,Dataset!A34:I213,9,FALSE)</f>
        <v>55.68140925</v>
      </c>
    </row>
    <row r="36" ht="14.25" customHeight="1">
      <c r="A36" s="1" t="s">
        <v>45</v>
      </c>
      <c r="B36" s="1">
        <v>4.7</v>
      </c>
      <c r="C36" s="1">
        <v>43.7</v>
      </c>
      <c r="D36" s="1">
        <v>1.99</v>
      </c>
      <c r="E36" s="1">
        <v>24.55</v>
      </c>
      <c r="F36" s="1">
        <v>0.666</v>
      </c>
      <c r="G36" s="1">
        <v>18608.0</v>
      </c>
      <c r="H36" s="1">
        <v>82.5</v>
      </c>
      <c r="I36" s="1">
        <f>VLOOKUP(A36,Dataset!A35:I214,9,FALSE)</f>
        <v>67.57124533</v>
      </c>
    </row>
    <row r="37" ht="14.25" customHeight="1">
      <c r="A37" s="1" t="s">
        <v>46</v>
      </c>
      <c r="B37" s="1">
        <v>3.8</v>
      </c>
      <c r="C37" s="1">
        <v>42.1</v>
      </c>
      <c r="D37" s="1">
        <v>3.166</v>
      </c>
      <c r="E37" s="1">
        <v>24.0</v>
      </c>
      <c r="F37" s="1">
        <v>0.496</v>
      </c>
      <c r="G37" s="1">
        <v>1106.0</v>
      </c>
      <c r="H37" s="1">
        <v>45.6</v>
      </c>
      <c r="I37" s="1">
        <f>VLOOKUP(A37,Dataset!A36:I215,9,FALSE)</f>
        <v>8.619904916</v>
      </c>
    </row>
    <row r="38" ht="14.25" customHeight="1">
      <c r="A38" s="1" t="s">
        <v>47</v>
      </c>
      <c r="B38" s="1">
        <v>3.5</v>
      </c>
      <c r="C38" s="1">
        <v>31.5</v>
      </c>
      <c r="D38" s="1">
        <v>2.342</v>
      </c>
      <c r="E38" s="1">
        <v>22.1</v>
      </c>
      <c r="F38" s="1">
        <v>0.618</v>
      </c>
      <c r="G38" s="1">
        <v>12790.0</v>
      </c>
      <c r="H38" s="1">
        <v>42.8</v>
      </c>
      <c r="I38" s="1">
        <f>VLOOKUP(A38,Dataset!A37:I216,9,FALSE)</f>
        <v>44.95020425</v>
      </c>
    </row>
    <row r="39" ht="14.25" customHeight="1">
      <c r="A39" s="1" t="s">
        <v>48</v>
      </c>
      <c r="B39" s="1">
        <v>4.4</v>
      </c>
      <c r="C39" s="1">
        <v>38.6</v>
      </c>
      <c r="D39" s="1">
        <v>2.231</v>
      </c>
      <c r="E39" s="1">
        <v>24.45</v>
      </c>
      <c r="F39" s="1">
        <v>0.555</v>
      </c>
      <c r="G39" s="1">
        <v>8422.0</v>
      </c>
      <c r="H39" s="1">
        <v>73.4</v>
      </c>
      <c r="I39" s="1">
        <f>VLOOKUP(A39,Dataset!A38:I217,9,FALSE)</f>
        <v>33.8207289</v>
      </c>
    </row>
    <row r="40" ht="14.25" customHeight="1">
      <c r="A40" s="1" t="s">
        <v>51</v>
      </c>
      <c r="B40" s="1">
        <v>5.9</v>
      </c>
      <c r="C40" s="1">
        <v>30.4</v>
      </c>
      <c r="D40" s="1">
        <v>1.662</v>
      </c>
      <c r="E40" s="1">
        <v>5.1</v>
      </c>
      <c r="F40" s="1">
        <v>0.882</v>
      </c>
      <c r="G40" s="1">
        <v>38834.0</v>
      </c>
      <c r="H40" s="1">
        <v>69.2</v>
      </c>
      <c r="I40" s="1">
        <f>VLOOKUP(A40,Dataset!A39:I218,9,FALSE)</f>
        <v>88.10245687</v>
      </c>
    </row>
    <row r="41" ht="14.25" customHeight="1">
      <c r="A41" s="1" t="s">
        <v>52</v>
      </c>
      <c r="B41" s="1">
        <v>4.2</v>
      </c>
      <c r="C41" s="1">
        <v>54.6</v>
      </c>
      <c r="D41" s="1">
        <v>2.033</v>
      </c>
      <c r="E41" s="1">
        <v>21.4</v>
      </c>
      <c r="F41" s="1">
        <v>0.557</v>
      </c>
      <c r="G41" s="1">
        <v>8957.0</v>
      </c>
      <c r="H41" s="1">
        <v>24.2</v>
      </c>
      <c r="I41" s="1">
        <f>VLOOKUP(A41,Dataset!A40:I219,9,FALSE)</f>
        <v>30.3</v>
      </c>
    </row>
    <row r="42" ht="14.25" customHeight="1">
      <c r="A42" s="1" t="s">
        <v>53</v>
      </c>
      <c r="B42" s="1">
        <v>4.7</v>
      </c>
      <c r="C42" s="1">
        <v>35.0</v>
      </c>
      <c r="D42" s="1">
        <v>2.806</v>
      </c>
      <c r="E42" s="1">
        <v>22.2</v>
      </c>
      <c r="F42" s="1">
        <v>0.341</v>
      </c>
      <c r="G42" s="1">
        <v>2908.0</v>
      </c>
      <c r="H42" s="1">
        <v>21.7</v>
      </c>
      <c r="I42" s="1">
        <f>VLOOKUP(A42,Dataset!A41:I220,9,FALSE)</f>
        <v>18.61805145</v>
      </c>
    </row>
    <row r="43" ht="14.25" customHeight="1">
      <c r="A43" s="1" t="s">
        <v>55</v>
      </c>
      <c r="B43" s="1">
        <v>5.6</v>
      </c>
      <c r="C43" s="1">
        <v>27.4</v>
      </c>
      <c r="D43" s="1">
        <v>1.439</v>
      </c>
      <c r="E43" s="1">
        <v>1.7</v>
      </c>
      <c r="F43" s="1">
        <v>0.927</v>
      </c>
      <c r="G43" s="1">
        <v>49853.0</v>
      </c>
      <c r="H43" s="1">
        <v>85.5</v>
      </c>
      <c r="I43" s="1">
        <f>VLOOKUP(A43,Dataset!A42:I221,9,FALSE)</f>
        <v>87.46892907</v>
      </c>
    </row>
    <row r="44" ht="14.25" customHeight="1">
      <c r="A44" s="1" t="s">
        <v>56</v>
      </c>
      <c r="B44" s="1">
        <v>4.8</v>
      </c>
      <c r="C44" s="1">
        <v>31.6</v>
      </c>
      <c r="D44" s="1">
        <v>1.895</v>
      </c>
      <c r="E44" s="1">
        <v>10.7</v>
      </c>
      <c r="F44" s="1">
        <v>0.817</v>
      </c>
      <c r="G44" s="1">
        <v>46062.0</v>
      </c>
      <c r="H44" s="1">
        <v>81.0</v>
      </c>
      <c r="I44" s="1">
        <f>VLOOKUP(A44,Dataset!A43:I222,9,FALSE)</f>
        <v>80.50245972</v>
      </c>
    </row>
    <row r="45" ht="14.25" customHeight="1">
      <c r="A45" s="1" t="s">
        <v>57</v>
      </c>
      <c r="B45" s="1">
        <v>4.3</v>
      </c>
      <c r="C45" s="1">
        <v>38.0</v>
      </c>
      <c r="D45" s="1">
        <v>1.973</v>
      </c>
      <c r="E45" s="1">
        <v>25.05</v>
      </c>
      <c r="F45" s="1">
        <v>0.65</v>
      </c>
      <c r="G45" s="1">
        <v>15970.0</v>
      </c>
      <c r="H45" s="1">
        <v>90.1</v>
      </c>
      <c r="I45" s="1">
        <f>VLOOKUP(A45,Dataset!A44:I223,9,FALSE)</f>
        <v>50.32012015</v>
      </c>
    </row>
    <row r="46" ht="14.25" customHeight="1">
      <c r="A46" s="1" t="s">
        <v>58</v>
      </c>
      <c r="B46" s="1">
        <v>3.9</v>
      </c>
      <c r="C46" s="1">
        <v>35.9</v>
      </c>
      <c r="D46" s="1">
        <v>1.792</v>
      </c>
      <c r="E46" s="1">
        <v>27.5</v>
      </c>
      <c r="F46" s="1">
        <v>0.406</v>
      </c>
      <c r="G46" s="1">
        <v>2276.0</v>
      </c>
      <c r="H46" s="1">
        <v>62.6</v>
      </c>
      <c r="I46" s="1">
        <f>VLOOKUP(A46,Dataset!A45:I224,9,FALSE)</f>
        <v>25.1</v>
      </c>
    </row>
    <row r="47" ht="14.25" customHeight="1">
      <c r="A47" s="1" t="s">
        <v>59</v>
      </c>
      <c r="B47" s="1">
        <v>5.0</v>
      </c>
      <c r="C47" s="1">
        <v>36.4</v>
      </c>
      <c r="D47" s="1">
        <v>2.065</v>
      </c>
      <c r="E47" s="1">
        <v>5.8</v>
      </c>
      <c r="F47" s="1">
        <v>0.862</v>
      </c>
      <c r="G47" s="1">
        <v>14918.0</v>
      </c>
      <c r="H47" s="1">
        <v>59.5</v>
      </c>
      <c r="I47" s="1">
        <f>VLOOKUP(A47,Dataset!A46:I225,9,FALSE)</f>
        <v>59.7055046</v>
      </c>
    </row>
    <row r="48" ht="14.25" customHeight="1">
      <c r="A48" s="1" t="s">
        <v>60</v>
      </c>
      <c r="B48" s="1">
        <v>5.2</v>
      </c>
      <c r="C48" s="1">
        <v>31.9</v>
      </c>
      <c r="D48" s="1">
        <v>1.462</v>
      </c>
      <c r="E48" s="1">
        <v>8.5</v>
      </c>
      <c r="F48" s="1">
        <v>0.943</v>
      </c>
      <c r="G48" s="1">
        <v>54076.0</v>
      </c>
      <c r="H48" s="1">
        <v>77.5</v>
      </c>
      <c r="I48" s="1">
        <f>VLOOKUP(A48,Dataset!A47:I226,9,FALSE)</f>
        <v>84.3941537</v>
      </c>
    </row>
    <row r="49" ht="14.25" customHeight="1">
      <c r="A49" s="1" t="s">
        <v>61</v>
      </c>
      <c r="B49" s="1">
        <v>4.2</v>
      </c>
      <c r="C49" s="1">
        <v>43.5</v>
      </c>
      <c r="D49" s="1">
        <v>1.759</v>
      </c>
      <c r="E49" s="1">
        <v>27.2</v>
      </c>
      <c r="F49" s="1">
        <v>0.563</v>
      </c>
      <c r="G49" s="1">
        <v>5693.0</v>
      </c>
      <c r="H49" s="1">
        <v>57.3</v>
      </c>
      <c r="I49" s="1">
        <f>VLOOKUP(A49,Dataset!A48:I227,9,FALSE)</f>
        <v>37.88415262</v>
      </c>
    </row>
    <row r="50" ht="14.25" customHeight="1">
      <c r="A50" s="1" t="s">
        <v>62</v>
      </c>
      <c r="B50" s="1">
        <v>5.7</v>
      </c>
      <c r="C50" s="1">
        <v>34.4</v>
      </c>
      <c r="D50" s="1">
        <v>1.838</v>
      </c>
      <c r="E50" s="1">
        <v>15.4</v>
      </c>
      <c r="F50" s="1">
        <v>0.849</v>
      </c>
      <c r="G50" s="1">
        <v>28748.0</v>
      </c>
      <c r="H50" s="1">
        <v>79.7</v>
      </c>
      <c r="I50" s="1">
        <f>VLOOKUP(A50,Dataset!A49:I228,9,FALSE)</f>
        <v>69.89297065</v>
      </c>
    </row>
    <row r="51" ht="14.25" customHeight="1">
      <c r="A51" s="1" t="s">
        <v>64</v>
      </c>
      <c r="B51" s="1">
        <v>3.7</v>
      </c>
      <c r="C51" s="1">
        <v>48.3</v>
      </c>
      <c r="D51" s="1">
        <v>2.139</v>
      </c>
      <c r="E51" s="1">
        <v>23.45</v>
      </c>
      <c r="F51" s="1">
        <v>0.519</v>
      </c>
      <c r="G51" s="1">
        <v>8293.0</v>
      </c>
      <c r="H51" s="1">
        <v>51.8</v>
      </c>
      <c r="I51" s="1">
        <f>VLOOKUP(A51,Dataset!A50:I229,9,FALSE)</f>
        <v>37.9</v>
      </c>
    </row>
    <row r="52" ht="14.25" customHeight="1">
      <c r="A52" s="1" t="s">
        <v>65</v>
      </c>
      <c r="B52" s="1">
        <v>3.9</v>
      </c>
      <c r="C52" s="1">
        <v>33.7</v>
      </c>
      <c r="D52" s="1">
        <v>2.332</v>
      </c>
      <c r="E52" s="1">
        <v>25.7</v>
      </c>
      <c r="F52" s="1">
        <v>0.354</v>
      </c>
      <c r="G52" s="1">
        <v>2604.0</v>
      </c>
      <c r="H52" s="1">
        <v>36.5</v>
      </c>
      <c r="I52" s="1">
        <f>VLOOKUP(A52,Dataset!A51:I230,9,FALSE)</f>
        <v>18.7</v>
      </c>
    </row>
    <row r="53" ht="14.25" customHeight="1">
      <c r="A53" s="1" t="s">
        <v>66</v>
      </c>
      <c r="B53" s="1">
        <v>4.0</v>
      </c>
      <c r="C53" s="1">
        <v>50.7</v>
      </c>
      <c r="D53" s="1">
        <v>2.156</v>
      </c>
      <c r="E53" s="1">
        <v>26.75</v>
      </c>
      <c r="F53" s="1">
        <v>0.414</v>
      </c>
      <c r="G53" s="1">
        <v>2348.0</v>
      </c>
      <c r="H53" s="1">
        <v>44.2</v>
      </c>
      <c r="I53" s="1">
        <f>VLOOKUP(A53,Dataset!A52:I231,9,FALSE)</f>
        <v>14.8</v>
      </c>
    </row>
    <row r="54" ht="14.25" customHeight="1">
      <c r="A54" s="1" t="s">
        <v>67</v>
      </c>
      <c r="B54" s="1">
        <v>4.5</v>
      </c>
      <c r="C54" s="1">
        <v>44.6</v>
      </c>
      <c r="D54" s="1">
        <v>2.14</v>
      </c>
      <c r="E54" s="1">
        <v>26.0</v>
      </c>
      <c r="F54" s="1">
        <v>0.601</v>
      </c>
      <c r="G54" s="1">
        <v>19684.0</v>
      </c>
      <c r="H54" s="1">
        <v>26.8</v>
      </c>
      <c r="I54" s="1">
        <f>VLOOKUP(A54,Dataset!A53:I232,9,FALSE)</f>
        <v>37.32583679</v>
      </c>
    </row>
    <row r="55" ht="14.25" customHeight="1">
      <c r="A55" s="1" t="s">
        <v>68</v>
      </c>
      <c r="B55" s="1">
        <v>4.3</v>
      </c>
      <c r="C55" s="1">
        <v>41.1</v>
      </c>
      <c r="D55" s="1">
        <v>2.254</v>
      </c>
      <c r="E55" s="1">
        <v>24.9</v>
      </c>
      <c r="F55" s="1">
        <v>0.456</v>
      </c>
      <c r="G55" s="1">
        <v>2916.0</v>
      </c>
      <c r="H55" s="1">
        <v>57.1</v>
      </c>
      <c r="I55" s="1">
        <f>VLOOKUP(A55,Dataset!A54:I233,9,FALSE)</f>
        <v>27.2</v>
      </c>
    </row>
    <row r="56" ht="14.25" customHeight="1">
      <c r="A56" s="1" t="s">
        <v>69</v>
      </c>
      <c r="B56" s="1">
        <v>4.0</v>
      </c>
      <c r="C56" s="1">
        <v>52.1</v>
      </c>
      <c r="D56" s="1">
        <v>2.269</v>
      </c>
      <c r="E56" s="1">
        <v>23.5</v>
      </c>
      <c r="F56" s="1">
        <v>0.499</v>
      </c>
      <c r="G56" s="1">
        <v>5450.0</v>
      </c>
      <c r="H56" s="1">
        <v>58.4</v>
      </c>
      <c r="I56" s="1">
        <f>VLOOKUP(A56,Dataset!A55:I234,9,FALSE)</f>
        <v>31.7</v>
      </c>
    </row>
    <row r="57" ht="14.25" customHeight="1">
      <c r="A57" s="1" t="s">
        <v>70</v>
      </c>
      <c r="B57" s="1">
        <v>5.1</v>
      </c>
      <c r="C57" s="1">
        <v>30.6</v>
      </c>
      <c r="D57" s="1">
        <v>1.411</v>
      </c>
      <c r="E57" s="1">
        <v>9.75</v>
      </c>
      <c r="F57" s="1">
        <v>0.821</v>
      </c>
      <c r="G57" s="1">
        <v>33030.0</v>
      </c>
      <c r="H57" s="1">
        <v>71.9</v>
      </c>
      <c r="I57" s="1">
        <f>VLOOKUP(A57,Dataset!A56:I235,9,FALSE)</f>
        <v>76.75054712</v>
      </c>
    </row>
    <row r="58" ht="14.25" customHeight="1">
      <c r="A58" s="1" t="s">
        <v>71</v>
      </c>
      <c r="B58" s="1">
        <v>4.1</v>
      </c>
      <c r="C58" s="1">
        <v>26.8</v>
      </c>
      <c r="D58" s="1">
        <v>1.107</v>
      </c>
      <c r="E58" s="1">
        <v>1.75</v>
      </c>
      <c r="F58" s="1">
        <v>0.926</v>
      </c>
      <c r="G58" s="1">
        <v>55596.0</v>
      </c>
      <c r="H58" s="1">
        <v>93.9</v>
      </c>
      <c r="I58" s="1">
        <f>VLOOKUP(A58,Dataset!A57:I236,9,FALSE)</f>
        <v>98.25520119</v>
      </c>
    </row>
    <row r="59" ht="14.25" customHeight="1">
      <c r="A59" s="1" t="s">
        <v>72</v>
      </c>
      <c r="B59" s="1">
        <v>4.5</v>
      </c>
      <c r="C59" s="1">
        <v>35.7</v>
      </c>
      <c r="D59" s="1">
        <v>2.578</v>
      </c>
      <c r="E59" s="1">
        <v>23.65</v>
      </c>
      <c r="F59" s="1">
        <v>0.555</v>
      </c>
      <c r="G59" s="1">
        <v>6461.0</v>
      </c>
      <c r="H59" s="1">
        <v>34.9</v>
      </c>
      <c r="I59" s="1">
        <f>VLOOKUP(A59,Dataset!A58:I237,9,FALSE)</f>
        <v>18.2</v>
      </c>
    </row>
    <row r="60" ht="14.25" customHeight="1">
      <c r="A60" s="1" t="s">
        <v>73</v>
      </c>
      <c r="B60" s="1">
        <v>3.7</v>
      </c>
      <c r="C60" s="1">
        <v>37.8</v>
      </c>
      <c r="D60" s="1">
        <v>1.8</v>
      </c>
      <c r="E60" s="1">
        <v>25.85</v>
      </c>
      <c r="F60" s="1">
        <v>0.65</v>
      </c>
      <c r="G60" s="1">
        <v>12222.0</v>
      </c>
      <c r="H60" s="1">
        <v>56.6</v>
      </c>
      <c r="I60" s="1">
        <f>VLOOKUP(A60,Dataset!A59:I238,9,FALSE)</f>
        <v>32.33580625</v>
      </c>
    </row>
    <row r="61" ht="14.25" customHeight="1">
      <c r="A61" s="1" t="s">
        <v>74</v>
      </c>
      <c r="B61" s="1">
        <v>4.9</v>
      </c>
      <c r="C61" s="1">
        <v>40.8</v>
      </c>
      <c r="D61" s="1">
        <v>2.687</v>
      </c>
      <c r="E61" s="1">
        <v>17.25</v>
      </c>
      <c r="F61" s="1">
        <v>0.756</v>
      </c>
      <c r="G61" s="1">
        <v>13073.0</v>
      </c>
      <c r="H61" s="1">
        <v>75.9</v>
      </c>
      <c r="I61" s="1">
        <f>VLOOKUP(A61,Dataset!A60:I239,9,FALSE)</f>
        <v>64.04397362</v>
      </c>
    </row>
    <row r="62" ht="14.25" customHeight="1">
      <c r="A62" s="1" t="s">
        <v>75</v>
      </c>
      <c r="B62" s="1">
        <v>3.7</v>
      </c>
      <c r="C62" s="1">
        <v>29.5</v>
      </c>
      <c r="D62" s="1">
        <v>3.157</v>
      </c>
      <c r="E62" s="1">
        <v>21.4</v>
      </c>
      <c r="F62" s="1">
        <v>0.557</v>
      </c>
      <c r="G62" s="1">
        <v>10003.0</v>
      </c>
      <c r="H62" s="1">
        <v>70.9</v>
      </c>
      <c r="I62" s="1">
        <f>VLOOKUP(A62,Dataset!A61:I240,9,FALSE)</f>
        <v>41.94</v>
      </c>
    </row>
    <row r="63" ht="14.25" customHeight="1">
      <c r="A63" s="1" t="s">
        <v>76</v>
      </c>
      <c r="B63" s="1">
        <v>4.8</v>
      </c>
      <c r="C63" s="1">
        <v>32.8</v>
      </c>
      <c r="D63" s="1">
        <v>1.288</v>
      </c>
      <c r="E63" s="1">
        <v>9.3</v>
      </c>
      <c r="F63" s="1">
        <v>0.922</v>
      </c>
      <c r="G63" s="1">
        <v>94392.0</v>
      </c>
      <c r="H63" s="1">
        <v>63.7</v>
      </c>
      <c r="I63" s="1">
        <f>VLOOKUP(A63,Dataset!A62:I241,9,FALSE)</f>
        <v>84.11400706</v>
      </c>
    </row>
    <row r="64" ht="14.25" customHeight="1">
      <c r="A64" s="1" t="s">
        <v>77</v>
      </c>
      <c r="B64" s="1">
        <v>4.6</v>
      </c>
      <c r="C64" s="1">
        <v>37.0</v>
      </c>
      <c r="D64" s="1">
        <v>2.576</v>
      </c>
      <c r="E64" s="1">
        <v>19.2</v>
      </c>
      <c r="F64" s="1">
        <v>0.883</v>
      </c>
      <c r="G64" s="1">
        <v>40547.0</v>
      </c>
      <c r="H64" s="1">
        <v>92.6</v>
      </c>
      <c r="I64" s="1">
        <f>VLOOKUP(A64,Dataset!A63:I242,9,FALSE)</f>
        <v>81.58118359</v>
      </c>
    </row>
    <row r="65" ht="14.25" customHeight="1">
      <c r="A65" s="1" t="s">
        <v>78</v>
      </c>
      <c r="B65" s="1">
        <v>5.1</v>
      </c>
      <c r="C65" s="1">
        <v>35.9</v>
      </c>
      <c r="D65" s="1">
        <v>1.643</v>
      </c>
      <c r="E65" s="1">
        <v>13.45</v>
      </c>
      <c r="F65" s="1">
        <v>0.793</v>
      </c>
      <c r="G65" s="1">
        <v>40861.0</v>
      </c>
      <c r="H65" s="1">
        <v>71.0</v>
      </c>
      <c r="I65" s="1">
        <f>VLOOKUP(A65,Dataset!A64:I243,9,FALSE)</f>
        <v>63.077347</v>
      </c>
    </row>
    <row r="66" ht="14.25" customHeight="1">
      <c r="A66" s="1" t="s">
        <v>80</v>
      </c>
      <c r="B66" s="1">
        <v>4.8</v>
      </c>
      <c r="C66" s="1">
        <v>35.0</v>
      </c>
      <c r="D66" s="1">
        <v>1.99</v>
      </c>
      <c r="E66" s="1">
        <v>24.95</v>
      </c>
      <c r="F66" s="1">
        <v>0.689</v>
      </c>
      <c r="G66" s="1">
        <v>9975.0</v>
      </c>
      <c r="H66" s="1">
        <v>56.3</v>
      </c>
      <c r="I66" s="1">
        <f>VLOOKUP(A66,Dataset!A65:I244,9,FALSE)</f>
        <v>55.07206705</v>
      </c>
    </row>
    <row r="67" ht="14.25" customHeight="1">
      <c r="A67" s="1" t="s">
        <v>81</v>
      </c>
      <c r="B67" s="1">
        <v>4.2</v>
      </c>
      <c r="C67" s="1">
        <v>32.9</v>
      </c>
      <c r="D67" s="1">
        <v>1.336</v>
      </c>
      <c r="E67" s="1">
        <v>11.15</v>
      </c>
      <c r="F67" s="1">
        <v>0.851</v>
      </c>
      <c r="G67" s="1">
        <v>42248.0</v>
      </c>
      <c r="H67" s="1">
        <v>91.8</v>
      </c>
      <c r="I67" s="1">
        <f>VLOOKUP(A67,Dataset!A66:I245,9,FALSE)</f>
        <v>91.72654724</v>
      </c>
    </row>
    <row r="68" ht="14.25" customHeight="1">
      <c r="A68" s="1" t="s">
        <v>82</v>
      </c>
      <c r="B68" s="1">
        <v>4.0</v>
      </c>
      <c r="C68" s="1">
        <v>33.7</v>
      </c>
      <c r="D68" s="1">
        <v>1.849</v>
      </c>
      <c r="E68" s="1">
        <v>18.3</v>
      </c>
      <c r="F68" s="1">
        <v>0.667</v>
      </c>
      <c r="G68" s="1">
        <v>10306.0</v>
      </c>
      <c r="H68" s="1">
        <v>91.4</v>
      </c>
      <c r="I68" s="1">
        <f>VLOOKUP(A68,Dataset!A67:I246,9,FALSE)</f>
        <v>64.5</v>
      </c>
    </row>
    <row r="69" ht="14.25" customHeight="1">
      <c r="A69" s="1" t="s">
        <v>83</v>
      </c>
      <c r="B69" s="1">
        <v>4.4</v>
      </c>
      <c r="C69" s="1">
        <v>27.5</v>
      </c>
      <c r="D69" s="1">
        <v>2.071</v>
      </c>
      <c r="E69" s="1">
        <v>6.4</v>
      </c>
      <c r="F69" s="1">
        <v>0.84</v>
      </c>
      <c r="G69" s="1">
        <v>26565.0</v>
      </c>
      <c r="H69" s="1">
        <v>57.7</v>
      </c>
      <c r="I69" s="1">
        <f>VLOOKUP(A69,Dataset!A68:I247,9,FALSE)</f>
        <v>76.42674823</v>
      </c>
    </row>
    <row r="70" ht="14.25" customHeight="1">
      <c r="A70" s="1" t="s">
        <v>84</v>
      </c>
      <c r="B70" s="1">
        <v>4.4</v>
      </c>
      <c r="C70" s="1">
        <v>40.8</v>
      </c>
      <c r="D70" s="1">
        <v>2.303</v>
      </c>
      <c r="E70" s="1">
        <v>24.75</v>
      </c>
      <c r="F70" s="1">
        <v>0.534</v>
      </c>
      <c r="G70" s="1">
        <v>4926.0</v>
      </c>
      <c r="H70" s="1">
        <v>28.0</v>
      </c>
      <c r="I70" s="1">
        <f>VLOOKUP(A70,Dataset!A69:I248,9,FALSE)</f>
        <v>17.82710021</v>
      </c>
    </row>
    <row r="71" ht="14.25" customHeight="1">
      <c r="A71" s="1" t="s">
        <v>87</v>
      </c>
      <c r="B71" s="1">
        <v>4.1</v>
      </c>
      <c r="C71" s="1">
        <v>27.7</v>
      </c>
      <c r="D71" s="1">
        <v>2.028</v>
      </c>
      <c r="E71" s="1">
        <v>1.55</v>
      </c>
      <c r="F71" s="1">
        <v>0.73</v>
      </c>
      <c r="G71" s="1">
        <v>5036.0</v>
      </c>
      <c r="H71" s="1">
        <v>36.9</v>
      </c>
      <c r="I71" s="1">
        <f>VLOOKUP(A71,Dataset!A70:I249,9,FALSE)</f>
        <v>38.19903776</v>
      </c>
    </row>
    <row r="72" ht="14.25" customHeight="1">
      <c r="A72" s="1" t="s">
        <v>88</v>
      </c>
      <c r="B72" s="1">
        <v>3.2</v>
      </c>
      <c r="C72" s="1">
        <v>36.4</v>
      </c>
      <c r="D72" s="1">
        <v>1.809</v>
      </c>
      <c r="E72" s="1">
        <v>22.8</v>
      </c>
      <c r="F72" s="1">
        <v>0.481</v>
      </c>
      <c r="G72" s="1">
        <v>8111.0</v>
      </c>
      <c r="H72" s="1">
        <v>36.3</v>
      </c>
      <c r="I72" s="1">
        <f>VLOOKUP(A72,Dataset!A71:I250,9,FALSE)</f>
        <v>25.51043508</v>
      </c>
    </row>
    <row r="73" ht="14.25" customHeight="1">
      <c r="A73" s="1" t="s">
        <v>89</v>
      </c>
      <c r="B73" s="1">
        <v>4.9</v>
      </c>
      <c r="C73" s="1">
        <v>35.6</v>
      </c>
      <c r="D73" s="1">
        <v>1.673</v>
      </c>
      <c r="E73" s="1">
        <v>5.6</v>
      </c>
      <c r="F73" s="1">
        <v>0.883</v>
      </c>
      <c r="G73" s="1">
        <v>31509.0</v>
      </c>
      <c r="H73" s="1">
        <v>68.3</v>
      </c>
      <c r="I73" s="1">
        <f>VLOOKUP(A73,Dataset!A72:I251,9,FALSE)</f>
        <v>80.114077</v>
      </c>
    </row>
    <row r="74" ht="14.25" customHeight="1">
      <c r="A74" s="1" t="s">
        <v>90</v>
      </c>
      <c r="B74" s="1">
        <v>4.7</v>
      </c>
      <c r="C74" s="1">
        <v>31.8</v>
      </c>
      <c r="D74" s="1">
        <v>2.615</v>
      </c>
      <c r="E74" s="1">
        <v>16.4</v>
      </c>
      <c r="F74" s="1">
        <v>0.604</v>
      </c>
      <c r="G74" s="1">
        <v>11564.0</v>
      </c>
      <c r="H74" s="1">
        <v>88.9</v>
      </c>
      <c r="I74" s="1">
        <f>VLOOKUP(A74,Dataset!A73:I252,9,FALSE)</f>
        <v>78.18077489</v>
      </c>
    </row>
    <row r="75" ht="14.25" customHeight="1">
      <c r="A75" s="1" t="s">
        <v>91</v>
      </c>
      <c r="B75" s="1">
        <v>4.8</v>
      </c>
      <c r="C75" s="1">
        <v>44.9</v>
      </c>
      <c r="D75" s="1">
        <v>2.089</v>
      </c>
      <c r="E75" s="1">
        <v>11.85</v>
      </c>
      <c r="F75" s="1">
        <v>0.532</v>
      </c>
      <c r="G75" s="1">
        <v>2718.0</v>
      </c>
      <c r="H75" s="1">
        <v>29.0</v>
      </c>
      <c r="I75" s="1">
        <f>VLOOKUP(A75,Dataset!A74:I253,9,FALSE)</f>
        <v>39</v>
      </c>
    </row>
    <row r="76" ht="14.25" customHeight="1">
      <c r="A76" s="1" t="s">
        <v>92</v>
      </c>
      <c r="B76" s="1">
        <v>3.5</v>
      </c>
      <c r="C76" s="1">
        <v>35.3</v>
      </c>
      <c r="D76" s="1">
        <v>1.973</v>
      </c>
      <c r="E76" s="1">
        <v>25.3</v>
      </c>
      <c r="F76" s="1">
        <v>0.426</v>
      </c>
      <c r="G76" s="1">
        <v>1557.0</v>
      </c>
      <c r="H76" s="1">
        <v>52.1</v>
      </c>
      <c r="I76" s="1">
        <f>VLOOKUP(A76,Dataset!A75:I254,9,FALSE)</f>
        <v>16.3</v>
      </c>
    </row>
    <row r="77" ht="14.25" customHeight="1">
      <c r="A77" s="1" t="s">
        <v>94</v>
      </c>
      <c r="B77" s="1">
        <v>5.6</v>
      </c>
      <c r="C77" s="1">
        <v>37.3</v>
      </c>
      <c r="D77" s="1">
        <v>1.724</v>
      </c>
      <c r="E77" s="1">
        <v>6.2</v>
      </c>
      <c r="F77" s="1">
        <v>0.898</v>
      </c>
      <c r="G77" s="1">
        <v>38824.0</v>
      </c>
      <c r="H77" s="1">
        <v>68.0</v>
      </c>
      <c r="I77" s="1">
        <f>VLOOKUP(A77,Dataset!A76:I255,9,FALSE)</f>
        <v>77.61525651</v>
      </c>
    </row>
    <row r="78" ht="14.25" customHeight="1">
      <c r="A78" s="1" t="s">
        <v>96</v>
      </c>
      <c r="B78" s="1">
        <v>4.4</v>
      </c>
      <c r="C78" s="1">
        <v>42.6</v>
      </c>
      <c r="D78" s="1">
        <v>1.995</v>
      </c>
      <c r="E78" s="1">
        <v>22.65</v>
      </c>
      <c r="F78" s="1">
        <v>0.486</v>
      </c>
      <c r="G78" s="1">
        <v>1599.0</v>
      </c>
      <c r="H78" s="1">
        <v>38.5</v>
      </c>
      <c r="I78" s="1">
        <f>VLOOKUP(A78,Dataset!A77:I256,9,FALSE)</f>
        <v>9.8</v>
      </c>
    </row>
    <row r="79" ht="14.25" customHeight="1">
      <c r="A79" s="1" t="s">
        <v>97</v>
      </c>
      <c r="B79" s="1">
        <v>4.1</v>
      </c>
      <c r="C79" s="1">
        <v>44.7</v>
      </c>
      <c r="D79" s="1">
        <v>1.895</v>
      </c>
      <c r="E79" s="1">
        <v>21.9</v>
      </c>
      <c r="F79" s="1">
        <v>0.47</v>
      </c>
      <c r="G79" s="1">
        <v>993.0</v>
      </c>
      <c r="H79" s="1">
        <v>17.4</v>
      </c>
      <c r="I79" s="1">
        <f>VLOOKUP(A79,Dataset!A78:I257,9,FALSE)</f>
        <v>7</v>
      </c>
    </row>
    <row r="80" ht="14.25" customHeight="1">
      <c r="A80" s="1" t="s">
        <v>98</v>
      </c>
      <c r="B80" s="1">
        <v>3.8</v>
      </c>
      <c r="C80" s="1">
        <v>41.0</v>
      </c>
      <c r="D80" s="1">
        <v>1.471</v>
      </c>
      <c r="E80" s="1">
        <v>25.4</v>
      </c>
      <c r="F80" s="1">
        <v>0.726</v>
      </c>
      <c r="G80" s="1">
        <v>27402.0</v>
      </c>
      <c r="H80" s="1">
        <v>77.2</v>
      </c>
      <c r="I80" s="1">
        <f>VLOOKUP(A80,Dataset!A79:I258,9,FALSE)</f>
        <v>80.14047901</v>
      </c>
    </row>
    <row r="81" ht="14.25" customHeight="1">
      <c r="A81" s="1" t="s">
        <v>100</v>
      </c>
      <c r="B81" s="1">
        <v>3.6</v>
      </c>
      <c r="C81" s="1">
        <v>40.1</v>
      </c>
      <c r="D81" s="1">
        <v>2.911</v>
      </c>
      <c r="E81" s="1">
        <v>28.25</v>
      </c>
      <c r="F81" s="1">
        <v>0.286</v>
      </c>
      <c r="G81" s="1">
        <v>2401.0</v>
      </c>
      <c r="H81" s="1">
        <v>43.9</v>
      </c>
      <c r="I81" s="1">
        <f>VLOOKUP(A81,Dataset!A80:I259,9,FALSE)</f>
        <v>18.9</v>
      </c>
    </row>
    <row r="82" ht="14.25" customHeight="1">
      <c r="A82" s="1" t="s">
        <v>102</v>
      </c>
      <c r="B82" s="1">
        <v>4.1</v>
      </c>
      <c r="C82" s="1">
        <v>32.6</v>
      </c>
      <c r="D82" s="1">
        <v>2.193</v>
      </c>
      <c r="E82" s="1">
        <v>27.65</v>
      </c>
      <c r="F82" s="1">
        <v>0.396</v>
      </c>
      <c r="G82" s="1">
        <v>5834.0</v>
      </c>
      <c r="H82" s="1">
        <v>55.3</v>
      </c>
      <c r="I82" s="1">
        <f>VLOOKUP(A82,Dataset!A81:I260,9,FALSE)</f>
        <v>24.2</v>
      </c>
    </row>
    <row r="83" ht="14.25" customHeight="1">
      <c r="A83" s="1" t="s">
        <v>103</v>
      </c>
      <c r="B83" s="1">
        <v>4.4</v>
      </c>
      <c r="C83" s="1">
        <v>36.8</v>
      </c>
      <c r="D83" s="1">
        <v>1.57</v>
      </c>
      <c r="E83" s="1">
        <v>22.4</v>
      </c>
      <c r="F83" s="1">
        <v>0.736</v>
      </c>
      <c r="G83" s="1">
        <v>20292.0</v>
      </c>
      <c r="H83" s="1">
        <v>40.8</v>
      </c>
      <c r="I83" s="1">
        <f>VLOOKUP(A83,Dataset!A82:I261,9,FALSE)</f>
        <v>55.4032403</v>
      </c>
    </row>
    <row r="84" ht="14.25" customHeight="1">
      <c r="A84" s="1" t="s">
        <v>104</v>
      </c>
      <c r="B84" s="1">
        <v>4.2</v>
      </c>
      <c r="C84" s="1">
        <v>36.8</v>
      </c>
      <c r="D84" s="1">
        <v>2.612</v>
      </c>
      <c r="E84" s="1">
        <v>21.0</v>
      </c>
      <c r="F84" s="1">
        <v>0.703</v>
      </c>
      <c r="G84" s="1">
        <v>19130.0</v>
      </c>
      <c r="H84" s="1">
        <v>80.7</v>
      </c>
      <c r="I84" s="1">
        <f>VLOOKUP(A84,Dataset!A83:I262,9,FALSE)</f>
        <v>63.85224909</v>
      </c>
    </row>
    <row r="85" ht="14.25" customHeight="1">
      <c r="A85" s="1" t="s">
        <v>106</v>
      </c>
      <c r="B85" s="1">
        <v>5.4</v>
      </c>
      <c r="C85" s="1">
        <v>25.7</v>
      </c>
      <c r="D85" s="1">
        <v>1.882</v>
      </c>
      <c r="E85" s="1">
        <v>9.45</v>
      </c>
      <c r="F85" s="1">
        <v>0.711</v>
      </c>
      <c r="G85" s="1">
        <v>12811.0</v>
      </c>
      <c r="H85" s="1">
        <v>42.8</v>
      </c>
      <c r="I85" s="1">
        <f>VLOOKUP(A85,Dataset!A84:I263,9,FALSE)</f>
        <v>76.12451989</v>
      </c>
    </row>
    <row r="86" ht="14.25" customHeight="1">
      <c r="A86" s="1" t="s">
        <v>107</v>
      </c>
      <c r="B86" s="1">
        <v>4.2</v>
      </c>
      <c r="C86" s="1">
        <v>32.7</v>
      </c>
      <c r="D86" s="1">
        <v>1.775</v>
      </c>
      <c r="E86" s="1">
        <v>-0.7</v>
      </c>
      <c r="F86" s="1">
        <v>0.736</v>
      </c>
      <c r="G86" s="1">
        <v>11825.0</v>
      </c>
      <c r="H86" s="1">
        <v>68.7</v>
      </c>
      <c r="I86" s="1">
        <f>VLOOKUP(A86,Dataset!A85:I264,9,FALSE)</f>
        <v>23.71426517</v>
      </c>
    </row>
    <row r="87" ht="14.25" customHeight="1">
      <c r="A87" s="1" t="s">
        <v>109</v>
      </c>
      <c r="B87" s="1">
        <v>4.5</v>
      </c>
      <c r="C87" s="1">
        <v>39.5</v>
      </c>
      <c r="D87" s="1">
        <v>1.969</v>
      </c>
      <c r="E87" s="1">
        <v>17.1</v>
      </c>
      <c r="F87" s="1">
        <v>0.569</v>
      </c>
      <c r="G87" s="1">
        <v>7620.0</v>
      </c>
      <c r="H87" s="1">
        <v>63.5</v>
      </c>
      <c r="I87" s="1">
        <f>VLOOKUP(A87,Dataset!A86:I265,9,FALSE)</f>
        <v>61.76221201</v>
      </c>
    </row>
    <row r="88" ht="14.25" customHeight="1">
      <c r="A88" s="1" t="s">
        <v>110</v>
      </c>
      <c r="B88" s="1">
        <v>4.1</v>
      </c>
      <c r="C88" s="1">
        <v>54.0</v>
      </c>
      <c r="D88" s="1">
        <v>2.316</v>
      </c>
      <c r="E88" s="1">
        <v>23.8</v>
      </c>
      <c r="F88" s="1">
        <v>0.395</v>
      </c>
      <c r="G88" s="1">
        <v>1277.0</v>
      </c>
      <c r="H88" s="1">
        <v>37.1</v>
      </c>
      <c r="I88" s="1">
        <f>VLOOKUP(A88,Dataset!A87:I266,9,FALSE)</f>
        <v>7.8</v>
      </c>
    </row>
    <row r="89" ht="14.25" customHeight="1">
      <c r="A89" s="1" t="s">
        <v>112</v>
      </c>
      <c r="B89" s="1">
        <v>4.4</v>
      </c>
      <c r="C89" s="1">
        <v>59.1</v>
      </c>
      <c r="D89" s="1">
        <v>1.908</v>
      </c>
      <c r="E89" s="1">
        <v>19.95</v>
      </c>
      <c r="F89" s="1">
        <v>0.584</v>
      </c>
      <c r="G89" s="1">
        <v>9396.0</v>
      </c>
      <c r="H89" s="1">
        <v>52.0</v>
      </c>
      <c r="I89" s="1">
        <f>VLOOKUP(A89,Dataset!A88:I267,9,FALSE)</f>
        <v>36.83740647</v>
      </c>
    </row>
    <row r="90" ht="14.25" customHeight="1">
      <c r="A90" s="1" t="s">
        <v>113</v>
      </c>
      <c r="B90" s="1">
        <v>3.2</v>
      </c>
      <c r="C90" s="1">
        <v>32.8</v>
      </c>
      <c r="D90" s="1">
        <v>1.947</v>
      </c>
      <c r="E90" s="1">
        <v>8.1</v>
      </c>
      <c r="F90" s="1">
        <v>0.521</v>
      </c>
      <c r="G90" s="1">
        <v>4061.0</v>
      </c>
      <c r="H90" s="1">
        <v>20.6</v>
      </c>
      <c r="I90" s="1">
        <f>VLOOKUP(A90,Dataset!A89:I268,9,FALSE)</f>
        <v>24.3</v>
      </c>
    </row>
    <row r="91" ht="14.25" customHeight="1">
      <c r="A91" s="1" t="s">
        <v>114</v>
      </c>
      <c r="B91" s="1">
        <v>4.7</v>
      </c>
      <c r="C91" s="1">
        <v>28.5</v>
      </c>
      <c r="D91" s="1">
        <v>1.522</v>
      </c>
      <c r="E91" s="1">
        <v>9.25</v>
      </c>
      <c r="F91" s="1">
        <v>0.914</v>
      </c>
      <c r="G91" s="1">
        <v>57534.0</v>
      </c>
      <c r="H91" s="1">
        <v>92.2</v>
      </c>
      <c r="I91" s="1">
        <f>VLOOKUP(A91,Dataset!A90:I269,9,FALSE)</f>
        <v>93.19727891</v>
      </c>
    </row>
    <row r="92" ht="14.25" customHeight="1">
      <c r="A92" s="1" t="s">
        <v>115</v>
      </c>
      <c r="B92" s="1">
        <v>5.4</v>
      </c>
      <c r="C92" s="1">
        <v>36.2</v>
      </c>
      <c r="D92" s="1">
        <v>1.269</v>
      </c>
      <c r="E92" s="1">
        <v>10.55</v>
      </c>
      <c r="F92" s="1">
        <v>0.926</v>
      </c>
      <c r="G92" s="1">
        <v>42018.0</v>
      </c>
      <c r="H92" s="1">
        <v>86.7</v>
      </c>
      <c r="I92" s="1">
        <f>VLOOKUP(A92,Dataset!A91:I270,9,FALSE)</f>
        <v>87.7</v>
      </c>
    </row>
    <row r="93" ht="14.25" customHeight="1">
      <c r="A93" s="1" t="s">
        <v>116</v>
      </c>
      <c r="B93" s="1">
        <v>4.2</v>
      </c>
      <c r="C93" s="1">
        <v>46.2</v>
      </c>
      <c r="D93" s="1">
        <v>2.334</v>
      </c>
      <c r="E93" s="1">
        <v>24.9</v>
      </c>
      <c r="F93" s="1">
        <v>0.573</v>
      </c>
      <c r="G93" s="1">
        <v>5575.0</v>
      </c>
      <c r="H93" s="1">
        <v>59.0</v>
      </c>
      <c r="I93" s="1">
        <f>VLOOKUP(A93,Dataset!A92:I271,9,FALSE)</f>
        <v>30.4</v>
      </c>
    </row>
    <row r="94" ht="14.25" customHeight="1">
      <c r="A94" s="1" t="s">
        <v>117</v>
      </c>
      <c r="B94" s="1">
        <v>3.4</v>
      </c>
      <c r="C94" s="1">
        <v>34.3</v>
      </c>
      <c r="D94" s="1">
        <v>2.655</v>
      </c>
      <c r="E94" s="1">
        <v>27.15</v>
      </c>
      <c r="F94" s="1">
        <v>0.249</v>
      </c>
      <c r="G94" s="1">
        <v>1259.0</v>
      </c>
      <c r="H94" s="1">
        <v>16.6</v>
      </c>
      <c r="I94" s="1">
        <f>VLOOKUP(A94,Dataset!A93:I272,9,FALSE)</f>
        <v>10.22431156</v>
      </c>
    </row>
    <row r="95" ht="14.25" customHeight="1">
      <c r="A95" s="1" t="s">
        <v>118</v>
      </c>
      <c r="B95" s="1">
        <v>3.9</v>
      </c>
      <c r="C95" s="1">
        <v>35.1</v>
      </c>
      <c r="D95" s="1">
        <v>2.725</v>
      </c>
      <c r="E95" s="1">
        <v>26.8</v>
      </c>
      <c r="F95" s="1">
        <v>0.499</v>
      </c>
      <c r="G95" s="1">
        <v>5187.0</v>
      </c>
      <c r="H95" s="1">
        <v>52.0</v>
      </c>
      <c r="I95" s="1">
        <f>VLOOKUP(A95,Dataset!A94:I273,9,FALSE)</f>
        <v>28</v>
      </c>
    </row>
    <row r="96" ht="14.25" customHeight="1">
      <c r="A96" s="1" t="s">
        <v>120</v>
      </c>
      <c r="B96" s="1">
        <v>4.7</v>
      </c>
      <c r="C96" s="1">
        <v>27.0</v>
      </c>
      <c r="D96" s="1">
        <v>1.465</v>
      </c>
      <c r="E96" s="1">
        <v>1.5</v>
      </c>
      <c r="F96" s="1">
        <v>0.93</v>
      </c>
      <c r="G96" s="1">
        <v>65800.0</v>
      </c>
      <c r="H96" s="1">
        <v>83.0</v>
      </c>
      <c r="I96" s="1">
        <f>VLOOKUP(A96,Dataset!A95:I274,9,FALSE)</f>
        <v>96.3576013</v>
      </c>
    </row>
    <row r="97" ht="14.25" customHeight="1">
      <c r="A97" s="1" t="s">
        <v>122</v>
      </c>
      <c r="B97" s="1">
        <v>4.2</v>
      </c>
      <c r="C97" s="1">
        <v>33.5</v>
      </c>
      <c r="D97" s="1">
        <v>2.789</v>
      </c>
      <c r="E97" s="1">
        <v>20.2</v>
      </c>
      <c r="F97" s="1">
        <v>0.402</v>
      </c>
      <c r="G97" s="1">
        <v>5150.0</v>
      </c>
      <c r="H97" s="1">
        <v>37.2</v>
      </c>
      <c r="I97" s="1">
        <f>VLOOKUP(A97,Dataset!A96:I275,9,FALSE)</f>
        <v>13.78</v>
      </c>
    </row>
    <row r="98" ht="14.25" customHeight="1">
      <c r="A98" s="1" t="s">
        <v>123</v>
      </c>
      <c r="B98" s="1">
        <v>4.4</v>
      </c>
      <c r="C98" s="1">
        <v>49.2</v>
      </c>
      <c r="D98" s="1">
        <v>1.876</v>
      </c>
      <c r="E98" s="1">
        <v>25.4</v>
      </c>
      <c r="F98" s="1">
        <v>0.7</v>
      </c>
      <c r="G98" s="1">
        <v>27003.0</v>
      </c>
      <c r="H98" s="1">
        <v>68.4</v>
      </c>
      <c r="I98" s="1">
        <f>VLOOKUP(A98,Dataset!A97:I276,9,FALSE)</f>
        <v>59.9506309</v>
      </c>
    </row>
    <row r="99" ht="14.25" customHeight="1">
      <c r="A99" s="1" t="s">
        <v>124</v>
      </c>
      <c r="B99" s="1">
        <v>3.0</v>
      </c>
      <c r="C99" s="1">
        <v>50.9</v>
      </c>
      <c r="D99" s="1">
        <v>2.046</v>
      </c>
      <c r="E99" s="1">
        <v>25.25</v>
      </c>
      <c r="F99" s="1">
        <v>0.439</v>
      </c>
      <c r="G99" s="1">
        <v>3833.0</v>
      </c>
      <c r="H99" s="1">
        <v>13.3</v>
      </c>
      <c r="I99" s="1">
        <f>VLOOKUP(A99,Dataset!A98:I277,9,FALSE)</f>
        <v>11.20919659</v>
      </c>
    </row>
    <row r="100" ht="14.25" customHeight="1">
      <c r="A100" s="1" t="s">
        <v>125</v>
      </c>
      <c r="B100" s="1">
        <v>5.2</v>
      </c>
      <c r="C100" s="1">
        <v>46.2</v>
      </c>
      <c r="D100" s="1">
        <v>1.976</v>
      </c>
      <c r="E100" s="1">
        <v>23.55</v>
      </c>
      <c r="F100" s="1">
        <v>0.638</v>
      </c>
      <c r="G100" s="1">
        <v>12881.0</v>
      </c>
      <c r="H100" s="1">
        <v>62.2</v>
      </c>
      <c r="I100" s="1">
        <f>VLOOKUP(A100,Dataset!A99:I278,9,FALSE)</f>
        <v>61.07575622</v>
      </c>
    </row>
    <row r="101" ht="14.25" customHeight="1">
      <c r="A101" s="1" t="s">
        <v>126</v>
      </c>
      <c r="B101" s="1">
        <v>4.8</v>
      </c>
      <c r="C101" s="1">
        <v>42.8</v>
      </c>
      <c r="D101" s="1">
        <v>2.091</v>
      </c>
      <c r="E101" s="1">
        <v>19.6</v>
      </c>
      <c r="F101" s="1">
        <v>0.74</v>
      </c>
      <c r="G101" s="1">
        <v>11871.0</v>
      </c>
      <c r="H101" s="1">
        <v>78.3</v>
      </c>
      <c r="I101" s="1">
        <f>VLOOKUP(A101,Dataset!A100:I279,9,FALSE)</f>
        <v>50.45041218</v>
      </c>
    </row>
    <row r="102" ht="14.25" customHeight="1">
      <c r="A102" s="1" t="s">
        <v>127</v>
      </c>
      <c r="B102" s="1">
        <v>3.3</v>
      </c>
      <c r="C102" s="1">
        <v>44.4</v>
      </c>
      <c r="D102" s="1">
        <v>2.339</v>
      </c>
      <c r="E102" s="1">
        <v>25.85</v>
      </c>
      <c r="F102" s="1">
        <v>0.678</v>
      </c>
      <c r="G102" s="1">
        <v>8452.0</v>
      </c>
      <c r="H102" s="1">
        <v>47.4</v>
      </c>
      <c r="I102" s="1">
        <f>VLOOKUP(A102,Dataset!A101:I280,9,FALSE)</f>
        <v>41.6</v>
      </c>
    </row>
    <row r="103" ht="14.25" customHeight="1">
      <c r="A103" s="1" t="s">
        <v>128</v>
      </c>
      <c r="B103" s="1">
        <v>5.1</v>
      </c>
      <c r="C103" s="1">
        <v>29.7</v>
      </c>
      <c r="D103" s="1">
        <v>1.552</v>
      </c>
      <c r="E103" s="1">
        <v>7.85</v>
      </c>
      <c r="F103" s="1">
        <v>0.869</v>
      </c>
      <c r="G103" s="1">
        <v>34103.0</v>
      </c>
      <c r="H103" s="1">
        <v>60.0</v>
      </c>
      <c r="I103" s="1">
        <f>VLOOKUP(A103,Dataset!A102:I281,9,FALSE)</f>
        <v>75.98536595</v>
      </c>
    </row>
    <row r="104" ht="14.25" customHeight="1">
      <c r="A104" s="1" t="s">
        <v>129</v>
      </c>
      <c r="B104" s="1">
        <v>5.7</v>
      </c>
      <c r="C104" s="1">
        <v>33.8</v>
      </c>
      <c r="D104" s="1">
        <v>1.301</v>
      </c>
      <c r="E104" s="1">
        <v>15.15</v>
      </c>
      <c r="F104" s="1">
        <v>0.768</v>
      </c>
      <c r="G104" s="1">
        <v>34043.0</v>
      </c>
      <c r="H104" s="1">
        <v>66.3</v>
      </c>
      <c r="I104" s="1">
        <f>VLOOKUP(A104,Dataset!A103:I282,9,FALSE)</f>
        <v>73.79121395</v>
      </c>
    </row>
    <row r="105" ht="14.25" customHeight="1">
      <c r="A105" s="1" t="s">
        <v>130</v>
      </c>
      <c r="B105" s="1">
        <v>5.1</v>
      </c>
      <c r="C105" s="1">
        <v>41.1</v>
      </c>
      <c r="D105" s="1">
        <v>1.533</v>
      </c>
      <c r="E105" s="1">
        <v>27.15</v>
      </c>
      <c r="F105" s="1">
        <v>0.659</v>
      </c>
      <c r="G105" s="1">
        <v>93508.0</v>
      </c>
      <c r="H105" s="1">
        <v>99.2</v>
      </c>
      <c r="I105" s="1">
        <f>VLOOKUP(A105,Dataset!A104:I283,9,FALSE)</f>
        <v>97.38884917</v>
      </c>
    </row>
    <row r="106" ht="14.25" customHeight="1">
      <c r="A106" s="1" t="s">
        <v>131</v>
      </c>
      <c r="B106" s="1">
        <v>5.0</v>
      </c>
      <c r="C106" s="1">
        <v>36.0</v>
      </c>
      <c r="D106" s="1">
        <v>1.64</v>
      </c>
      <c r="E106" s="1">
        <v>8.8</v>
      </c>
      <c r="F106" s="1">
        <v>0.765</v>
      </c>
      <c r="G106" s="1">
        <v>30526.0</v>
      </c>
      <c r="H106" s="1">
        <v>56.4</v>
      </c>
      <c r="I106" s="1">
        <f>VLOOKUP(A106,Dataset!A105:I284,9,FALSE)</f>
        <v>63.74728218</v>
      </c>
    </row>
    <row r="107" ht="14.25" customHeight="1">
      <c r="A107" s="1" t="s">
        <v>132</v>
      </c>
      <c r="B107" s="1">
        <v>5.5</v>
      </c>
      <c r="C107" s="1">
        <v>37.5</v>
      </c>
      <c r="D107" s="1">
        <v>3.275</v>
      </c>
      <c r="E107" s="1">
        <v>-5.1</v>
      </c>
      <c r="F107" s="1">
        <v>0.823</v>
      </c>
      <c r="G107" s="1">
        <v>27903.0</v>
      </c>
      <c r="H107" s="1">
        <v>74.8</v>
      </c>
      <c r="I107" s="1">
        <f>VLOOKUP(A107,Dataset!A106:I285,9,FALSE)</f>
        <v>76.00813853</v>
      </c>
    </row>
    <row r="108" ht="14.25" customHeight="1">
      <c r="A108" s="1" t="s">
        <v>133</v>
      </c>
      <c r="B108" s="1">
        <v>3.8</v>
      </c>
      <c r="C108" s="1">
        <v>43.7</v>
      </c>
      <c r="D108" s="1">
        <v>1.945</v>
      </c>
      <c r="E108" s="1">
        <v>17.85</v>
      </c>
      <c r="F108" s="1">
        <v>0.458</v>
      </c>
      <c r="G108" s="1">
        <v>2337.0</v>
      </c>
      <c r="H108" s="1">
        <v>17.4</v>
      </c>
      <c r="I108" s="1">
        <f>VLOOKUP(A108,Dataset!A107:I286,9,FALSE)</f>
        <v>21.76763262</v>
      </c>
    </row>
    <row r="109" ht="14.25" customHeight="1">
      <c r="A109" s="1" t="s">
        <v>138</v>
      </c>
      <c r="B109" s="1">
        <v>4.5</v>
      </c>
      <c r="C109" s="1">
        <v>45.9</v>
      </c>
      <c r="D109" s="1">
        <v>2.288</v>
      </c>
      <c r="E109" s="1">
        <v>24.65</v>
      </c>
      <c r="F109" s="1">
        <v>0.789</v>
      </c>
      <c r="G109" s="1">
        <v>46811.0</v>
      </c>
      <c r="H109" s="1">
        <v>84.3</v>
      </c>
      <c r="I109" s="1">
        <f>VLOOKUP(A109,Dataset!A108:I287,9,FALSE)</f>
        <v>94.17559961</v>
      </c>
    </row>
    <row r="110" ht="14.25" customHeight="1">
      <c r="A110" s="1" t="s">
        <v>139</v>
      </c>
      <c r="B110" s="1">
        <v>3.9</v>
      </c>
      <c r="C110" s="1">
        <v>40.3</v>
      </c>
      <c r="D110" s="1">
        <v>1.916</v>
      </c>
      <c r="E110" s="1">
        <v>27.85</v>
      </c>
      <c r="F110" s="1">
        <v>0.345</v>
      </c>
      <c r="G110" s="1">
        <v>3478.0</v>
      </c>
      <c r="H110" s="1">
        <v>48.1</v>
      </c>
      <c r="I110" s="1">
        <f>VLOOKUP(A110,Dataset!A109:I288,9,FALSE)</f>
        <v>29.64312367</v>
      </c>
    </row>
    <row r="111" ht="14.25" customHeight="1">
      <c r="A111" s="1" t="s">
        <v>140</v>
      </c>
      <c r="B111" s="1">
        <v>5.0</v>
      </c>
      <c r="C111" s="1">
        <v>36.2</v>
      </c>
      <c r="D111" s="1">
        <v>1.832</v>
      </c>
      <c r="E111" s="1">
        <v>10.55</v>
      </c>
      <c r="F111" s="1">
        <v>0.783</v>
      </c>
      <c r="G111" s="1">
        <v>19146.0</v>
      </c>
      <c r="H111" s="1">
        <v>56.4</v>
      </c>
      <c r="I111" s="1">
        <f>VLOOKUP(A111,Dataset!A110:I289,9,FALSE)</f>
        <v>70.33083553</v>
      </c>
    </row>
    <row r="112" ht="14.25" customHeight="1">
      <c r="A112" s="1" t="s">
        <v>142</v>
      </c>
      <c r="B112" s="1">
        <v>3.9</v>
      </c>
      <c r="C112" s="1">
        <v>35.7</v>
      </c>
      <c r="D112" s="1">
        <v>1.803</v>
      </c>
      <c r="E112" s="1">
        <v>26.05</v>
      </c>
      <c r="F112" s="1">
        <v>0.406</v>
      </c>
      <c r="G112" s="1">
        <v>1725.0</v>
      </c>
      <c r="H112" s="1">
        <v>42.9</v>
      </c>
      <c r="I112" s="1">
        <f>VLOOKUP(A112,Dataset!A111:I290,9,FALSE)</f>
        <v>13.23693043</v>
      </c>
    </row>
    <row r="113" ht="14.25" customHeight="1">
      <c r="A113" s="1" t="s">
        <v>143</v>
      </c>
      <c r="B113" s="1">
        <v>4.6</v>
      </c>
      <c r="C113" s="1">
        <v>45.9</v>
      </c>
      <c r="D113" s="1">
        <v>1.326</v>
      </c>
      <c r="E113" s="1">
        <v>26.45</v>
      </c>
      <c r="F113" s="1">
        <v>0.924</v>
      </c>
      <c r="G113" s="1">
        <v>97057.0</v>
      </c>
      <c r="H113" s="1">
        <v>100.0</v>
      </c>
      <c r="I113" s="1">
        <f>VLOOKUP(A113,Dataset!A112:I291,9,FALSE)</f>
        <v>84.45226789</v>
      </c>
    </row>
    <row r="114" ht="14.25" customHeight="1">
      <c r="A114" s="1" t="s">
        <v>144</v>
      </c>
      <c r="B114" s="1">
        <v>5.1</v>
      </c>
      <c r="C114" s="1">
        <v>25.2</v>
      </c>
      <c r="D114" s="1">
        <v>1.499</v>
      </c>
      <c r="E114" s="1">
        <v>6.8</v>
      </c>
      <c r="F114" s="1">
        <v>0.826</v>
      </c>
      <c r="G114" s="1">
        <v>32709.0</v>
      </c>
      <c r="H114" s="1">
        <v>53.8</v>
      </c>
      <c r="I114" s="1">
        <f>VLOOKUP(A114,Dataset!A113:I292,9,FALSE)</f>
        <v>81.62566752</v>
      </c>
    </row>
    <row r="115" ht="14.25" customHeight="1">
      <c r="A115" s="1" t="s">
        <v>145</v>
      </c>
      <c r="B115" s="1">
        <v>5.1</v>
      </c>
      <c r="C115" s="1">
        <v>24.2</v>
      </c>
      <c r="D115" s="1">
        <v>1.316</v>
      </c>
      <c r="E115" s="1">
        <v>8.9</v>
      </c>
      <c r="F115" s="1">
        <v>0.91</v>
      </c>
      <c r="G115" s="1">
        <v>40067.0</v>
      </c>
      <c r="H115" s="1">
        <v>55.1</v>
      </c>
      <c r="I115" s="1">
        <f>VLOOKUP(A115,Dataset!A114:I293,9,FALSE)</f>
        <v>78.88542636</v>
      </c>
    </row>
    <row r="116" ht="14.25" customHeight="1">
      <c r="A116" s="1" t="s">
        <v>148</v>
      </c>
      <c r="B116" s="1">
        <v>4.6</v>
      </c>
      <c r="C116" s="1">
        <v>63.0</v>
      </c>
      <c r="D116" s="1">
        <v>2.283</v>
      </c>
      <c r="E116" s="1">
        <v>17.75</v>
      </c>
      <c r="F116" s="1">
        <v>0.724</v>
      </c>
      <c r="G116" s="1">
        <v>12032.0</v>
      </c>
      <c r="H116" s="1">
        <v>67.4</v>
      </c>
      <c r="I116" s="1">
        <f>VLOOKUP(A116,Dataset!A115:I294,9,FALSE)</f>
        <v>56.16739447</v>
      </c>
    </row>
    <row r="117" ht="14.25" customHeight="1">
      <c r="A117" s="1" t="s">
        <v>149</v>
      </c>
      <c r="B117" s="1">
        <v>4.1</v>
      </c>
      <c r="C117" s="1">
        <v>35.4</v>
      </c>
      <c r="D117" s="1">
        <v>1.779</v>
      </c>
      <c r="E117" s="1">
        <v>11.5</v>
      </c>
      <c r="F117" s="1">
        <v>0.865</v>
      </c>
      <c r="G117" s="1">
        <v>44621.0</v>
      </c>
      <c r="H117" s="1">
        <v>81.4</v>
      </c>
      <c r="I117" s="1">
        <f>VLOOKUP(A117,Dataset!A116:I295,9,FALSE)</f>
        <v>95.06942188</v>
      </c>
    </row>
    <row r="118" ht="14.25" customHeight="1">
      <c r="A118" s="1" t="s">
        <v>151</v>
      </c>
      <c r="B118" s="1">
        <v>5.2</v>
      </c>
      <c r="C118" s="1">
        <v>34.7</v>
      </c>
      <c r="D118" s="1">
        <v>1.603</v>
      </c>
      <c r="E118" s="1">
        <v>13.3</v>
      </c>
      <c r="F118" s="1">
        <v>0.831</v>
      </c>
      <c r="G118" s="1">
        <v>39121.0</v>
      </c>
      <c r="H118" s="1">
        <v>80.8</v>
      </c>
      <c r="I118" s="1">
        <f>VLOOKUP(A118,Dataset!A117:I296,9,FALSE)</f>
        <v>84.6022457</v>
      </c>
    </row>
    <row r="119" ht="14.25" customHeight="1">
      <c r="A119" s="1" t="s">
        <v>152</v>
      </c>
      <c r="B119" s="1">
        <v>4.1</v>
      </c>
      <c r="C119" s="1">
        <v>39.8</v>
      </c>
      <c r="D119" s="1">
        <v>2.02</v>
      </c>
      <c r="E119" s="1">
        <v>26.95</v>
      </c>
      <c r="F119" s="1">
        <v>0.746</v>
      </c>
      <c r="G119" s="1">
        <v>13214.0</v>
      </c>
      <c r="H119" s="1">
        <v>18.7</v>
      </c>
      <c r="I119" s="1">
        <f>VLOOKUP(A119,Dataset!A118:I297,9,FALSE)</f>
        <v>21.3</v>
      </c>
    </row>
    <row r="120" ht="14.25" customHeight="1">
      <c r="A120" s="1" t="s">
        <v>153</v>
      </c>
      <c r="B120" s="1">
        <v>3.6</v>
      </c>
      <c r="C120" s="1">
        <v>34.2</v>
      </c>
      <c r="D120" s="1">
        <v>3.007</v>
      </c>
      <c r="E120" s="1">
        <v>26.9</v>
      </c>
      <c r="F120" s="1">
        <v>0.345</v>
      </c>
      <c r="G120" s="1">
        <v>4098.0</v>
      </c>
      <c r="H120" s="1">
        <v>35.3</v>
      </c>
      <c r="I120" s="1">
        <f>VLOOKUP(A120,Dataset!A119:I298,9,FALSE)</f>
        <v>18.6</v>
      </c>
    </row>
    <row r="121" ht="14.25" customHeight="1">
      <c r="A121" s="1" t="s">
        <v>155</v>
      </c>
      <c r="B121" s="1">
        <v>4.9</v>
      </c>
      <c r="C121" s="1">
        <v>28.8</v>
      </c>
      <c r="D121" s="1">
        <v>1.564</v>
      </c>
      <c r="E121" s="1">
        <v>2.1</v>
      </c>
      <c r="F121" s="1">
        <v>0.918</v>
      </c>
      <c r="G121" s="1">
        <v>54146.0</v>
      </c>
      <c r="H121" s="1">
        <v>88.0</v>
      </c>
      <c r="I121" s="1">
        <f>VLOOKUP(A121,Dataset!A120:I299,9,FALSE)</f>
        <v>93.00626697</v>
      </c>
    </row>
    <row r="122" ht="14.25" customHeight="1">
      <c r="A122" s="1" t="s">
        <v>156</v>
      </c>
      <c r="B122" s="1">
        <v>5.0</v>
      </c>
      <c r="C122" s="1">
        <v>32.7</v>
      </c>
      <c r="D122" s="1">
        <v>1.357</v>
      </c>
      <c r="E122" s="1">
        <v>5.5</v>
      </c>
      <c r="F122" s="1">
        <v>0.9</v>
      </c>
      <c r="G122" s="1">
        <v>72874.0</v>
      </c>
      <c r="H122" s="1">
        <v>73.9</v>
      </c>
      <c r="I122" s="1">
        <f>VLOOKUP(A122,Dataset!A121:I300,9,FALSE)</f>
        <v>89.68614767</v>
      </c>
    </row>
    <row r="123" ht="14.25" customHeight="1">
      <c r="A123" s="1" t="s">
        <v>158</v>
      </c>
      <c r="B123" s="1">
        <v>3.8</v>
      </c>
      <c r="C123" s="1">
        <v>34.0</v>
      </c>
      <c r="D123" s="1">
        <v>2.031</v>
      </c>
      <c r="E123" s="1">
        <v>2.0</v>
      </c>
      <c r="F123" s="1">
        <v>0.682</v>
      </c>
      <c r="G123" s="1">
        <v>3676.0</v>
      </c>
      <c r="H123" s="1">
        <v>27.5</v>
      </c>
      <c r="I123" s="1">
        <f>VLOOKUP(A123,Dataset!A122:I301,9,FALSE)</f>
        <v>21.96</v>
      </c>
    </row>
    <row r="124" ht="14.25" customHeight="1">
      <c r="A124" s="1" t="s">
        <v>159</v>
      </c>
      <c r="B124" s="1">
        <v>4.1</v>
      </c>
      <c r="C124" s="1">
        <v>40.5</v>
      </c>
      <c r="D124" s="1">
        <v>2.001</v>
      </c>
      <c r="E124" s="1">
        <v>22.35</v>
      </c>
      <c r="F124" s="1">
        <v>0.429</v>
      </c>
      <c r="G124" s="1">
        <v>2821.0</v>
      </c>
      <c r="H124" s="1">
        <v>35.2</v>
      </c>
      <c r="I124" s="1">
        <f>VLOOKUP(A124,Dataset!A123:I302,9,FALSE)</f>
        <v>15.99999943</v>
      </c>
    </row>
    <row r="125" ht="14.25" customHeight="1">
      <c r="A125" s="1" t="s">
        <v>160</v>
      </c>
      <c r="B125" s="1">
        <v>4.4</v>
      </c>
      <c r="C125" s="1">
        <v>36.4</v>
      </c>
      <c r="D125" s="1">
        <v>2.098</v>
      </c>
      <c r="E125" s="1">
        <v>26.3</v>
      </c>
      <c r="F125" s="1">
        <v>0.682</v>
      </c>
      <c r="G125" s="1">
        <v>18236.0</v>
      </c>
      <c r="H125" s="1">
        <v>51.4</v>
      </c>
      <c r="I125" s="1">
        <f>VLOOKUP(A125,Dataset!A124:I303,9,FALSE)</f>
        <v>52.89192934</v>
      </c>
    </row>
    <row r="126" ht="14.25" customHeight="1">
      <c r="A126" s="1" t="s">
        <v>162</v>
      </c>
      <c r="B126" s="1">
        <v>3.9</v>
      </c>
      <c r="C126" s="1">
        <v>43.1</v>
      </c>
      <c r="D126" s="1">
        <v>2.094</v>
      </c>
      <c r="E126" s="1">
        <v>27.15</v>
      </c>
      <c r="F126" s="1">
        <v>0.517</v>
      </c>
      <c r="G126" s="1">
        <v>2199.0</v>
      </c>
      <c r="H126" s="1">
        <v>42.8</v>
      </c>
      <c r="I126" s="1">
        <f>VLOOKUP(A126,Dataset!A125:I304,9,FALSE)</f>
        <v>12.36022497</v>
      </c>
    </row>
    <row r="127" ht="14.25" customHeight="1">
      <c r="A127" s="1" t="s">
        <v>165</v>
      </c>
      <c r="B127" s="1">
        <v>4.9</v>
      </c>
      <c r="C127" s="1">
        <v>32.8</v>
      </c>
      <c r="D127" s="1">
        <v>1.996</v>
      </c>
      <c r="E127" s="1">
        <v>19.2</v>
      </c>
      <c r="F127" s="1">
        <v>0.661</v>
      </c>
      <c r="G127" s="1">
        <v>10120.0</v>
      </c>
      <c r="H127" s="1">
        <v>69.6</v>
      </c>
      <c r="I127" s="1">
        <f>VLOOKUP(A127,Dataset!A126:I305,9,FALSE)</f>
        <v>55.50015506</v>
      </c>
    </row>
    <row r="128" ht="14.25" customHeight="1">
      <c r="A128" s="1" t="s">
        <v>166</v>
      </c>
      <c r="B128" s="1">
        <v>4.4</v>
      </c>
      <c r="C128" s="1">
        <v>41.9</v>
      </c>
      <c r="D128" s="1">
        <v>2.785</v>
      </c>
      <c r="E128" s="1">
        <v>11.1</v>
      </c>
      <c r="F128" s="1">
        <v>0.731</v>
      </c>
      <c r="G128" s="1">
        <v>30253.0</v>
      </c>
      <c r="H128" s="1">
        <v>76.1</v>
      </c>
      <c r="I128" s="1">
        <f>VLOOKUP(A128,Dataset!A127:I306,9,FALSE)</f>
        <v>64.68461768</v>
      </c>
    </row>
    <row r="129" ht="14.25" customHeight="1">
      <c r="A129" s="1" t="s">
        <v>167</v>
      </c>
      <c r="B129" s="1">
        <v>4.2</v>
      </c>
      <c r="C129" s="1">
        <v>40.8</v>
      </c>
      <c r="D129" s="1">
        <v>2.116</v>
      </c>
      <c r="E129" s="1">
        <v>15.1</v>
      </c>
      <c r="F129" s="1">
        <v>0.653</v>
      </c>
      <c r="G129" s="1">
        <v>16520.0</v>
      </c>
      <c r="H129" s="1">
        <v>52.5</v>
      </c>
      <c r="I129" s="1">
        <f>VLOOKUP(A129,Dataset!A128:I307,9,FALSE)</f>
        <v>21.25099741</v>
      </c>
    </row>
    <row r="130" ht="14.25" customHeight="1">
      <c r="A130" s="1" t="s">
        <v>168</v>
      </c>
      <c r="B130" s="1">
        <v>4.6</v>
      </c>
      <c r="C130" s="1">
        <v>42.8</v>
      </c>
      <c r="D130" s="1">
        <v>2.309</v>
      </c>
      <c r="E130" s="1">
        <v>22.8</v>
      </c>
      <c r="F130" s="1">
        <v>0.523</v>
      </c>
      <c r="G130" s="1">
        <v>2574.0</v>
      </c>
      <c r="H130" s="1">
        <v>25.0</v>
      </c>
      <c r="I130" s="1">
        <f>VLOOKUP(A130,Dataset!A129:I308,9,FALSE)</f>
        <v>8.1</v>
      </c>
    </row>
    <row r="131" ht="14.25" customHeight="1">
      <c r="A131" s="1" t="s">
        <v>169</v>
      </c>
      <c r="B131" s="1">
        <v>6.3</v>
      </c>
      <c r="C131" s="1">
        <v>26.1</v>
      </c>
      <c r="D131" s="1">
        <v>2.971</v>
      </c>
      <c r="E131" s="1">
        <v>8.3</v>
      </c>
      <c r="F131" s="1">
        <v>0.799</v>
      </c>
      <c r="G131" s="1">
        <v>13110.0</v>
      </c>
      <c r="H131" s="1">
        <v>69.6</v>
      </c>
      <c r="I131" s="1">
        <f>VLOOKUP(A131,Dataset!A130:I309,9,FALSE)</f>
        <v>58.88947945</v>
      </c>
    </row>
    <row r="132" ht="14.25" customHeight="1">
      <c r="A132" s="1" t="s">
        <v>170</v>
      </c>
      <c r="B132" s="1">
        <v>5.1</v>
      </c>
      <c r="C132" s="1">
        <v>32.5</v>
      </c>
      <c r="D132" s="1">
        <v>1.865</v>
      </c>
      <c r="E132" s="1">
        <v>27.0</v>
      </c>
      <c r="F132" s="1">
        <v>0.802</v>
      </c>
      <c r="G132" s="1">
        <v>58753.0</v>
      </c>
      <c r="H132" s="1">
        <v>87.0</v>
      </c>
      <c r="I132" s="1">
        <f>VLOOKUP(A132,Dataset!A131:I310,9,FALSE)</f>
        <v>94.81992254</v>
      </c>
    </row>
    <row r="133" ht="14.25" customHeight="1">
      <c r="A133" s="1" t="s">
        <v>171</v>
      </c>
      <c r="B133" s="1">
        <v>4.5</v>
      </c>
      <c r="C133" s="1">
        <v>34.8</v>
      </c>
      <c r="D133" s="1">
        <v>1.667</v>
      </c>
      <c r="E133" s="1">
        <v>8.45</v>
      </c>
      <c r="F133" s="1">
        <v>0.928</v>
      </c>
      <c r="G133" s="1">
        <v>44117.0</v>
      </c>
      <c r="H133" s="1">
        <v>83.9</v>
      </c>
      <c r="I133" s="1">
        <f>VLOOKUP(A133,Dataset!A132:I311,9,FALSE)</f>
        <v>90.42455049</v>
      </c>
    </row>
    <row r="134" ht="14.25" customHeight="1">
      <c r="A134" s="1" t="s">
        <v>172</v>
      </c>
      <c r="B134" s="1">
        <v>5.9</v>
      </c>
      <c r="C134" s="1">
        <v>41.1</v>
      </c>
      <c r="D134" s="1">
        <v>2.44</v>
      </c>
      <c r="E134" s="1">
        <v>8.55</v>
      </c>
      <c r="F134" s="1">
        <v>0.9</v>
      </c>
      <c r="G134" s="1">
        <v>63416.0</v>
      </c>
      <c r="H134" s="1">
        <v>82.7</v>
      </c>
      <c r="I134" s="1">
        <f>VLOOKUP(A134,Dataset!A133:I312,9,FALSE)</f>
        <v>87.27488917</v>
      </c>
    </row>
    <row r="135" ht="14.25" customHeight="1">
      <c r="A135" s="1" t="s">
        <v>173</v>
      </c>
      <c r="B135" s="1">
        <v>5.0</v>
      </c>
      <c r="C135" s="1">
        <v>39.7</v>
      </c>
      <c r="D135" s="1">
        <v>1.795</v>
      </c>
      <c r="E135" s="1">
        <v>17.55</v>
      </c>
      <c r="F135" s="1">
        <v>0.765</v>
      </c>
      <c r="G135" s="1">
        <v>22459.0</v>
      </c>
      <c r="H135" s="1">
        <v>95.5</v>
      </c>
      <c r="I135" s="1">
        <f>VLOOKUP(A135,Dataset!A134:I313,9,FALSE)</f>
        <v>70.3223544</v>
      </c>
    </row>
    <row r="136" ht="14.25" customHeight="1">
      <c r="A136" s="1" t="s">
        <v>174</v>
      </c>
      <c r="B136" s="1">
        <v>4.2</v>
      </c>
      <c r="C136" s="1">
        <v>36.8</v>
      </c>
      <c r="D136" s="1">
        <v>2.001</v>
      </c>
      <c r="E136" s="1">
        <v>12.05</v>
      </c>
      <c r="F136" s="1">
        <v>0.729</v>
      </c>
      <c r="G136" s="1">
        <v>7449.0</v>
      </c>
      <c r="H136" s="1">
        <v>50.4</v>
      </c>
      <c r="I136" s="1">
        <f>VLOOKUP(A136,Dataset!A135:I314,9,FALSE)</f>
        <v>48.69999885</v>
      </c>
    </row>
    <row r="137" ht="14.25" customHeight="1">
      <c r="A137" s="1" t="s">
        <v>176</v>
      </c>
      <c r="B137" s="1">
        <v>4.2</v>
      </c>
      <c r="C137" s="1">
        <v>39.0</v>
      </c>
      <c r="D137" s="1">
        <v>2.798</v>
      </c>
      <c r="E137" s="1">
        <v>25.35</v>
      </c>
      <c r="F137" s="1">
        <v>0.7</v>
      </c>
      <c r="G137" s="1">
        <v>5178.0</v>
      </c>
      <c r="H137" s="1">
        <v>88.3</v>
      </c>
      <c r="I137" s="1">
        <f>VLOOKUP(A137,Dataset!A136:I315,9,FALSE)</f>
        <v>61.6</v>
      </c>
    </row>
    <row r="138" ht="14.25" customHeight="1">
      <c r="A138" s="1" t="s">
        <v>177</v>
      </c>
      <c r="B138" s="1">
        <v>4.0</v>
      </c>
      <c r="C138" s="1">
        <v>35.7</v>
      </c>
      <c r="D138" s="1">
        <v>1.786</v>
      </c>
      <c r="E138" s="1">
        <v>24.45</v>
      </c>
      <c r="F138" s="1">
        <v>0.63</v>
      </c>
      <c r="G138" s="1">
        <v>10869.0</v>
      </c>
      <c r="H138" s="1">
        <v>37.3</v>
      </c>
      <c r="I138" s="1">
        <f>VLOOKUP(A138,Dataset!A137:I316,9,FALSE)</f>
        <v>58.14</v>
      </c>
    </row>
    <row r="139" ht="14.25" customHeight="1">
      <c r="A139" s="1" t="s">
        <v>178</v>
      </c>
      <c r="B139" s="1">
        <v>3.6</v>
      </c>
      <c r="C139" s="1">
        <v>36.7</v>
      </c>
      <c r="D139" s="1">
        <v>3.394</v>
      </c>
      <c r="E139" s="1">
        <v>23.85</v>
      </c>
      <c r="F139" s="1">
        <v>0.35</v>
      </c>
      <c r="G139" s="1">
        <v>1927.0</v>
      </c>
      <c r="H139" s="1">
        <v>36.6</v>
      </c>
      <c r="I139" s="1">
        <f>VLOOKUP(A139,Dataset!A138:I317,9,FALSE)</f>
        <v>26.71835477</v>
      </c>
    </row>
    <row r="140" ht="14.25" customHeight="1">
      <c r="A140" s="1" t="s">
        <v>179</v>
      </c>
      <c r="B140" s="1">
        <v>4.0</v>
      </c>
      <c r="C140" s="1">
        <v>57.1</v>
      </c>
      <c r="D140" s="1">
        <v>1.841</v>
      </c>
      <c r="E140" s="1">
        <v>21.4</v>
      </c>
      <c r="F140" s="1">
        <v>0.557</v>
      </c>
      <c r="G140" s="1">
        <v>3342.0</v>
      </c>
      <c r="H140" s="1">
        <v>44.6</v>
      </c>
      <c r="I140" s="1">
        <f>VLOOKUP(A140,Dataset!A139:I318,9,FALSE)</f>
        <v>12.2</v>
      </c>
    </row>
    <row r="141" ht="14.25" customHeight="1">
      <c r="A141" s="1" t="s">
        <v>180</v>
      </c>
      <c r="B141" s="1">
        <v>4.0</v>
      </c>
      <c r="C141" s="1">
        <v>44.3</v>
      </c>
      <c r="D141" s="1">
        <v>2.35</v>
      </c>
      <c r="E141" s="1">
        <v>21.0</v>
      </c>
      <c r="F141" s="1">
        <v>0.587</v>
      </c>
      <c r="G141" s="1">
        <v>2622.0</v>
      </c>
      <c r="H141" s="1">
        <v>34.3</v>
      </c>
      <c r="I141" s="1">
        <f>VLOOKUP(A141,Dataset!A140:I319,9,FALSE)</f>
        <v>24.4</v>
      </c>
    </row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H$1"/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2.0"/>
    <col customWidth="1" min="3" max="3" width="13.43"/>
    <col customWidth="1" min="4" max="4" width="12.71"/>
    <col customWidth="1" min="5" max="5" width="12.0"/>
    <col customWidth="1" min="6" max="6" width="12.71"/>
    <col customWidth="1" min="7" max="7" width="12.0"/>
    <col customWidth="1" min="8" max="8" width="12.71"/>
    <col customWidth="1" min="9" max="9" width="12.14"/>
    <col customWidth="1" min="10" max="26" width="8.71"/>
  </cols>
  <sheetData>
    <row r="1" ht="14.25" customHeight="1">
      <c r="A1" s="1" t="s">
        <v>332</v>
      </c>
    </row>
    <row r="2" ht="14.25" customHeight="1"/>
    <row r="3" ht="14.25" customHeight="1">
      <c r="A3" s="4" t="s">
        <v>333</v>
      </c>
      <c r="B3" s="5"/>
    </row>
    <row r="4" ht="14.25" customHeight="1">
      <c r="A4" s="6" t="s">
        <v>334</v>
      </c>
      <c r="B4" s="6">
        <v>0.6890016705987473</v>
      </c>
    </row>
    <row r="5" ht="14.25" customHeight="1">
      <c r="A5" s="6" t="s">
        <v>335</v>
      </c>
      <c r="B5" s="6">
        <v>0.4747233020878646</v>
      </c>
    </row>
    <row r="6" ht="14.25" customHeight="1">
      <c r="A6" s="6" t="s">
        <v>336</v>
      </c>
      <c r="B6" s="6">
        <v>0.45102660894897123</v>
      </c>
    </row>
    <row r="7" ht="14.25" customHeight="1">
      <c r="A7" s="6" t="s">
        <v>337</v>
      </c>
      <c r="B7" s="6">
        <v>0.48279597953353404</v>
      </c>
    </row>
    <row r="8" ht="14.25" customHeight="1">
      <c r="A8" s="7" t="s">
        <v>338</v>
      </c>
      <c r="B8" s="7">
        <v>140.0</v>
      </c>
    </row>
    <row r="9" ht="14.25" customHeight="1"/>
    <row r="10" ht="14.25" customHeight="1">
      <c r="A10" s="1" t="s">
        <v>339</v>
      </c>
    </row>
    <row r="11" ht="14.25" customHeight="1">
      <c r="A11" s="4"/>
      <c r="B11" s="4" t="s">
        <v>340</v>
      </c>
      <c r="C11" s="4" t="s">
        <v>341</v>
      </c>
      <c r="D11" s="4" t="s">
        <v>342</v>
      </c>
      <c r="E11" s="4" t="s">
        <v>343</v>
      </c>
      <c r="F11" s="4" t="s">
        <v>344</v>
      </c>
    </row>
    <row r="12" ht="14.25" customHeight="1">
      <c r="A12" s="6" t="s">
        <v>345</v>
      </c>
      <c r="B12" s="6">
        <v>6.0</v>
      </c>
      <c r="C12" s="6">
        <v>28.017626748309084</v>
      </c>
      <c r="D12" s="6">
        <v>4.669604458051514</v>
      </c>
      <c r="E12" s="6">
        <v>20.033314323875103</v>
      </c>
      <c r="F12" s="6">
        <v>1.3705312923983959E-16</v>
      </c>
    </row>
    <row r="13" ht="14.25" customHeight="1">
      <c r="A13" s="6" t="s">
        <v>346</v>
      </c>
      <c r="B13" s="6">
        <v>133.0</v>
      </c>
      <c r="C13" s="6">
        <v>31.00123039454803</v>
      </c>
      <c r="D13" s="6">
        <v>0.2330919578537446</v>
      </c>
      <c r="E13" s="6"/>
      <c r="F13" s="6"/>
    </row>
    <row r="14" ht="14.25" customHeight="1">
      <c r="A14" s="7" t="s">
        <v>347</v>
      </c>
      <c r="B14" s="7">
        <v>139.0</v>
      </c>
      <c r="C14" s="7">
        <v>59.018857142857115</v>
      </c>
      <c r="D14" s="7"/>
      <c r="E14" s="7"/>
      <c r="F14" s="7"/>
    </row>
    <row r="15" ht="14.25" customHeight="1"/>
    <row r="16" ht="14.25" customHeight="1">
      <c r="A16" s="4"/>
      <c r="B16" s="4" t="s">
        <v>348</v>
      </c>
      <c r="C16" s="4" t="s">
        <v>337</v>
      </c>
      <c r="D16" s="4" t="s">
        <v>349</v>
      </c>
      <c r="E16" s="4" t="s">
        <v>350</v>
      </c>
      <c r="F16" s="4" t="s">
        <v>351</v>
      </c>
      <c r="G16" s="4" t="s">
        <v>352</v>
      </c>
      <c r="H16" s="4" t="s">
        <v>353</v>
      </c>
      <c r="I16" s="4" t="s">
        <v>354</v>
      </c>
    </row>
    <row r="17" ht="14.25" customHeight="1">
      <c r="A17" s="6" t="s">
        <v>355</v>
      </c>
      <c r="B17" s="6">
        <v>2.890606321054805</v>
      </c>
      <c r="C17" s="6">
        <v>0.4835947737377785</v>
      </c>
      <c r="D17" s="6">
        <v>5.977331596685513</v>
      </c>
      <c r="E17" s="6">
        <v>1.963964841025031E-8</v>
      </c>
      <c r="F17" s="6">
        <v>1.9340745910475243</v>
      </c>
      <c r="G17" s="6">
        <v>3.8471380510620854</v>
      </c>
      <c r="H17" s="6">
        <v>1.9340745910475243</v>
      </c>
      <c r="I17" s="6">
        <v>3.8471380510620854</v>
      </c>
    </row>
    <row r="18" ht="14.25" customHeight="1">
      <c r="A18" s="6" t="s">
        <v>324</v>
      </c>
      <c r="B18" s="6">
        <v>8.726098706113645E-4</v>
      </c>
      <c r="C18" s="6">
        <v>0.006389821783685424</v>
      </c>
      <c r="D18" s="6">
        <v>0.1365624739080084</v>
      </c>
      <c r="E18" s="6">
        <v>0.8915831387583804</v>
      </c>
      <c r="F18" s="6">
        <v>-0.011766210102453517</v>
      </c>
      <c r="G18" s="6">
        <v>0.013511429843676245</v>
      </c>
      <c r="H18" s="6">
        <v>-0.011766210102453517</v>
      </c>
      <c r="I18" s="6">
        <v>0.013511429843676245</v>
      </c>
    </row>
    <row r="19" ht="14.25" customHeight="1">
      <c r="A19" s="6" t="s">
        <v>325</v>
      </c>
      <c r="B19" s="6">
        <v>0.08692221505901764</v>
      </c>
      <c r="C19" s="6">
        <v>0.10663484137756661</v>
      </c>
      <c r="D19" s="6">
        <v>0.8151389727420175</v>
      </c>
      <c r="E19" s="6">
        <v>0.4164500606006304</v>
      </c>
      <c r="F19" s="6">
        <v>-0.12399737059647871</v>
      </c>
      <c r="G19" s="6">
        <v>0.297841800714514</v>
      </c>
      <c r="H19" s="6">
        <v>-0.12399737059647871</v>
      </c>
      <c r="I19" s="6">
        <v>0.297841800714514</v>
      </c>
    </row>
    <row r="20" ht="14.25" customHeight="1">
      <c r="A20" s="6" t="s">
        <v>326</v>
      </c>
      <c r="B20" s="6">
        <v>-0.00786533977051871</v>
      </c>
      <c r="C20" s="6">
        <v>0.007342793778482635</v>
      </c>
      <c r="D20" s="6">
        <v>-1.0711644651613867</v>
      </c>
      <c r="E20" s="6">
        <v>0.28603543816823795</v>
      </c>
      <c r="F20" s="6">
        <v>-0.022389101435129122</v>
      </c>
      <c r="G20" s="6">
        <v>0.006658421894091699</v>
      </c>
      <c r="H20" s="6">
        <v>-0.022389101435129122</v>
      </c>
      <c r="I20" s="6">
        <v>0.006658421894091699</v>
      </c>
    </row>
    <row r="21" ht="14.25" customHeight="1">
      <c r="A21" s="6" t="s">
        <v>327</v>
      </c>
      <c r="B21" s="6">
        <v>1.809541396810198</v>
      </c>
      <c r="C21" s="6">
        <v>0.49745846388325354</v>
      </c>
      <c r="D21" s="6">
        <v>3.6375728391162157</v>
      </c>
      <c r="E21" s="6">
        <v>3.9253323736176016E-4</v>
      </c>
      <c r="F21" s="6">
        <v>0.825587824716744</v>
      </c>
      <c r="G21" s="6">
        <v>2.7934949689036523</v>
      </c>
      <c r="H21" s="6">
        <v>0.825587824716744</v>
      </c>
      <c r="I21" s="6">
        <v>2.7934949689036523</v>
      </c>
    </row>
    <row r="22" ht="14.25" customHeight="1">
      <c r="A22" s="6" t="s">
        <v>212</v>
      </c>
      <c r="B22" s="6">
        <v>5.231116139495005E-7</v>
      </c>
      <c r="C22" s="6">
        <v>3.3297478383919583E-6</v>
      </c>
      <c r="D22" s="6">
        <v>0.15710247121960078</v>
      </c>
      <c r="E22" s="6">
        <v>0.8754023337662009</v>
      </c>
      <c r="F22" s="6">
        <v>-6.063000629836003E-6</v>
      </c>
      <c r="G22" s="6">
        <v>7.1092238577350045E-6</v>
      </c>
      <c r="H22" s="6">
        <v>-6.063000629836003E-6</v>
      </c>
      <c r="I22" s="6">
        <v>7.1092238577350045E-6</v>
      </c>
    </row>
    <row r="23" ht="14.25" customHeight="1">
      <c r="A23" s="7" t="s">
        <v>328</v>
      </c>
      <c r="B23" s="7">
        <v>0.0052168206854419355</v>
      </c>
      <c r="C23" s="7">
        <v>0.0027663470587214207</v>
      </c>
      <c r="D23" s="7">
        <v>1.8858156893203055</v>
      </c>
      <c r="E23" s="7">
        <v>0.06150069374336115</v>
      </c>
      <c r="F23" s="7">
        <v>-2.549066399533499E-4</v>
      </c>
      <c r="G23" s="7">
        <v>0.01068854801083722</v>
      </c>
      <c r="H23" s="7">
        <v>-2.549066399533499E-4</v>
      </c>
      <c r="I23" s="7">
        <v>0.01068854801083722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2.71"/>
    <col customWidth="1" min="3" max="3" width="13.43"/>
    <col customWidth="1" min="4" max="4" width="12.71"/>
    <col customWidth="1" min="5" max="5" width="12.0"/>
    <col customWidth="1" min="6" max="6" width="12.71"/>
    <col customWidth="1" min="7" max="7" width="12.0"/>
    <col customWidth="1" min="8" max="8" width="12.71"/>
    <col customWidth="1" min="9" max="9" width="12.14"/>
    <col customWidth="1" min="10" max="26" width="8.71"/>
  </cols>
  <sheetData>
    <row r="1" ht="14.25" customHeight="1">
      <c r="A1" s="1" t="s">
        <v>332</v>
      </c>
    </row>
    <row r="2" ht="14.25" customHeight="1"/>
    <row r="3" ht="14.25" customHeight="1">
      <c r="A3" s="4" t="s">
        <v>333</v>
      </c>
      <c r="B3" s="5"/>
    </row>
    <row r="4" ht="14.25" customHeight="1">
      <c r="A4" s="6" t="s">
        <v>334</v>
      </c>
      <c r="B4" s="6">
        <v>0.7062792496094565</v>
      </c>
    </row>
    <row r="5" ht="14.25" customHeight="1">
      <c r="A5" s="6" t="s">
        <v>335</v>
      </c>
      <c r="B5" s="6">
        <v>0.49883037842889705</v>
      </c>
    </row>
    <row r="6" ht="14.25" customHeight="1">
      <c r="A6" s="6" t="s">
        <v>336</v>
      </c>
      <c r="B6" s="6">
        <v>0.4722532015273992</v>
      </c>
    </row>
    <row r="7" ht="14.25" customHeight="1">
      <c r="A7" s="6" t="s">
        <v>337</v>
      </c>
      <c r="B7" s="6">
        <v>0.47337007673096315</v>
      </c>
    </row>
    <row r="8" ht="14.25" customHeight="1">
      <c r="A8" s="7" t="s">
        <v>338</v>
      </c>
      <c r="B8" s="7">
        <v>140.0</v>
      </c>
    </row>
    <row r="9" ht="14.25" customHeight="1"/>
    <row r="10" ht="14.25" customHeight="1">
      <c r="A10" s="1" t="s">
        <v>339</v>
      </c>
    </row>
    <row r="11" ht="14.25" customHeight="1">
      <c r="A11" s="4"/>
      <c r="B11" s="4" t="s">
        <v>340</v>
      </c>
      <c r="C11" s="4" t="s">
        <v>341</v>
      </c>
      <c r="D11" s="4" t="s">
        <v>342</v>
      </c>
      <c r="E11" s="4" t="s">
        <v>343</v>
      </c>
      <c r="F11" s="4" t="s">
        <v>344</v>
      </c>
    </row>
    <row r="12" ht="14.25" customHeight="1">
      <c r="A12" s="6" t="s">
        <v>345</v>
      </c>
      <c r="B12" s="6">
        <v>7.0</v>
      </c>
      <c r="C12" s="6">
        <v>29.440398843012428</v>
      </c>
      <c r="D12" s="6">
        <v>4.20577126328749</v>
      </c>
      <c r="E12" s="6">
        <v>18.769125866065295</v>
      </c>
      <c r="F12" s="6">
        <v>3.279847660620697E-17</v>
      </c>
    </row>
    <row r="13" ht="14.25" customHeight="1">
      <c r="A13" s="6" t="s">
        <v>346</v>
      </c>
      <c r="B13" s="6">
        <v>132.0</v>
      </c>
      <c r="C13" s="6">
        <v>29.578458299844687</v>
      </c>
      <c r="D13" s="6">
        <v>0.22407922954427795</v>
      </c>
      <c r="E13" s="6"/>
      <c r="F13" s="6"/>
    </row>
    <row r="14" ht="14.25" customHeight="1">
      <c r="A14" s="7" t="s">
        <v>347</v>
      </c>
      <c r="B14" s="7">
        <v>139.0</v>
      </c>
      <c r="C14" s="7">
        <v>59.018857142857115</v>
      </c>
      <c r="D14" s="7"/>
      <c r="E14" s="7"/>
      <c r="F14" s="7"/>
    </row>
    <row r="15" ht="14.25" customHeight="1"/>
    <row r="16" ht="14.25" customHeight="1">
      <c r="A16" s="4"/>
      <c r="B16" s="4" t="s">
        <v>348</v>
      </c>
      <c r="C16" s="4" t="s">
        <v>337</v>
      </c>
      <c r="D16" s="4" t="s">
        <v>349</v>
      </c>
      <c r="E16" s="4" t="s">
        <v>350</v>
      </c>
      <c r="F16" s="4" t="s">
        <v>351</v>
      </c>
      <c r="G16" s="4" t="s">
        <v>352</v>
      </c>
      <c r="H16" s="4" t="s">
        <v>353</v>
      </c>
      <c r="I16" s="4" t="s">
        <v>354</v>
      </c>
    </row>
    <row r="17" ht="14.25" customHeight="1">
      <c r="A17" s="6" t="s">
        <v>355</v>
      </c>
      <c r="B17" s="6">
        <v>2.9006151517065195</v>
      </c>
      <c r="C17" s="6">
        <v>0.4741699126775741</v>
      </c>
      <c r="D17" s="6">
        <v>6.117248425415973</v>
      </c>
      <c r="E17" s="6">
        <v>1.0094217011892916E-8</v>
      </c>
      <c r="F17" s="6">
        <v>1.962660196563742</v>
      </c>
      <c r="G17" s="6">
        <v>3.8385701068492972</v>
      </c>
      <c r="H17" s="6">
        <v>1.962660196563742</v>
      </c>
      <c r="I17" s="6">
        <v>3.8385701068492972</v>
      </c>
    </row>
    <row r="18" ht="14.25" customHeight="1">
      <c r="A18" s="6" t="s">
        <v>324</v>
      </c>
      <c r="B18" s="6">
        <v>0.004335664076974962</v>
      </c>
      <c r="C18" s="6">
        <v>0.00641403870647047</v>
      </c>
      <c r="D18" s="6">
        <v>0.6759647509768147</v>
      </c>
      <c r="E18" s="6">
        <v>0.5002456223327705</v>
      </c>
      <c r="F18" s="6">
        <v>-0.008351938460350851</v>
      </c>
      <c r="G18" s="6">
        <v>0.017023266614300776</v>
      </c>
      <c r="H18" s="6">
        <v>-0.008351938460350851</v>
      </c>
      <c r="I18" s="6">
        <v>0.017023266614300776</v>
      </c>
    </row>
    <row r="19" ht="14.25" customHeight="1">
      <c r="A19" s="6" t="s">
        <v>325</v>
      </c>
      <c r="B19" s="6">
        <v>0.10242742334583542</v>
      </c>
      <c r="C19" s="6">
        <v>0.10473386530769892</v>
      </c>
      <c r="D19" s="6">
        <v>0.9779780689360851</v>
      </c>
      <c r="E19" s="6">
        <v>0.3298741347029771</v>
      </c>
      <c r="F19" s="6">
        <v>-0.10474651432956215</v>
      </c>
      <c r="G19" s="6">
        <v>0.309601361021233</v>
      </c>
      <c r="H19" s="6">
        <v>-0.10474651432956215</v>
      </c>
      <c r="I19" s="6">
        <v>0.309601361021233</v>
      </c>
    </row>
    <row r="20" ht="14.25" customHeight="1">
      <c r="A20" s="6" t="s">
        <v>326</v>
      </c>
      <c r="B20" s="6">
        <v>-0.006559998481180936</v>
      </c>
      <c r="C20" s="6">
        <v>0.007218049568841517</v>
      </c>
      <c r="D20" s="6">
        <v>-0.9088325618459009</v>
      </c>
      <c r="E20" s="6">
        <v>0.36509488687289426</v>
      </c>
      <c r="F20" s="6">
        <v>-0.020838013974257344</v>
      </c>
      <c r="G20" s="6">
        <v>0.007718017011895471</v>
      </c>
      <c r="H20" s="6">
        <v>-0.020838013974257344</v>
      </c>
      <c r="I20" s="6">
        <v>0.007718017011895471</v>
      </c>
    </row>
    <row r="21" ht="14.25" customHeight="1">
      <c r="A21" s="6" t="s">
        <v>327</v>
      </c>
      <c r="B21" s="6">
        <v>1.2271243421240912</v>
      </c>
      <c r="C21" s="6">
        <v>0.5397408710307834</v>
      </c>
      <c r="D21" s="6">
        <v>2.273543487230382</v>
      </c>
      <c r="E21" s="6">
        <v>0.02460814725015841</v>
      </c>
      <c r="F21" s="6">
        <v>0.15946355019897474</v>
      </c>
      <c r="G21" s="6">
        <v>2.2947851340492074</v>
      </c>
      <c r="H21" s="6">
        <v>0.15946355019897474</v>
      </c>
      <c r="I21" s="6">
        <v>2.2947851340492074</v>
      </c>
    </row>
    <row r="22" ht="14.25" customHeight="1">
      <c r="A22" s="6" t="s">
        <v>212</v>
      </c>
      <c r="B22" s="6">
        <v>-2.7399687554709413E-6</v>
      </c>
      <c r="C22" s="6">
        <v>3.5121900542095968E-6</v>
      </c>
      <c r="D22" s="6">
        <v>-0.7801311185272858</v>
      </c>
      <c r="E22" s="6">
        <v>0.4367103440988246</v>
      </c>
      <c r="F22" s="6">
        <v>-9.68742783432041E-6</v>
      </c>
      <c r="G22" s="6">
        <v>4.207490323378527E-6</v>
      </c>
      <c r="H22" s="6">
        <v>-9.68742783432041E-6</v>
      </c>
      <c r="I22" s="6">
        <v>4.207490323378527E-6</v>
      </c>
    </row>
    <row r="23" ht="14.25" customHeight="1">
      <c r="A23" s="6" t="s">
        <v>328</v>
      </c>
      <c r="B23" s="6">
        <v>7.706620363231225E-4</v>
      </c>
      <c r="C23" s="6">
        <v>0.0032357668082851508</v>
      </c>
      <c r="D23" s="6">
        <v>0.23816983175358916</v>
      </c>
      <c r="E23" s="6">
        <v>0.8121186960411247</v>
      </c>
      <c r="F23" s="6">
        <v>-0.005630004539882289</v>
      </c>
      <c r="G23" s="6">
        <v>0.007171328612528534</v>
      </c>
      <c r="H23" s="6">
        <v>-0.005630004539882289</v>
      </c>
      <c r="I23" s="6">
        <v>0.007171328612528534</v>
      </c>
    </row>
    <row r="24" ht="14.25" customHeight="1">
      <c r="A24" s="7" t="s">
        <v>331</v>
      </c>
      <c r="B24" s="7">
        <v>0.010036896942717342</v>
      </c>
      <c r="C24" s="7">
        <v>0.003983204435479662</v>
      </c>
      <c r="D24" s="7">
        <v>2.519804620951796</v>
      </c>
      <c r="E24" s="7">
        <v>0.012934255908029968</v>
      </c>
      <c r="F24" s="7">
        <v>0.0021577248617479453</v>
      </c>
      <c r="G24" s="7">
        <v>0.01791606902368674</v>
      </c>
      <c r="H24" s="7">
        <v>0.0021577248617479453</v>
      </c>
      <c r="I24" s="7">
        <v>0.01791606902368674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15.0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>
        <v>3.3</v>
      </c>
    </row>
    <row r="3" ht="14.25" customHeight="1">
      <c r="A3" s="1" t="s">
        <v>3</v>
      </c>
      <c r="B3" s="1">
        <v>4.8</v>
      </c>
    </row>
    <row r="4" ht="14.25" customHeight="1">
      <c r="A4" s="1" t="s">
        <v>4</v>
      </c>
      <c r="B4" s="1">
        <v>4.5</v>
      </c>
    </row>
    <row r="5" ht="14.25" customHeight="1">
      <c r="A5" s="1" t="s">
        <v>5</v>
      </c>
      <c r="B5" s="1">
        <v>3.6</v>
      </c>
    </row>
    <row r="6" ht="14.25" customHeight="1">
      <c r="A6" s="1" t="s">
        <v>6</v>
      </c>
      <c r="B6" s="1">
        <v>5.1</v>
      </c>
    </row>
    <row r="7" ht="14.25" customHeight="1">
      <c r="A7" s="1" t="s">
        <v>7</v>
      </c>
      <c r="B7" s="1">
        <v>4.7</v>
      </c>
    </row>
    <row r="8" ht="14.25" customHeight="1">
      <c r="A8" s="1" t="s">
        <v>8</v>
      </c>
      <c r="B8" s="1">
        <v>5.0</v>
      </c>
    </row>
    <row r="9" ht="14.25" customHeight="1">
      <c r="A9" s="1" t="s">
        <v>9</v>
      </c>
      <c r="B9" s="1">
        <v>5.9</v>
      </c>
    </row>
    <row r="10" ht="14.25" customHeight="1">
      <c r="A10" s="1" t="s">
        <v>10</v>
      </c>
      <c r="B10" s="1">
        <v>5.1</v>
      </c>
    </row>
    <row r="11" ht="14.25" customHeight="1">
      <c r="A11" s="1" t="s">
        <v>11</v>
      </c>
      <c r="B11" s="1">
        <v>4.6</v>
      </c>
    </row>
    <row r="12" ht="14.25" customHeight="1">
      <c r="A12" s="1" t="s">
        <v>12</v>
      </c>
      <c r="B12" s="1">
        <v>5.2</v>
      </c>
    </row>
    <row r="13" ht="14.25" customHeight="1">
      <c r="A13" s="1" t="s">
        <v>13</v>
      </c>
      <c r="B13" s="1">
        <v>4.8</v>
      </c>
    </row>
    <row r="14" ht="14.25" customHeight="1">
      <c r="A14" s="1" t="s">
        <v>14</v>
      </c>
      <c r="B14" s="1">
        <v>4.1</v>
      </c>
    </row>
    <row r="15" ht="14.25" customHeight="1">
      <c r="A15" s="1" t="s">
        <v>15</v>
      </c>
      <c r="B15" s="1">
        <v>5.4</v>
      </c>
    </row>
    <row r="16" ht="14.25" customHeight="1">
      <c r="A16" s="1" t="s">
        <v>16</v>
      </c>
      <c r="B16" s="1">
        <v>5.6</v>
      </c>
    </row>
    <row r="17" ht="14.25" customHeight="1">
      <c r="A17" s="1" t="s">
        <v>17</v>
      </c>
      <c r="B17" s="1">
        <v>4.8</v>
      </c>
    </row>
    <row r="18" ht="14.25" customHeight="1">
      <c r="A18" s="1" t="s">
        <v>18</v>
      </c>
      <c r="B18" s="1">
        <v>4.4</v>
      </c>
    </row>
    <row r="19" ht="14.25" customHeight="1">
      <c r="A19" s="1" t="s">
        <v>19</v>
      </c>
      <c r="B19" s="1">
        <v>3.9</v>
      </c>
    </row>
    <row r="20" ht="14.25" customHeight="1">
      <c r="A20" s="1" t="s">
        <v>20</v>
      </c>
      <c r="B20" s="1">
        <v>4.2</v>
      </c>
    </row>
    <row r="21" ht="14.25" customHeight="1">
      <c r="A21" s="1" t="s">
        <v>21</v>
      </c>
      <c r="B21" s="1">
        <v>4.4</v>
      </c>
    </row>
    <row r="22" ht="14.25" customHeight="1">
      <c r="A22" s="1" t="s">
        <v>22</v>
      </c>
      <c r="B22" s="1">
        <v>5.1</v>
      </c>
    </row>
    <row r="23" ht="14.25" customHeight="1">
      <c r="A23" s="1" t="s">
        <v>23</v>
      </c>
      <c r="B23" s="1">
        <v>4.7</v>
      </c>
    </row>
    <row r="24" ht="14.25" customHeight="1">
      <c r="A24" s="1" t="s">
        <v>24</v>
      </c>
      <c r="B24" s="1">
        <v>5.8</v>
      </c>
    </row>
    <row r="25" ht="14.25" customHeight="1">
      <c r="A25" s="1" t="s">
        <v>25</v>
      </c>
      <c r="B25" s="1">
        <v>5.2</v>
      </c>
    </row>
    <row r="26" ht="14.25" customHeight="1">
      <c r="A26" s="1" t="s">
        <v>26</v>
      </c>
      <c r="B26" s="1">
        <v>3.6</v>
      </c>
    </row>
    <row r="27" ht="14.25" customHeight="1">
      <c r="A27" s="1" t="s">
        <v>27</v>
      </c>
      <c r="B27" s="1">
        <v>4.2</v>
      </c>
    </row>
    <row r="28" ht="14.25" customHeight="1">
      <c r="A28" s="1" t="s">
        <v>28</v>
      </c>
      <c r="B28" s="1">
        <v>3.4</v>
      </c>
    </row>
    <row r="29" ht="14.25" customHeight="1">
      <c r="A29" s="1" t="s">
        <v>29</v>
      </c>
      <c r="B29" s="1">
        <v>3.9</v>
      </c>
    </row>
    <row r="30" ht="14.25" customHeight="1">
      <c r="A30" s="1" t="s">
        <v>30</v>
      </c>
      <c r="B30" s="1">
        <v>4.7</v>
      </c>
    </row>
    <row r="31" ht="14.25" customHeight="1">
      <c r="A31" s="1" t="s">
        <v>31</v>
      </c>
      <c r="B31" s="1">
        <v>4.9</v>
      </c>
    </row>
    <row r="32" ht="14.25" customHeight="1">
      <c r="A32" s="1" t="s">
        <v>32</v>
      </c>
      <c r="B32" s="1">
        <v>4.2</v>
      </c>
    </row>
    <row r="33" ht="14.25" customHeight="1">
      <c r="A33" s="1" t="s">
        <v>33</v>
      </c>
      <c r="B33" s="1">
        <v>3.5</v>
      </c>
    </row>
    <row r="34" ht="14.25" customHeight="1">
      <c r="A34" s="1" t="s">
        <v>34</v>
      </c>
      <c r="B34" s="1">
        <v>5.0</v>
      </c>
    </row>
    <row r="35" ht="14.25" customHeight="1">
      <c r="A35" s="1" t="s">
        <v>35</v>
      </c>
      <c r="B35" s="1">
        <v>4.2</v>
      </c>
    </row>
    <row r="36" ht="14.25" customHeight="1">
      <c r="A36" s="1" t="s">
        <v>36</v>
      </c>
      <c r="B36" s="1">
        <v>4.7</v>
      </c>
    </row>
    <row r="37" ht="14.25" customHeight="1">
      <c r="A37" s="1" t="s">
        <v>37</v>
      </c>
      <c r="B37" s="1">
        <v>4.4</v>
      </c>
    </row>
    <row r="38" ht="14.25" customHeight="1">
      <c r="A38" s="1" t="s">
        <v>38</v>
      </c>
      <c r="B38" s="1">
        <v>4.7</v>
      </c>
    </row>
    <row r="39" ht="14.25" customHeight="1">
      <c r="A39" s="1" t="s">
        <v>39</v>
      </c>
      <c r="B39" s="1">
        <v>5.1</v>
      </c>
    </row>
    <row r="40" ht="14.25" customHeight="1">
      <c r="A40" s="1" t="s">
        <v>40</v>
      </c>
      <c r="B40" s="1">
        <v>5.5</v>
      </c>
    </row>
    <row r="41" ht="14.25" customHeight="1">
      <c r="A41" s="1" t="s">
        <v>41</v>
      </c>
      <c r="B41" s="1">
        <v>5.1</v>
      </c>
    </row>
    <row r="42" ht="14.25" customHeight="1">
      <c r="A42" s="1" t="s">
        <v>42</v>
      </c>
      <c r="B42" s="1">
        <v>5.2</v>
      </c>
    </row>
    <row r="43" ht="14.25" customHeight="1">
      <c r="A43" s="1" t="s">
        <v>43</v>
      </c>
      <c r="B43" s="1">
        <v>5.0</v>
      </c>
    </row>
    <row r="44" ht="14.25" customHeight="1">
      <c r="A44" s="1" t="s">
        <v>44</v>
      </c>
      <c r="B44" s="1">
        <v>5.1</v>
      </c>
    </row>
    <row r="45" ht="14.25" customHeight="1">
      <c r="A45" s="1" t="s">
        <v>45</v>
      </c>
      <c r="B45" s="1">
        <v>4.7</v>
      </c>
    </row>
    <row r="46" ht="14.25" customHeight="1">
      <c r="A46" s="1" t="s">
        <v>46</v>
      </c>
      <c r="B46" s="1">
        <v>3.8</v>
      </c>
    </row>
    <row r="47" ht="14.25" customHeight="1">
      <c r="A47" s="1" t="s">
        <v>47</v>
      </c>
      <c r="B47" s="1">
        <v>3.5</v>
      </c>
    </row>
    <row r="48" ht="14.25" customHeight="1">
      <c r="A48" s="1" t="s">
        <v>48</v>
      </c>
      <c r="B48" s="1">
        <v>4.4</v>
      </c>
    </row>
    <row r="49" ht="14.25" customHeight="1">
      <c r="A49" s="1" t="s">
        <v>49</v>
      </c>
      <c r="B49" s="1">
        <v>4.2</v>
      </c>
    </row>
    <row r="50" ht="14.25" customHeight="1">
      <c r="A50" s="1" t="s">
        <v>50</v>
      </c>
      <c r="B50" s="1">
        <v>4.3</v>
      </c>
    </row>
    <row r="51" ht="14.25" customHeight="1">
      <c r="A51" s="1" t="s">
        <v>51</v>
      </c>
      <c r="B51" s="1">
        <v>5.9</v>
      </c>
    </row>
    <row r="52" ht="14.25" customHeight="1">
      <c r="A52" s="1" t="s">
        <v>52</v>
      </c>
      <c r="B52" s="1">
        <v>4.2</v>
      </c>
    </row>
    <row r="53" ht="14.25" customHeight="1">
      <c r="A53" s="1" t="s">
        <v>53</v>
      </c>
      <c r="B53" s="1">
        <v>4.7</v>
      </c>
    </row>
    <row r="54" ht="14.25" customHeight="1">
      <c r="A54" s="1" t="s">
        <v>54</v>
      </c>
      <c r="B54" s="1">
        <v>3.5</v>
      </c>
    </row>
    <row r="55" ht="14.25" customHeight="1">
      <c r="A55" s="1" t="s">
        <v>55</v>
      </c>
      <c r="B55" s="1">
        <v>5.6</v>
      </c>
    </row>
    <row r="56" ht="14.25" customHeight="1">
      <c r="A56" s="1" t="s">
        <v>56</v>
      </c>
      <c r="B56" s="1">
        <v>4.8</v>
      </c>
    </row>
    <row r="57" ht="14.25" customHeight="1">
      <c r="A57" s="1" t="s">
        <v>57</v>
      </c>
      <c r="B57" s="1">
        <v>4.3</v>
      </c>
    </row>
    <row r="58" ht="14.25" customHeight="1">
      <c r="A58" s="1" t="s">
        <v>58</v>
      </c>
      <c r="B58" s="1">
        <v>3.9</v>
      </c>
    </row>
    <row r="59" ht="14.25" customHeight="1">
      <c r="A59" s="1" t="s">
        <v>59</v>
      </c>
      <c r="B59" s="1">
        <v>5.0</v>
      </c>
    </row>
    <row r="60" ht="14.25" customHeight="1">
      <c r="A60" s="1" t="s">
        <v>60</v>
      </c>
      <c r="B60" s="1">
        <v>5.2</v>
      </c>
    </row>
    <row r="61" ht="14.25" customHeight="1">
      <c r="A61" s="1" t="s">
        <v>61</v>
      </c>
      <c r="B61" s="1">
        <v>4.2</v>
      </c>
    </row>
    <row r="62" ht="14.25" customHeight="1">
      <c r="A62" s="1" t="s">
        <v>62</v>
      </c>
      <c r="B62" s="1">
        <v>5.7</v>
      </c>
    </row>
    <row r="63" ht="14.25" customHeight="1">
      <c r="A63" s="1" t="s">
        <v>63</v>
      </c>
      <c r="B63" s="1">
        <v>4.7</v>
      </c>
    </row>
    <row r="64" ht="14.25" customHeight="1">
      <c r="A64" s="1" t="s">
        <v>64</v>
      </c>
      <c r="B64" s="1">
        <v>3.7</v>
      </c>
    </row>
    <row r="65" ht="14.25" customHeight="1">
      <c r="A65" s="1" t="s">
        <v>65</v>
      </c>
      <c r="B65" s="1">
        <v>3.9</v>
      </c>
    </row>
    <row r="66" ht="14.25" customHeight="1">
      <c r="A66" s="1" t="s">
        <v>66</v>
      </c>
      <c r="B66" s="1">
        <v>4.0</v>
      </c>
    </row>
    <row r="67" ht="14.25" customHeight="1">
      <c r="A67" s="1" t="s">
        <v>67</v>
      </c>
      <c r="B67" s="1">
        <v>4.5</v>
      </c>
    </row>
    <row r="68" ht="14.25" customHeight="1">
      <c r="A68" s="1" t="s">
        <v>68</v>
      </c>
      <c r="B68" s="1">
        <v>4.3</v>
      </c>
    </row>
    <row r="69" ht="14.25" customHeight="1">
      <c r="A69" s="1" t="s">
        <v>69</v>
      </c>
      <c r="B69" s="1">
        <v>4.0</v>
      </c>
    </row>
    <row r="70" ht="14.25" customHeight="1">
      <c r="A70" s="1" t="s">
        <v>70</v>
      </c>
      <c r="B70" s="1">
        <v>5.1</v>
      </c>
    </row>
    <row r="71" ht="14.25" customHeight="1">
      <c r="A71" s="1" t="s">
        <v>71</v>
      </c>
      <c r="B71" s="1">
        <v>4.1</v>
      </c>
    </row>
    <row r="72" ht="14.25" customHeight="1">
      <c r="A72" s="1" t="s">
        <v>72</v>
      </c>
      <c r="B72" s="1">
        <v>4.5</v>
      </c>
    </row>
    <row r="73" ht="14.25" customHeight="1">
      <c r="A73" s="1" t="s">
        <v>73</v>
      </c>
      <c r="B73" s="1">
        <v>3.7</v>
      </c>
    </row>
    <row r="74" ht="14.25" customHeight="1">
      <c r="A74" s="1" t="s">
        <v>74</v>
      </c>
      <c r="B74" s="1">
        <v>4.9</v>
      </c>
    </row>
    <row r="75" ht="14.25" customHeight="1">
      <c r="A75" s="1" t="s">
        <v>75</v>
      </c>
      <c r="B75" s="1">
        <v>3.7</v>
      </c>
    </row>
    <row r="76" ht="14.25" customHeight="1">
      <c r="A76" s="1" t="s">
        <v>76</v>
      </c>
      <c r="B76" s="1">
        <v>4.8</v>
      </c>
    </row>
    <row r="77" ht="14.25" customHeight="1">
      <c r="A77" s="1" t="s">
        <v>77</v>
      </c>
      <c r="B77" s="1">
        <v>4.6</v>
      </c>
    </row>
    <row r="78" ht="14.25" customHeight="1">
      <c r="A78" s="1" t="s">
        <v>78</v>
      </c>
      <c r="B78" s="1">
        <v>5.1</v>
      </c>
    </row>
    <row r="79" ht="14.25" customHeight="1">
      <c r="A79" s="1" t="s">
        <v>79</v>
      </c>
      <c r="B79" s="1">
        <v>3.8</v>
      </c>
    </row>
    <row r="80" ht="14.25" customHeight="1">
      <c r="A80" s="1" t="s">
        <v>80</v>
      </c>
      <c r="B80" s="1">
        <v>4.8</v>
      </c>
    </row>
    <row r="81" ht="14.25" customHeight="1">
      <c r="A81" s="1" t="s">
        <v>81</v>
      </c>
      <c r="B81" s="1">
        <v>4.2</v>
      </c>
    </row>
    <row r="82" ht="14.25" customHeight="1">
      <c r="A82" s="1" t="s">
        <v>82</v>
      </c>
      <c r="B82" s="1">
        <v>4.0</v>
      </c>
    </row>
    <row r="83" ht="14.25" customHeight="1">
      <c r="A83" s="1" t="s">
        <v>83</v>
      </c>
      <c r="B83" s="1">
        <v>4.4</v>
      </c>
    </row>
    <row r="84" ht="14.25" customHeight="1">
      <c r="A84" s="1" t="s">
        <v>84</v>
      </c>
      <c r="B84" s="1">
        <v>4.4</v>
      </c>
    </row>
    <row r="85" ht="14.25" customHeight="1">
      <c r="A85" s="1" t="s">
        <v>85</v>
      </c>
      <c r="B85" s="1">
        <v>3.1</v>
      </c>
    </row>
    <row r="86" ht="14.25" customHeight="1">
      <c r="A86" s="1" t="s">
        <v>86</v>
      </c>
      <c r="B86" s="1">
        <v>5.0</v>
      </c>
    </row>
    <row r="87" ht="14.25" customHeight="1">
      <c r="A87" s="1" t="s">
        <v>87</v>
      </c>
      <c r="B87" s="1">
        <v>4.1</v>
      </c>
    </row>
    <row r="88" ht="14.25" customHeight="1">
      <c r="A88" s="1" t="s">
        <v>88</v>
      </c>
      <c r="B88" s="1">
        <v>3.2</v>
      </c>
    </row>
    <row r="89" ht="14.25" customHeight="1">
      <c r="A89" s="1" t="s">
        <v>89</v>
      </c>
      <c r="B89" s="1">
        <v>4.9</v>
      </c>
    </row>
    <row r="90" ht="14.25" customHeight="1">
      <c r="A90" s="1" t="s">
        <v>90</v>
      </c>
      <c r="B90" s="1">
        <v>4.7</v>
      </c>
    </row>
    <row r="91" ht="14.25" customHeight="1">
      <c r="A91" s="1" t="s">
        <v>91</v>
      </c>
      <c r="B91" s="1">
        <v>4.8</v>
      </c>
    </row>
    <row r="92" ht="14.25" customHeight="1">
      <c r="A92" s="1" t="s">
        <v>92</v>
      </c>
      <c r="B92" s="1">
        <v>3.5</v>
      </c>
    </row>
    <row r="93" ht="14.25" customHeight="1">
      <c r="A93" s="1" t="s">
        <v>93</v>
      </c>
      <c r="B93" s="1">
        <v>4.5</v>
      </c>
    </row>
    <row r="94" ht="14.25" customHeight="1">
      <c r="A94" s="1" t="s">
        <v>94</v>
      </c>
      <c r="B94" s="1">
        <v>5.6</v>
      </c>
    </row>
    <row r="95" ht="14.25" customHeight="1">
      <c r="A95" s="1" t="s">
        <v>95</v>
      </c>
      <c r="B95" s="1">
        <v>5.0</v>
      </c>
    </row>
    <row r="96" ht="14.25" customHeight="1">
      <c r="A96" s="1" t="s">
        <v>96</v>
      </c>
      <c r="B96" s="1">
        <v>4.4</v>
      </c>
    </row>
    <row r="97" ht="14.25" customHeight="1">
      <c r="A97" s="1" t="s">
        <v>97</v>
      </c>
      <c r="B97" s="1">
        <v>4.1</v>
      </c>
    </row>
    <row r="98" ht="14.25" customHeight="1">
      <c r="A98" s="1" t="s">
        <v>98</v>
      </c>
      <c r="B98" s="1">
        <v>3.8</v>
      </c>
    </row>
    <row r="99" ht="14.25" customHeight="1">
      <c r="A99" s="1" t="s">
        <v>99</v>
      </c>
      <c r="B99" s="1">
        <v>3.7</v>
      </c>
    </row>
    <row r="100" ht="14.25" customHeight="1">
      <c r="A100" s="1" t="s">
        <v>100</v>
      </c>
      <c r="B100" s="1">
        <v>3.6</v>
      </c>
    </row>
    <row r="101" ht="14.25" customHeight="1">
      <c r="A101" s="1" t="s">
        <v>101</v>
      </c>
      <c r="B101" s="1">
        <v>5.1</v>
      </c>
    </row>
    <row r="102" ht="14.25" customHeight="1">
      <c r="A102" s="1" t="s">
        <v>102</v>
      </c>
      <c r="B102" s="1">
        <v>4.1</v>
      </c>
    </row>
    <row r="103" ht="14.25" customHeight="1">
      <c r="A103" s="1" t="s">
        <v>103</v>
      </c>
      <c r="B103" s="1">
        <v>4.4</v>
      </c>
    </row>
    <row r="104" ht="14.25" customHeight="1">
      <c r="A104" s="1" t="s">
        <v>104</v>
      </c>
      <c r="B104" s="1">
        <v>4.2</v>
      </c>
    </row>
    <row r="105" ht="14.25" customHeight="1">
      <c r="A105" s="1" t="s">
        <v>105</v>
      </c>
      <c r="B105" s="1">
        <v>3.1</v>
      </c>
    </row>
    <row r="106" ht="14.25" customHeight="1">
      <c r="A106" s="1" t="s">
        <v>106</v>
      </c>
      <c r="B106" s="1">
        <v>5.4</v>
      </c>
    </row>
    <row r="107" ht="14.25" customHeight="1">
      <c r="A107" s="1" t="s">
        <v>107</v>
      </c>
      <c r="B107" s="1">
        <v>4.2</v>
      </c>
    </row>
    <row r="108" ht="14.25" customHeight="1">
      <c r="A108" s="1" t="s">
        <v>108</v>
      </c>
      <c r="B108" s="1">
        <v>4.8</v>
      </c>
    </row>
    <row r="109" ht="14.25" customHeight="1">
      <c r="A109" s="1" t="s">
        <v>109</v>
      </c>
      <c r="B109" s="1">
        <v>4.5</v>
      </c>
    </row>
    <row r="110" ht="14.25" customHeight="1">
      <c r="A110" s="1" t="s">
        <v>110</v>
      </c>
      <c r="B110" s="1">
        <v>4.1</v>
      </c>
    </row>
    <row r="111" ht="14.25" customHeight="1">
      <c r="A111" s="1" t="s">
        <v>111</v>
      </c>
      <c r="B111" s="1">
        <v>3.7</v>
      </c>
    </row>
    <row r="112" ht="14.25" customHeight="1">
      <c r="A112" s="1" t="s">
        <v>112</v>
      </c>
      <c r="B112" s="1">
        <v>4.4</v>
      </c>
    </row>
    <row r="113" ht="14.25" customHeight="1">
      <c r="A113" s="1" t="s">
        <v>113</v>
      </c>
      <c r="B113" s="1">
        <v>3.2</v>
      </c>
    </row>
    <row r="114" ht="14.25" customHeight="1">
      <c r="A114" s="1" t="s">
        <v>114</v>
      </c>
      <c r="B114" s="1">
        <v>4.7</v>
      </c>
    </row>
    <row r="115" ht="14.25" customHeight="1">
      <c r="A115" s="1" t="s">
        <v>115</v>
      </c>
      <c r="B115" s="1">
        <v>5.4</v>
      </c>
    </row>
    <row r="116" ht="14.25" customHeight="1">
      <c r="A116" s="1" t="s">
        <v>116</v>
      </c>
      <c r="B116" s="1">
        <v>4.2</v>
      </c>
    </row>
    <row r="117" ht="14.25" customHeight="1">
      <c r="A117" s="1" t="s">
        <v>117</v>
      </c>
      <c r="B117" s="1">
        <v>3.4</v>
      </c>
    </row>
    <row r="118" ht="14.25" customHeight="1">
      <c r="A118" s="1" t="s">
        <v>118</v>
      </c>
      <c r="B118" s="1">
        <v>3.9</v>
      </c>
    </row>
    <row r="119" ht="14.25" customHeight="1">
      <c r="A119" s="1" t="s">
        <v>119</v>
      </c>
      <c r="B119" s="1">
        <v>3.7</v>
      </c>
    </row>
    <row r="120" ht="14.25" customHeight="1">
      <c r="A120" s="1" t="s">
        <v>120</v>
      </c>
      <c r="B120" s="1">
        <v>4.7</v>
      </c>
    </row>
    <row r="121" ht="14.25" customHeight="1">
      <c r="A121" s="1" t="s">
        <v>121</v>
      </c>
      <c r="B121" s="1">
        <v>4.7</v>
      </c>
    </row>
    <row r="122" ht="14.25" customHeight="1">
      <c r="A122" s="1" t="s">
        <v>122</v>
      </c>
      <c r="B122" s="1">
        <v>4.2</v>
      </c>
    </row>
    <row r="123" ht="14.25" customHeight="1">
      <c r="A123" s="1" t="s">
        <v>123</v>
      </c>
      <c r="B123" s="1">
        <v>4.4</v>
      </c>
    </row>
    <row r="124" ht="14.25" customHeight="1">
      <c r="A124" s="1" t="s">
        <v>124</v>
      </c>
      <c r="B124" s="1">
        <v>3.0</v>
      </c>
    </row>
    <row r="125" ht="14.25" customHeight="1">
      <c r="A125" s="1" t="s">
        <v>125</v>
      </c>
      <c r="B125" s="1">
        <v>5.2</v>
      </c>
    </row>
    <row r="126" ht="14.25" customHeight="1">
      <c r="A126" s="1" t="s">
        <v>126</v>
      </c>
      <c r="B126" s="1">
        <v>4.8</v>
      </c>
    </row>
    <row r="127" ht="14.25" customHeight="1">
      <c r="A127" s="1" t="s">
        <v>127</v>
      </c>
      <c r="B127" s="1">
        <v>3.3</v>
      </c>
    </row>
    <row r="128" ht="14.25" customHeight="1">
      <c r="A128" s="1" t="s">
        <v>128</v>
      </c>
      <c r="B128" s="1">
        <v>5.1</v>
      </c>
    </row>
    <row r="129" ht="14.25" customHeight="1">
      <c r="A129" s="1" t="s">
        <v>129</v>
      </c>
      <c r="B129" s="1">
        <v>5.7</v>
      </c>
    </row>
    <row r="130" ht="14.25" customHeight="1">
      <c r="A130" s="1" t="s">
        <v>130</v>
      </c>
      <c r="B130" s="1">
        <v>5.1</v>
      </c>
    </row>
    <row r="131" ht="14.25" customHeight="1">
      <c r="A131" s="1" t="s">
        <v>131</v>
      </c>
      <c r="B131" s="1">
        <v>5.0</v>
      </c>
    </row>
    <row r="132" ht="14.25" customHeight="1">
      <c r="A132" s="1" t="s">
        <v>132</v>
      </c>
      <c r="B132" s="1">
        <v>5.5</v>
      </c>
    </row>
    <row r="133" ht="14.25" customHeight="1">
      <c r="A133" s="1" t="s">
        <v>133</v>
      </c>
      <c r="B133" s="1">
        <v>3.8</v>
      </c>
    </row>
    <row r="134" ht="14.25" customHeight="1">
      <c r="A134" s="1" t="s">
        <v>134</v>
      </c>
      <c r="B134" s="1">
        <v>4.9</v>
      </c>
    </row>
    <row r="135" ht="14.25" customHeight="1">
      <c r="A135" s="1" t="s">
        <v>135</v>
      </c>
      <c r="B135" s="1">
        <v>4.9</v>
      </c>
    </row>
    <row r="136" ht="14.25" customHeight="1">
      <c r="A136" s="1" t="s">
        <v>136</v>
      </c>
      <c r="B136" s="1">
        <v>3.2</v>
      </c>
    </row>
    <row r="137" ht="14.25" customHeight="1">
      <c r="A137" s="1" t="s">
        <v>137</v>
      </c>
      <c r="B137" s="1">
        <v>3.9</v>
      </c>
    </row>
    <row r="138" ht="14.25" customHeight="1">
      <c r="A138" s="1" t="s">
        <v>138</v>
      </c>
      <c r="B138" s="1">
        <v>4.5</v>
      </c>
    </row>
    <row r="139" ht="14.25" customHeight="1">
      <c r="A139" s="1" t="s">
        <v>139</v>
      </c>
      <c r="B139" s="1">
        <v>3.9</v>
      </c>
    </row>
    <row r="140" ht="14.25" customHeight="1">
      <c r="A140" s="1" t="s">
        <v>140</v>
      </c>
      <c r="B140" s="1">
        <v>5.0</v>
      </c>
    </row>
    <row r="141" ht="14.25" customHeight="1">
      <c r="A141" s="1" t="s">
        <v>141</v>
      </c>
      <c r="B141" s="1">
        <v>4.0</v>
      </c>
    </row>
    <row r="142" ht="14.25" customHeight="1">
      <c r="A142" s="1" t="s">
        <v>142</v>
      </c>
      <c r="B142" s="1">
        <v>3.9</v>
      </c>
    </row>
    <row r="143" ht="14.25" customHeight="1">
      <c r="A143" s="1" t="s">
        <v>143</v>
      </c>
      <c r="B143" s="1">
        <v>4.6</v>
      </c>
    </row>
    <row r="144" ht="14.25" customHeight="1">
      <c r="A144" s="1" t="s">
        <v>144</v>
      </c>
      <c r="B144" s="1">
        <v>5.1</v>
      </c>
    </row>
    <row r="145" ht="14.25" customHeight="1">
      <c r="A145" s="1" t="s">
        <v>145</v>
      </c>
      <c r="B145" s="1">
        <v>5.1</v>
      </c>
    </row>
    <row r="146" ht="14.25" customHeight="1">
      <c r="A146" s="1" t="s">
        <v>146</v>
      </c>
      <c r="B146" s="1">
        <v>2.9</v>
      </c>
    </row>
    <row r="147" ht="14.25" customHeight="1">
      <c r="A147" s="1" t="s">
        <v>147</v>
      </c>
      <c r="B147" s="1">
        <v>4.0</v>
      </c>
    </row>
    <row r="148" ht="14.25" customHeight="1">
      <c r="A148" s="1" t="s">
        <v>148</v>
      </c>
      <c r="B148" s="1">
        <v>4.6</v>
      </c>
    </row>
    <row r="149" ht="14.25" customHeight="1">
      <c r="A149" s="1" t="s">
        <v>149</v>
      </c>
      <c r="B149" s="1">
        <v>4.1</v>
      </c>
    </row>
    <row r="150" ht="14.25" customHeight="1">
      <c r="A150" s="1" t="s">
        <v>150</v>
      </c>
      <c r="B150" s="1">
        <v>4.4</v>
      </c>
    </row>
    <row r="151" ht="14.25" customHeight="1">
      <c r="A151" s="1" t="s">
        <v>151</v>
      </c>
      <c r="B151" s="1">
        <v>5.2</v>
      </c>
    </row>
    <row r="152" ht="14.25" customHeight="1">
      <c r="A152" s="1" t="s">
        <v>152</v>
      </c>
      <c r="B152" s="1">
        <v>4.1</v>
      </c>
    </row>
    <row r="153" ht="14.25" customHeight="1">
      <c r="A153" s="1" t="s">
        <v>153</v>
      </c>
      <c r="B153" s="1">
        <v>3.6</v>
      </c>
    </row>
    <row r="154" ht="14.25" customHeight="1">
      <c r="A154" s="1" t="s">
        <v>154</v>
      </c>
      <c r="B154" s="1">
        <v>4.8</v>
      </c>
    </row>
    <row r="155" ht="14.25" customHeight="1">
      <c r="A155" s="1" t="s">
        <v>155</v>
      </c>
      <c r="B155" s="1">
        <v>4.9</v>
      </c>
    </row>
    <row r="156" ht="14.25" customHeight="1">
      <c r="A156" s="1" t="s">
        <v>156</v>
      </c>
      <c r="B156" s="1">
        <v>5.0</v>
      </c>
    </row>
    <row r="157" ht="14.25" customHeight="1">
      <c r="A157" s="1" t="s">
        <v>157</v>
      </c>
      <c r="B157" s="1">
        <v>3.9</v>
      </c>
    </row>
    <row r="158" ht="14.25" customHeight="1">
      <c r="A158" s="1" t="s">
        <v>158</v>
      </c>
      <c r="B158" s="1">
        <v>3.8</v>
      </c>
    </row>
    <row r="159" ht="14.25" customHeight="1">
      <c r="A159" s="1" t="s">
        <v>159</v>
      </c>
      <c r="B159" s="1">
        <v>4.1</v>
      </c>
    </row>
    <row r="160" ht="14.25" customHeight="1">
      <c r="A160" s="1" t="s">
        <v>160</v>
      </c>
      <c r="B160" s="1">
        <v>4.4</v>
      </c>
    </row>
    <row r="161" ht="14.25" customHeight="1">
      <c r="A161" s="1" t="s">
        <v>161</v>
      </c>
      <c r="B161" s="1">
        <v>3.0</v>
      </c>
    </row>
    <row r="162" ht="14.25" customHeight="1">
      <c r="A162" s="1" t="s">
        <v>162</v>
      </c>
      <c r="B162" s="1">
        <v>3.9</v>
      </c>
    </row>
    <row r="163" ht="14.25" customHeight="1">
      <c r="A163" s="1" t="s">
        <v>163</v>
      </c>
      <c r="B163" s="1">
        <v>3.2</v>
      </c>
    </row>
    <row r="164" ht="14.25" customHeight="1">
      <c r="A164" s="1" t="s">
        <v>164</v>
      </c>
      <c r="B164" s="1">
        <v>5.2</v>
      </c>
    </row>
    <row r="165" ht="14.25" customHeight="1">
      <c r="A165" s="1" t="s">
        <v>165</v>
      </c>
      <c r="B165" s="1">
        <v>4.9</v>
      </c>
    </row>
    <row r="166" ht="14.25" customHeight="1">
      <c r="A166" s="1" t="s">
        <v>166</v>
      </c>
      <c r="B166" s="1">
        <v>4.4</v>
      </c>
    </row>
    <row r="167" ht="14.25" customHeight="1">
      <c r="A167" s="1" t="s">
        <v>167</v>
      </c>
      <c r="B167" s="1">
        <v>4.2</v>
      </c>
    </row>
    <row r="168" ht="14.25" customHeight="1">
      <c r="A168" s="1" t="s">
        <v>168</v>
      </c>
      <c r="B168" s="1">
        <v>4.6</v>
      </c>
    </row>
    <row r="169" ht="14.25" customHeight="1">
      <c r="A169" s="1" t="s">
        <v>169</v>
      </c>
      <c r="B169" s="1">
        <v>6.3</v>
      </c>
    </row>
    <row r="170" ht="14.25" customHeight="1">
      <c r="A170" s="1" t="s">
        <v>170</v>
      </c>
      <c r="B170" s="1">
        <v>5.1</v>
      </c>
    </row>
    <row r="171" ht="14.25" customHeight="1">
      <c r="A171" s="1" t="s">
        <v>171</v>
      </c>
      <c r="B171" s="1">
        <v>4.5</v>
      </c>
    </row>
    <row r="172" ht="14.25" customHeight="1">
      <c r="A172" s="1" t="s">
        <v>172</v>
      </c>
      <c r="B172" s="1">
        <v>5.9</v>
      </c>
    </row>
    <row r="173" ht="14.25" customHeight="1">
      <c r="A173" s="1" t="s">
        <v>173</v>
      </c>
      <c r="B173" s="1">
        <v>5.0</v>
      </c>
    </row>
    <row r="174" ht="14.25" customHeight="1">
      <c r="A174" s="1" t="s">
        <v>174</v>
      </c>
      <c r="B174" s="1">
        <v>4.2</v>
      </c>
    </row>
    <row r="175" ht="14.25" customHeight="1">
      <c r="A175" s="1" t="s">
        <v>175</v>
      </c>
      <c r="B175" s="1">
        <v>3.1</v>
      </c>
    </row>
    <row r="176" ht="14.25" customHeight="1">
      <c r="A176" s="1" t="s">
        <v>176</v>
      </c>
      <c r="B176" s="1">
        <v>4.2</v>
      </c>
    </row>
    <row r="177" ht="14.25" customHeight="1">
      <c r="A177" s="1" t="s">
        <v>177</v>
      </c>
      <c r="B177" s="1">
        <v>4.0</v>
      </c>
    </row>
    <row r="178" ht="14.25" customHeight="1">
      <c r="A178" s="1" t="s">
        <v>178</v>
      </c>
      <c r="B178" s="1">
        <v>3.6</v>
      </c>
    </row>
    <row r="179" ht="14.25" customHeight="1">
      <c r="A179" s="1" t="s">
        <v>179</v>
      </c>
      <c r="B179" s="1">
        <v>4.0</v>
      </c>
    </row>
    <row r="180" ht="14.25" customHeight="1">
      <c r="A180" s="1" t="s">
        <v>180</v>
      </c>
      <c r="B180" s="1">
        <v>4.0</v>
      </c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80">
    <sortState ref="A1:B180">
      <sortCondition ref="A1:A180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9.71"/>
    <col customWidth="1" min="3" max="26" width="8.71"/>
  </cols>
  <sheetData>
    <row r="1" ht="14.25" customHeight="1">
      <c r="A1" s="1" t="s">
        <v>0</v>
      </c>
      <c r="B1" s="1" t="s">
        <v>181</v>
      </c>
      <c r="C1" s="1" t="s">
        <v>182</v>
      </c>
      <c r="D1" s="1" t="s">
        <v>183</v>
      </c>
      <c r="E1" s="1" t="s">
        <v>184</v>
      </c>
    </row>
    <row r="2" ht="14.25" customHeight="1">
      <c r="A2" s="1" t="s">
        <v>2</v>
      </c>
      <c r="D2" s="1">
        <v>29.4</v>
      </c>
      <c r="E2" s="1">
        <v>2008.0</v>
      </c>
    </row>
    <row r="3" ht="14.25" customHeight="1">
      <c r="A3" s="1" t="s">
        <v>3</v>
      </c>
      <c r="B3" s="1">
        <v>33.2</v>
      </c>
      <c r="C3" s="1">
        <v>2017.0</v>
      </c>
      <c r="D3" s="1">
        <v>33.2</v>
      </c>
      <c r="E3" s="1">
        <v>2017.0</v>
      </c>
    </row>
    <row r="4" ht="14.25" customHeight="1">
      <c r="A4" s="1" t="s">
        <v>4</v>
      </c>
      <c r="B4" s="1">
        <v>27.6</v>
      </c>
      <c r="C4" s="1">
        <v>2011.0</v>
      </c>
      <c r="D4" s="1">
        <v>27.6</v>
      </c>
      <c r="E4" s="1">
        <v>2011.0</v>
      </c>
    </row>
    <row r="5" ht="14.25" customHeight="1">
      <c r="A5" s="1" t="s">
        <v>5</v>
      </c>
      <c r="B5" s="1">
        <v>51.3</v>
      </c>
      <c r="C5" s="1">
        <v>2018.0</v>
      </c>
      <c r="D5" s="1">
        <v>51.3</v>
      </c>
      <c r="E5" s="1">
        <v>2018.0</v>
      </c>
    </row>
    <row r="6" ht="14.25" customHeight="1">
      <c r="A6" s="1" t="s">
        <v>7</v>
      </c>
      <c r="B6" s="1">
        <v>42.9</v>
      </c>
      <c r="C6" s="1">
        <v>2019.0</v>
      </c>
      <c r="D6" s="1">
        <v>41.4</v>
      </c>
      <c r="E6" s="1">
        <v>2018.0</v>
      </c>
    </row>
    <row r="7" ht="14.25" customHeight="1">
      <c r="A7" s="1" t="s">
        <v>8</v>
      </c>
      <c r="B7" s="1">
        <v>29.9</v>
      </c>
      <c r="C7" s="1">
        <v>2019.0</v>
      </c>
      <c r="D7" s="1">
        <v>34.4</v>
      </c>
      <c r="E7" s="1">
        <v>2018.0</v>
      </c>
    </row>
    <row r="8" ht="14.25" customHeight="1">
      <c r="A8" s="1" t="s">
        <v>9</v>
      </c>
      <c r="B8" s="1">
        <v>34.4</v>
      </c>
      <c r="C8" s="1">
        <v>2014.0</v>
      </c>
      <c r="D8" s="1">
        <v>34.4</v>
      </c>
      <c r="E8" s="1">
        <v>2014.0</v>
      </c>
    </row>
    <row r="9" ht="14.25" customHeight="1">
      <c r="A9" s="1" t="s">
        <v>10</v>
      </c>
      <c r="B9" s="1">
        <v>30.8</v>
      </c>
      <c r="C9" s="1">
        <v>2018.0</v>
      </c>
      <c r="D9" s="1">
        <v>29.7</v>
      </c>
      <c r="E9" s="1">
        <v>2017.0</v>
      </c>
    </row>
    <row r="10" ht="14.25" customHeight="1">
      <c r="A10" s="1" t="s">
        <v>11</v>
      </c>
      <c r="B10" s="1">
        <v>26.6</v>
      </c>
      <c r="C10" s="1">
        <v>2005.0</v>
      </c>
      <c r="D10" s="1">
        <v>33.7</v>
      </c>
      <c r="E10" s="1">
        <v>2008.0</v>
      </c>
    </row>
    <row r="11" ht="14.25" customHeight="1">
      <c r="A11" s="1" t="s">
        <v>14</v>
      </c>
      <c r="B11" s="1">
        <v>32.4</v>
      </c>
      <c r="C11" s="1">
        <v>2016.0</v>
      </c>
      <c r="D11" s="1">
        <v>32.4</v>
      </c>
      <c r="E11" s="1">
        <v>2016.0</v>
      </c>
    </row>
    <row r="12" ht="14.25" customHeight="1">
      <c r="A12" s="1" t="s">
        <v>16</v>
      </c>
      <c r="B12" s="1">
        <v>25.3</v>
      </c>
      <c r="C12" s="1">
        <v>2019.0</v>
      </c>
      <c r="D12" s="1">
        <v>25.2</v>
      </c>
      <c r="E12" s="1">
        <v>2018.0</v>
      </c>
    </row>
    <row r="13" ht="14.25" customHeight="1">
      <c r="A13" s="1" t="s">
        <v>17</v>
      </c>
      <c r="B13" s="1">
        <v>27.2</v>
      </c>
      <c r="C13" s="1">
        <v>2018.0</v>
      </c>
      <c r="D13" s="1">
        <v>27.4</v>
      </c>
      <c r="E13" s="1">
        <v>2017.0</v>
      </c>
    </row>
    <row r="14" ht="14.25" customHeight="1">
      <c r="A14" s="1" t="s">
        <v>18</v>
      </c>
      <c r="B14" s="1">
        <v>53.3</v>
      </c>
      <c r="C14" s="1">
        <v>1999.0</v>
      </c>
    </row>
    <row r="15" ht="14.25" customHeight="1">
      <c r="A15" s="1" t="s">
        <v>19</v>
      </c>
      <c r="B15" s="1">
        <v>47.8</v>
      </c>
      <c r="C15" s="1">
        <v>2015.0</v>
      </c>
      <c r="D15" s="1">
        <v>47.8</v>
      </c>
      <c r="E15" s="1">
        <v>2015.0</v>
      </c>
    </row>
    <row r="16" ht="14.25" customHeight="1">
      <c r="A16" s="1" t="s">
        <v>20</v>
      </c>
      <c r="B16" s="1">
        <v>37.4</v>
      </c>
      <c r="C16" s="1">
        <v>2017.0</v>
      </c>
      <c r="D16" s="1">
        <v>37.4</v>
      </c>
      <c r="E16" s="1">
        <v>2017.0</v>
      </c>
    </row>
    <row r="17" ht="14.25" customHeight="1">
      <c r="A17" s="1" t="s">
        <v>21</v>
      </c>
      <c r="B17" s="1">
        <v>41.6</v>
      </c>
      <c r="C17" s="1">
        <v>2019.0</v>
      </c>
      <c r="D17" s="1">
        <v>42.2</v>
      </c>
      <c r="E17" s="1">
        <v>2018.0</v>
      </c>
    </row>
    <row r="18" ht="14.25" customHeight="1">
      <c r="A18" s="1" t="s">
        <v>22</v>
      </c>
      <c r="B18" s="1">
        <v>33.0</v>
      </c>
      <c r="C18" s="1">
        <v>2011.0</v>
      </c>
      <c r="D18" s="1">
        <v>33.0</v>
      </c>
      <c r="E18" s="1">
        <v>2011.0</v>
      </c>
    </row>
    <row r="19" ht="14.25" customHeight="1">
      <c r="A19" s="1" t="s">
        <v>23</v>
      </c>
      <c r="B19" s="1">
        <v>53.3</v>
      </c>
      <c r="C19" s="1">
        <v>2015.0</v>
      </c>
      <c r="D19" s="1">
        <v>53.3</v>
      </c>
      <c r="E19" s="1">
        <v>2015.0</v>
      </c>
    </row>
    <row r="20" ht="14.25" customHeight="1">
      <c r="A20" s="1" t="s">
        <v>24</v>
      </c>
      <c r="B20" s="1">
        <v>53.4</v>
      </c>
      <c r="C20" s="1">
        <v>2019.0</v>
      </c>
      <c r="D20" s="1">
        <v>53.9</v>
      </c>
      <c r="E20" s="1">
        <v>2018.0</v>
      </c>
    </row>
    <row r="21" ht="14.25" customHeight="1">
      <c r="A21" s="1" t="s">
        <v>25</v>
      </c>
      <c r="B21" s="1">
        <v>41.3</v>
      </c>
      <c r="C21" s="1">
        <v>2018.0</v>
      </c>
      <c r="D21" s="1">
        <v>40.4</v>
      </c>
      <c r="E21" s="1">
        <v>2017.0</v>
      </c>
    </row>
    <row r="22" ht="14.25" customHeight="1">
      <c r="A22" s="1" t="s">
        <v>26</v>
      </c>
      <c r="B22" s="1">
        <v>35.3</v>
      </c>
      <c r="C22" s="1">
        <v>2014.0</v>
      </c>
      <c r="D22" s="1">
        <v>35.3</v>
      </c>
      <c r="E22" s="1">
        <v>2014.0</v>
      </c>
    </row>
    <row r="23" ht="14.25" customHeight="1">
      <c r="A23" s="1" t="s">
        <v>27</v>
      </c>
      <c r="B23" s="1">
        <v>38.6</v>
      </c>
      <c r="C23" s="1">
        <v>2013.0</v>
      </c>
      <c r="D23" s="1">
        <v>38.6</v>
      </c>
      <c r="E23" s="1">
        <v>2013.0</v>
      </c>
    </row>
    <row r="24" ht="14.25" customHeight="1">
      <c r="A24" s="1" t="s">
        <v>28</v>
      </c>
      <c r="D24" s="1">
        <v>37.9</v>
      </c>
      <c r="E24" s="1">
        <v>2008.0</v>
      </c>
    </row>
    <row r="25" ht="14.25" customHeight="1">
      <c r="A25" s="1" t="s">
        <v>29</v>
      </c>
      <c r="B25" s="1">
        <v>46.6</v>
      </c>
      <c r="C25" s="1">
        <v>2014.0</v>
      </c>
      <c r="D25" s="1">
        <v>46.5</v>
      </c>
      <c r="E25" s="1">
        <v>2014.0</v>
      </c>
    </row>
    <row r="26" ht="14.25" customHeight="1">
      <c r="A26" s="1" t="s">
        <v>30</v>
      </c>
      <c r="B26" s="1">
        <v>33.3</v>
      </c>
      <c r="C26" s="1">
        <v>2017.0</v>
      </c>
      <c r="D26" s="1">
        <v>33.3</v>
      </c>
      <c r="E26" s="1">
        <v>2017.0</v>
      </c>
    </row>
    <row r="27" ht="14.25" customHeight="1">
      <c r="A27" s="1" t="s">
        <v>32</v>
      </c>
      <c r="B27" s="1">
        <v>56.2</v>
      </c>
      <c r="C27" s="1">
        <v>2008.0</v>
      </c>
      <c r="D27" s="1">
        <v>43.6</v>
      </c>
      <c r="E27" s="1">
        <v>2003.0</v>
      </c>
    </row>
    <row r="28" ht="14.25" customHeight="1">
      <c r="A28" s="1" t="s">
        <v>33</v>
      </c>
      <c r="B28" s="1">
        <v>43.3</v>
      </c>
      <c r="C28" s="1">
        <v>2011.0</v>
      </c>
      <c r="D28" s="1">
        <v>43.3</v>
      </c>
      <c r="E28" s="1">
        <v>2011.0</v>
      </c>
    </row>
    <row r="29" ht="14.25" customHeight="1">
      <c r="A29" s="1" t="s">
        <v>34</v>
      </c>
      <c r="B29" s="1">
        <v>44.4</v>
      </c>
      <c r="C29" s="1">
        <v>2017.0</v>
      </c>
      <c r="D29" s="1">
        <v>44.4</v>
      </c>
      <c r="E29" s="1">
        <v>2017.0</v>
      </c>
    </row>
    <row r="30" ht="14.25" customHeight="1">
      <c r="A30" s="1" t="s">
        <v>35</v>
      </c>
      <c r="B30" s="1">
        <v>38.5</v>
      </c>
      <c r="C30" s="1">
        <v>2016.0</v>
      </c>
      <c r="D30" s="1">
        <v>38.5</v>
      </c>
      <c r="E30" s="1">
        <v>2016.0</v>
      </c>
    </row>
    <row r="31" ht="14.25" customHeight="1">
      <c r="A31" s="1" t="s">
        <v>36</v>
      </c>
      <c r="B31" s="1">
        <v>51.3</v>
      </c>
      <c r="C31" s="1">
        <v>2019.0</v>
      </c>
      <c r="D31" s="1">
        <v>50.4</v>
      </c>
      <c r="E31" s="1">
        <v>2018.0</v>
      </c>
    </row>
    <row r="32" ht="14.25" customHeight="1">
      <c r="A32" s="1" t="s">
        <v>37</v>
      </c>
      <c r="B32" s="1">
        <v>45.3</v>
      </c>
      <c r="C32" s="1">
        <v>2014.0</v>
      </c>
      <c r="D32" s="1">
        <v>45.3</v>
      </c>
      <c r="E32" s="1">
        <v>2014.0</v>
      </c>
    </row>
    <row r="33" ht="14.25" customHeight="1">
      <c r="A33" s="1" t="s">
        <v>38</v>
      </c>
      <c r="B33" s="1">
        <v>48.2</v>
      </c>
      <c r="C33" s="1">
        <v>2019.0</v>
      </c>
      <c r="D33" s="1">
        <v>48.0</v>
      </c>
      <c r="E33" s="1">
        <v>2018.0</v>
      </c>
    </row>
    <row r="34" ht="14.25" customHeight="1">
      <c r="A34" s="1" t="s">
        <v>39</v>
      </c>
      <c r="B34" s="1">
        <v>29.7</v>
      </c>
      <c r="C34" s="1">
        <v>2018.0</v>
      </c>
      <c r="D34" s="1">
        <v>30.4</v>
      </c>
      <c r="E34" s="1">
        <v>2017.0</v>
      </c>
    </row>
    <row r="35" ht="14.25" customHeight="1">
      <c r="A35" s="1" t="s">
        <v>41</v>
      </c>
      <c r="B35" s="1">
        <v>32.7</v>
      </c>
      <c r="C35" s="1">
        <v>2018.0</v>
      </c>
      <c r="D35" s="1">
        <v>31.4</v>
      </c>
      <c r="E35" s="1">
        <v>2017.0</v>
      </c>
    </row>
    <row r="36" ht="14.25" customHeight="1">
      <c r="A36" s="1" t="s">
        <v>42</v>
      </c>
      <c r="B36" s="1">
        <v>25.0</v>
      </c>
      <c r="C36" s="1">
        <v>2018.0</v>
      </c>
    </row>
    <row r="37" ht="14.25" customHeight="1">
      <c r="A37" s="1" t="s">
        <v>43</v>
      </c>
      <c r="B37" s="1">
        <v>28.2</v>
      </c>
      <c r="C37" s="1">
        <v>2018.0</v>
      </c>
      <c r="D37" s="1">
        <v>28.7</v>
      </c>
      <c r="E37" s="1">
        <v>2017.0</v>
      </c>
    </row>
    <row r="38" ht="14.25" customHeight="1">
      <c r="A38" s="1" t="s">
        <v>44</v>
      </c>
      <c r="B38" s="1">
        <v>41.6</v>
      </c>
      <c r="C38" s="1">
        <v>2017.0</v>
      </c>
      <c r="D38" s="1">
        <v>41.6</v>
      </c>
      <c r="E38" s="1">
        <v>2017.0</v>
      </c>
    </row>
    <row r="39" ht="14.25" customHeight="1">
      <c r="A39" s="1" t="s">
        <v>45</v>
      </c>
      <c r="B39" s="1">
        <v>41.9</v>
      </c>
      <c r="C39" s="1">
        <v>2019.0</v>
      </c>
      <c r="D39" s="1">
        <v>43.7</v>
      </c>
      <c r="E39" s="1">
        <v>2018.0</v>
      </c>
    </row>
    <row r="40" ht="14.25" customHeight="1">
      <c r="A40" s="1" t="s">
        <v>46</v>
      </c>
      <c r="B40" s="1">
        <v>42.1</v>
      </c>
      <c r="C40" s="1">
        <v>2012.0</v>
      </c>
      <c r="D40" s="1">
        <v>42.1</v>
      </c>
      <c r="E40" s="1">
        <v>2012.0</v>
      </c>
    </row>
    <row r="41" ht="14.25" customHeight="1">
      <c r="A41" s="1" t="s">
        <v>185</v>
      </c>
      <c r="B41" s="1">
        <v>45.7</v>
      </c>
      <c r="C41" s="1">
        <v>2019.0</v>
      </c>
      <c r="D41" s="1">
        <v>45.4</v>
      </c>
      <c r="E41" s="1">
        <v>2018.0</v>
      </c>
    </row>
    <row r="42" ht="14.25" customHeight="1">
      <c r="A42" s="1" t="s">
        <v>47</v>
      </c>
      <c r="B42" s="1">
        <v>31.5</v>
      </c>
      <c r="C42" s="1">
        <v>2017.0</v>
      </c>
      <c r="D42" s="1">
        <v>31.5</v>
      </c>
      <c r="E42" s="1">
        <v>2017.0</v>
      </c>
    </row>
    <row r="43" ht="14.25" customHeight="1">
      <c r="A43" s="1" t="s">
        <v>48</v>
      </c>
      <c r="B43" s="1">
        <v>38.8</v>
      </c>
      <c r="C43" s="1">
        <v>2019.0</v>
      </c>
      <c r="D43" s="1">
        <v>38.6</v>
      </c>
      <c r="E43" s="1">
        <v>2018.0</v>
      </c>
    </row>
    <row r="44" ht="14.25" customHeight="1">
      <c r="A44" s="1" t="s">
        <v>51</v>
      </c>
      <c r="B44" s="1">
        <v>30.3</v>
      </c>
      <c r="C44" s="1">
        <v>2018.0</v>
      </c>
      <c r="D44" s="1">
        <v>30.4</v>
      </c>
      <c r="E44" s="1">
        <v>2017.0</v>
      </c>
    </row>
    <row r="45" ht="14.25" customHeight="1">
      <c r="A45" s="1" t="s">
        <v>52</v>
      </c>
      <c r="B45" s="1">
        <v>54.6</v>
      </c>
      <c r="C45" s="1">
        <v>2016.0</v>
      </c>
      <c r="D45" s="1">
        <v>54.6</v>
      </c>
      <c r="E45" s="1">
        <v>2016.0</v>
      </c>
    </row>
    <row r="46" ht="14.25" customHeight="1">
      <c r="A46" s="1" t="s">
        <v>53</v>
      </c>
      <c r="B46" s="1">
        <v>35.0</v>
      </c>
      <c r="C46" s="1">
        <v>2015.0</v>
      </c>
      <c r="D46" s="1">
        <v>35.0</v>
      </c>
      <c r="E46" s="1">
        <v>2015.0</v>
      </c>
    </row>
    <row r="47" ht="14.25" customHeight="1">
      <c r="A47" s="1" t="s">
        <v>186</v>
      </c>
      <c r="D47" s="1">
        <v>36.0</v>
      </c>
      <c r="E47" s="1">
        <v>2015.0</v>
      </c>
    </row>
    <row r="48" ht="14.25" customHeight="1">
      <c r="A48" s="1" t="s">
        <v>187</v>
      </c>
      <c r="D48" s="1">
        <v>22.7</v>
      </c>
      <c r="E48" s="1">
        <v>2013.0</v>
      </c>
    </row>
    <row r="49" ht="14.25" customHeight="1">
      <c r="A49" s="1" t="s">
        <v>54</v>
      </c>
      <c r="B49" s="1">
        <v>36.7</v>
      </c>
      <c r="C49" s="1">
        <v>2013.0</v>
      </c>
      <c r="D49" s="1">
        <v>36.7</v>
      </c>
      <c r="E49" s="1">
        <v>2013.0</v>
      </c>
    </row>
    <row r="50" ht="14.25" customHeight="1">
      <c r="A50" s="1" t="s">
        <v>55</v>
      </c>
      <c r="B50" s="1">
        <v>27.3</v>
      </c>
      <c r="C50" s="1">
        <v>2018.0</v>
      </c>
      <c r="D50" s="1">
        <v>27.4</v>
      </c>
      <c r="E50" s="1">
        <v>2017.0</v>
      </c>
    </row>
    <row r="51" ht="14.25" customHeight="1">
      <c r="A51" s="1" t="s">
        <v>56</v>
      </c>
      <c r="B51" s="1">
        <v>32.4</v>
      </c>
      <c r="C51" s="1">
        <v>2018.0</v>
      </c>
      <c r="D51" s="1">
        <v>31.6</v>
      </c>
      <c r="E51" s="1">
        <v>2017.0</v>
      </c>
    </row>
    <row r="52" ht="14.25" customHeight="1">
      <c r="A52" s="1" t="s">
        <v>57</v>
      </c>
      <c r="B52" s="1">
        <v>38.0</v>
      </c>
      <c r="C52" s="1">
        <v>2017.0</v>
      </c>
      <c r="D52" s="1">
        <v>38.0</v>
      </c>
      <c r="E52" s="1">
        <v>2017.0</v>
      </c>
    </row>
    <row r="53" ht="14.25" customHeight="1">
      <c r="A53" s="1" t="s">
        <v>58</v>
      </c>
      <c r="B53" s="1">
        <v>35.9</v>
      </c>
      <c r="C53" s="1">
        <v>2015.0</v>
      </c>
      <c r="D53" s="1">
        <v>35.9</v>
      </c>
      <c r="E53" s="1">
        <v>2015.0</v>
      </c>
    </row>
    <row r="54" ht="14.25" customHeight="1">
      <c r="A54" s="1" t="s">
        <v>59</v>
      </c>
      <c r="B54" s="1">
        <v>35.9</v>
      </c>
      <c r="C54" s="1">
        <v>2019.0</v>
      </c>
      <c r="D54" s="1">
        <v>36.4</v>
      </c>
      <c r="E54" s="1">
        <v>2018.0</v>
      </c>
    </row>
    <row r="55" ht="14.25" customHeight="1">
      <c r="A55" s="1" t="s">
        <v>60</v>
      </c>
      <c r="B55" s="1">
        <v>31.9</v>
      </c>
      <c r="C55" s="1">
        <v>2016.0</v>
      </c>
      <c r="D55" s="1">
        <v>31.9</v>
      </c>
      <c r="E55" s="1">
        <v>2016.0</v>
      </c>
    </row>
    <row r="56" ht="14.25" customHeight="1">
      <c r="A56" s="1" t="s">
        <v>61</v>
      </c>
      <c r="B56" s="1">
        <v>43.5</v>
      </c>
      <c r="C56" s="1">
        <v>2016.0</v>
      </c>
      <c r="D56" s="1">
        <v>43.5</v>
      </c>
      <c r="E56" s="1">
        <v>2016.0</v>
      </c>
    </row>
    <row r="57" ht="14.25" customHeight="1">
      <c r="A57" s="1" t="s">
        <v>62</v>
      </c>
      <c r="B57" s="1">
        <v>32.9</v>
      </c>
      <c r="C57" s="1">
        <v>2018.0</v>
      </c>
      <c r="D57" s="1">
        <v>34.4</v>
      </c>
      <c r="E57" s="1">
        <v>2017.0</v>
      </c>
    </row>
    <row r="58" ht="14.25" customHeight="1">
      <c r="A58" s="1" t="s">
        <v>188</v>
      </c>
      <c r="D58" s="1">
        <v>33.9</v>
      </c>
      <c r="E58" s="1">
        <v>2015.0</v>
      </c>
    </row>
    <row r="59" ht="14.25" customHeight="1">
      <c r="A59" s="1" t="s">
        <v>64</v>
      </c>
      <c r="B59" s="1">
        <v>48.3</v>
      </c>
      <c r="C59" s="1">
        <v>2014.0</v>
      </c>
      <c r="D59" s="1">
        <v>48.3</v>
      </c>
      <c r="E59" s="1">
        <v>2014.0</v>
      </c>
    </row>
    <row r="60" ht="14.25" customHeight="1">
      <c r="A60" s="1" t="s">
        <v>65</v>
      </c>
      <c r="B60" s="1">
        <v>33.7</v>
      </c>
      <c r="C60" s="1">
        <v>2012.0</v>
      </c>
      <c r="D60" s="1">
        <v>33.7</v>
      </c>
      <c r="E60" s="1">
        <v>2012.0</v>
      </c>
    </row>
    <row r="61" ht="14.25" customHeight="1">
      <c r="A61" s="1" t="s">
        <v>66</v>
      </c>
      <c r="B61" s="1">
        <v>50.7</v>
      </c>
      <c r="C61" s="1">
        <v>2010.0</v>
      </c>
      <c r="D61" s="1">
        <v>50.7</v>
      </c>
      <c r="E61" s="1">
        <v>2010.0</v>
      </c>
    </row>
    <row r="62" ht="14.25" customHeight="1">
      <c r="A62" s="1" t="s">
        <v>67</v>
      </c>
      <c r="B62" s="1">
        <v>45.1</v>
      </c>
      <c r="C62" s="1">
        <v>1998.0</v>
      </c>
      <c r="D62" s="1">
        <v>44.6</v>
      </c>
      <c r="E62" s="1">
        <v>2007.0</v>
      </c>
    </row>
    <row r="63" ht="14.25" customHeight="1">
      <c r="A63" s="1" t="s">
        <v>68</v>
      </c>
      <c r="B63" s="1">
        <v>41.1</v>
      </c>
      <c r="C63" s="1">
        <v>2012.0</v>
      </c>
      <c r="D63" s="1">
        <v>41.1</v>
      </c>
      <c r="E63" s="1">
        <v>2012.0</v>
      </c>
    </row>
    <row r="64" ht="14.25" customHeight="1">
      <c r="A64" s="1" t="s">
        <v>69</v>
      </c>
      <c r="B64" s="1">
        <v>48.2</v>
      </c>
      <c r="C64" s="1">
        <v>2019.0</v>
      </c>
      <c r="D64" s="1">
        <v>52.1</v>
      </c>
      <c r="E64" s="1">
        <v>2018.0</v>
      </c>
    </row>
    <row r="65" ht="14.25" customHeight="1">
      <c r="A65" s="1" t="s">
        <v>189</v>
      </c>
      <c r="D65" s="1">
        <v>53.9</v>
      </c>
      <c r="E65" s="1">
        <v>2016.0</v>
      </c>
    </row>
    <row r="66" ht="14.25" customHeight="1">
      <c r="A66" s="1" t="s">
        <v>70</v>
      </c>
      <c r="B66" s="1">
        <v>29.6</v>
      </c>
      <c r="C66" s="1">
        <v>2018.0</v>
      </c>
      <c r="D66" s="1">
        <v>30.6</v>
      </c>
      <c r="E66" s="1">
        <v>2017.0</v>
      </c>
    </row>
    <row r="67" ht="14.25" customHeight="1">
      <c r="A67" s="1" t="s">
        <v>71</v>
      </c>
      <c r="B67" s="1">
        <v>26.1</v>
      </c>
      <c r="C67" s="1">
        <v>2017.0</v>
      </c>
      <c r="D67" s="1">
        <v>26.8</v>
      </c>
      <c r="E67" s="1">
        <v>2015.0</v>
      </c>
    </row>
    <row r="68" ht="14.25" customHeight="1">
      <c r="A68" s="1" t="s">
        <v>72</v>
      </c>
      <c r="B68" s="1">
        <v>35.7</v>
      </c>
      <c r="C68" s="1">
        <v>2011.0</v>
      </c>
      <c r="D68" s="1">
        <v>35.7</v>
      </c>
      <c r="E68" s="1">
        <v>2011.0</v>
      </c>
    </row>
    <row r="69" ht="14.25" customHeight="1">
      <c r="A69" s="1" t="s">
        <v>73</v>
      </c>
      <c r="B69" s="1">
        <v>38.2</v>
      </c>
      <c r="C69" s="1">
        <v>2019.0</v>
      </c>
      <c r="D69" s="1">
        <v>37.8</v>
      </c>
      <c r="E69" s="1">
        <v>2018.0</v>
      </c>
    </row>
    <row r="70" ht="14.25" customHeight="1">
      <c r="A70" s="1" t="s">
        <v>74</v>
      </c>
      <c r="B70" s="1">
        <v>42.0</v>
      </c>
      <c r="C70" s="1">
        <v>2018.0</v>
      </c>
      <c r="D70" s="1">
        <v>40.8</v>
      </c>
      <c r="E70" s="1">
        <v>2017.0</v>
      </c>
    </row>
    <row r="71" ht="14.25" customHeight="1">
      <c r="A71" s="1" t="s">
        <v>75</v>
      </c>
      <c r="B71" s="1">
        <v>29.5</v>
      </c>
      <c r="C71" s="1">
        <v>2012.0</v>
      </c>
      <c r="D71" s="1">
        <v>29.5</v>
      </c>
      <c r="E71" s="1">
        <v>2012.0</v>
      </c>
    </row>
    <row r="72" ht="14.25" customHeight="1">
      <c r="A72" s="1" t="s">
        <v>76</v>
      </c>
      <c r="B72" s="1">
        <v>31.4</v>
      </c>
      <c r="C72" s="1">
        <v>2017.0</v>
      </c>
      <c r="D72" s="1">
        <v>32.8</v>
      </c>
      <c r="E72" s="1">
        <v>2016.0</v>
      </c>
    </row>
    <row r="73" ht="14.25" customHeight="1">
      <c r="A73" s="1" t="s">
        <v>77</v>
      </c>
      <c r="B73" s="1">
        <v>39.0</v>
      </c>
      <c r="C73" s="1">
        <v>2016.0</v>
      </c>
      <c r="D73" s="1">
        <v>37.0</v>
      </c>
      <c r="E73" s="1">
        <v>2018.0</v>
      </c>
    </row>
    <row r="74" ht="14.25" customHeight="1">
      <c r="A74" s="1" t="s">
        <v>78</v>
      </c>
      <c r="B74" s="1">
        <v>35.9</v>
      </c>
      <c r="C74" s="1">
        <v>2017.0</v>
      </c>
      <c r="D74" s="1">
        <v>35.9</v>
      </c>
      <c r="E74" s="1">
        <v>2017.0</v>
      </c>
    </row>
    <row r="75" ht="14.25" customHeight="1">
      <c r="A75" s="1" t="s">
        <v>79</v>
      </c>
      <c r="B75" s="1">
        <v>41.5</v>
      </c>
      <c r="C75" s="1">
        <v>2015.0</v>
      </c>
    </row>
    <row r="76" ht="14.25" customHeight="1">
      <c r="A76" s="1" t="s">
        <v>80</v>
      </c>
      <c r="B76" s="1">
        <v>45.5</v>
      </c>
      <c r="C76" s="1">
        <v>2004.0</v>
      </c>
      <c r="D76" s="1">
        <v>35.0</v>
      </c>
      <c r="E76" s="1">
        <v>2016.0</v>
      </c>
    </row>
    <row r="77" ht="14.25" customHeight="1">
      <c r="A77" s="1" t="s">
        <v>81</v>
      </c>
      <c r="B77" s="1">
        <v>32.9</v>
      </c>
      <c r="C77" s="1">
        <v>2013.0</v>
      </c>
      <c r="D77" s="1">
        <v>32.9</v>
      </c>
      <c r="E77" s="1">
        <v>2013.0</v>
      </c>
    </row>
    <row r="78" ht="14.25" customHeight="1">
      <c r="A78" s="1" t="s">
        <v>190</v>
      </c>
      <c r="D78" s="1">
        <v>0.3</v>
      </c>
      <c r="E78" s="1">
        <v>2014.0</v>
      </c>
    </row>
    <row r="79" ht="14.25" customHeight="1">
      <c r="A79" s="1" t="s">
        <v>82</v>
      </c>
      <c r="B79" s="1">
        <v>33.7</v>
      </c>
      <c r="C79" s="1">
        <v>2010.0</v>
      </c>
      <c r="D79" s="1">
        <v>33.7</v>
      </c>
      <c r="E79" s="1">
        <v>2010.0</v>
      </c>
    </row>
    <row r="80" ht="14.25" customHeight="1">
      <c r="A80" s="1" t="s">
        <v>83</v>
      </c>
      <c r="B80" s="1">
        <v>27.8</v>
      </c>
      <c r="C80" s="1">
        <v>2018.0</v>
      </c>
      <c r="D80" s="1">
        <v>27.5</v>
      </c>
      <c r="E80" s="1">
        <v>2017.0</v>
      </c>
    </row>
    <row r="81" ht="14.25" customHeight="1">
      <c r="A81" s="1" t="s">
        <v>84</v>
      </c>
      <c r="B81" s="1">
        <v>40.8</v>
      </c>
      <c r="C81" s="1">
        <v>2015.0</v>
      </c>
      <c r="D81" s="1">
        <v>40.8</v>
      </c>
      <c r="E81" s="1">
        <v>2015.0</v>
      </c>
    </row>
    <row r="82" ht="14.25" customHeight="1">
      <c r="A82" s="1" t="s">
        <v>85</v>
      </c>
      <c r="B82" s="1">
        <v>37.0</v>
      </c>
      <c r="C82" s="1">
        <v>2006.0</v>
      </c>
    </row>
    <row r="83" ht="14.25" customHeight="1">
      <c r="A83" s="1" t="s">
        <v>87</v>
      </c>
      <c r="B83" s="1">
        <v>29.7</v>
      </c>
      <c r="C83" s="1">
        <v>2019.0</v>
      </c>
      <c r="D83" s="1">
        <v>27.7</v>
      </c>
      <c r="E83" s="1">
        <v>2018.0</v>
      </c>
    </row>
    <row r="84" ht="14.25" customHeight="1">
      <c r="A84" s="1" t="s">
        <v>88</v>
      </c>
      <c r="B84" s="1">
        <v>38.8</v>
      </c>
      <c r="C84" s="1">
        <v>2018.0</v>
      </c>
      <c r="D84" s="1">
        <v>36.4</v>
      </c>
      <c r="E84" s="1">
        <v>2012.0</v>
      </c>
    </row>
    <row r="85" ht="14.25" customHeight="1">
      <c r="A85" s="1" t="s">
        <v>89</v>
      </c>
      <c r="B85" s="1">
        <v>35.1</v>
      </c>
      <c r="C85" s="1">
        <v>2018.0</v>
      </c>
      <c r="D85" s="1">
        <v>35.6</v>
      </c>
      <c r="E85" s="1">
        <v>2017.0</v>
      </c>
    </row>
    <row r="86" ht="14.25" customHeight="1">
      <c r="A86" s="1" t="s">
        <v>90</v>
      </c>
      <c r="B86" s="1">
        <v>31.8</v>
      </c>
      <c r="C86" s="1">
        <v>2011.0</v>
      </c>
      <c r="D86" s="1">
        <v>31.8</v>
      </c>
      <c r="E86" s="1">
        <v>2011.0</v>
      </c>
    </row>
    <row r="87" ht="14.25" customHeight="1">
      <c r="A87" s="1" t="s">
        <v>91</v>
      </c>
      <c r="B87" s="1">
        <v>44.9</v>
      </c>
      <c r="C87" s="1">
        <v>2017.0</v>
      </c>
      <c r="D87" s="1">
        <v>44.9</v>
      </c>
      <c r="E87" s="1">
        <v>2017.0</v>
      </c>
    </row>
    <row r="88" ht="14.25" customHeight="1">
      <c r="A88" s="1" t="s">
        <v>92</v>
      </c>
      <c r="B88" s="1">
        <v>35.3</v>
      </c>
      <c r="C88" s="1">
        <v>2016.0</v>
      </c>
      <c r="D88" s="1">
        <v>35.3</v>
      </c>
      <c r="E88" s="1">
        <v>2016.0</v>
      </c>
    </row>
    <row r="89" ht="14.25" customHeight="1">
      <c r="A89" s="1" t="s">
        <v>94</v>
      </c>
      <c r="B89" s="1">
        <v>35.7</v>
      </c>
      <c r="C89" s="1">
        <v>2018.0</v>
      </c>
      <c r="D89" s="1">
        <v>37.3</v>
      </c>
      <c r="E89" s="1">
        <v>2017.0</v>
      </c>
    </row>
    <row r="90" ht="14.25" customHeight="1">
      <c r="A90" s="1" t="s">
        <v>95</v>
      </c>
      <c r="B90" s="1">
        <v>35.4</v>
      </c>
      <c r="C90" s="1">
        <v>2018.0</v>
      </c>
      <c r="D90" s="1">
        <v>34.9</v>
      </c>
      <c r="E90" s="1">
        <v>2017.0</v>
      </c>
    </row>
    <row r="91" ht="14.25" customHeight="1">
      <c r="A91" s="1" t="s">
        <v>191</v>
      </c>
      <c r="D91" s="1">
        <v>35.0</v>
      </c>
      <c r="E91" s="1">
        <v>2013.0</v>
      </c>
    </row>
    <row r="92" ht="14.25" customHeight="1">
      <c r="A92" s="1" t="s">
        <v>96</v>
      </c>
      <c r="B92" s="1">
        <v>42.6</v>
      </c>
      <c r="C92" s="1">
        <v>2012.0</v>
      </c>
      <c r="D92" s="1">
        <v>42.6</v>
      </c>
      <c r="E92" s="1">
        <v>2012.0</v>
      </c>
    </row>
    <row r="93" ht="14.25" customHeight="1">
      <c r="A93" s="1" t="s">
        <v>97</v>
      </c>
      <c r="B93" s="1">
        <v>44.7</v>
      </c>
      <c r="C93" s="1">
        <v>2016.0</v>
      </c>
      <c r="D93" s="1">
        <v>44.7</v>
      </c>
      <c r="E93" s="1">
        <v>2016.0</v>
      </c>
    </row>
    <row r="94" ht="14.25" customHeight="1">
      <c r="A94" s="1" t="s">
        <v>98</v>
      </c>
      <c r="B94" s="1">
        <v>41.1</v>
      </c>
      <c r="C94" s="1">
        <v>2015.0</v>
      </c>
      <c r="D94" s="1">
        <v>41.0</v>
      </c>
      <c r="E94" s="1">
        <v>2015.0</v>
      </c>
    </row>
    <row r="95" ht="14.25" customHeight="1">
      <c r="A95" s="1" t="s">
        <v>99</v>
      </c>
      <c r="B95" s="1">
        <v>31.3</v>
      </c>
      <c r="C95" s="1">
        <v>2016.0</v>
      </c>
      <c r="D95" s="1">
        <v>31.3</v>
      </c>
      <c r="E95" s="1">
        <v>2016.0</v>
      </c>
    </row>
    <row r="96" ht="14.25" customHeight="1">
      <c r="A96" s="1" t="s">
        <v>100</v>
      </c>
      <c r="B96" s="1">
        <v>33.0</v>
      </c>
      <c r="C96" s="1">
        <v>2009.0</v>
      </c>
      <c r="D96" s="1">
        <v>40.1</v>
      </c>
      <c r="E96" s="1">
        <v>2001.0</v>
      </c>
    </row>
    <row r="97" ht="14.25" customHeight="1">
      <c r="A97" s="1" t="s">
        <v>101</v>
      </c>
      <c r="B97" s="1">
        <v>28.7</v>
      </c>
      <c r="C97" s="1">
        <v>2018.0</v>
      </c>
      <c r="D97" s="1">
        <v>29.2</v>
      </c>
      <c r="E97" s="1">
        <v>2017.0</v>
      </c>
    </row>
    <row r="98" ht="14.25" customHeight="1">
      <c r="A98" s="1" t="s">
        <v>102</v>
      </c>
      <c r="B98" s="1">
        <v>32.6</v>
      </c>
      <c r="C98" s="1">
        <v>2014.0</v>
      </c>
      <c r="D98" s="1">
        <v>32.6</v>
      </c>
      <c r="E98" s="1">
        <v>2014.0</v>
      </c>
    </row>
    <row r="99" ht="14.25" customHeight="1">
      <c r="A99" s="1" t="s">
        <v>103</v>
      </c>
      <c r="B99" s="1">
        <v>36.8</v>
      </c>
      <c r="C99" s="1">
        <v>2017.0</v>
      </c>
      <c r="D99" s="1">
        <v>36.8</v>
      </c>
      <c r="E99" s="1">
        <v>2017.0</v>
      </c>
    </row>
    <row r="100" ht="14.25" customHeight="1">
      <c r="A100" s="1" t="s">
        <v>104</v>
      </c>
      <c r="B100" s="1">
        <v>45.4</v>
      </c>
      <c r="C100" s="1">
        <v>2018.0</v>
      </c>
      <c r="D100" s="1">
        <v>36.8</v>
      </c>
      <c r="E100" s="1">
        <v>2018.0</v>
      </c>
    </row>
    <row r="101" ht="14.25" customHeight="1">
      <c r="A101" s="1" t="s">
        <v>105</v>
      </c>
      <c r="B101" s="1">
        <v>40.1</v>
      </c>
      <c r="C101" s="1">
        <v>2013.0</v>
      </c>
      <c r="D101" s="1">
        <v>40.1</v>
      </c>
      <c r="E101" s="1">
        <v>2013.0</v>
      </c>
    </row>
    <row r="102" ht="14.25" customHeight="1">
      <c r="A102" s="1" t="s">
        <v>106</v>
      </c>
      <c r="B102" s="1">
        <v>25.7</v>
      </c>
      <c r="C102" s="1">
        <v>2018.0</v>
      </c>
      <c r="D102" s="1">
        <v>25.7</v>
      </c>
      <c r="E102" s="1">
        <v>2018.0</v>
      </c>
    </row>
    <row r="103" ht="14.25" customHeight="1">
      <c r="A103" s="1" t="s">
        <v>107</v>
      </c>
      <c r="B103" s="1">
        <v>32.7</v>
      </c>
      <c r="C103" s="1">
        <v>2018.0</v>
      </c>
      <c r="D103" s="1">
        <v>32.7</v>
      </c>
      <c r="E103" s="1">
        <v>2018.0</v>
      </c>
    </row>
    <row r="104" ht="14.25" customHeight="1">
      <c r="A104" s="1" t="s">
        <v>108</v>
      </c>
      <c r="B104" s="1">
        <v>38.5</v>
      </c>
      <c r="C104" s="1">
        <v>2016.0</v>
      </c>
      <c r="D104" s="1">
        <v>39.0</v>
      </c>
      <c r="E104" s="1">
        <v>2015.0</v>
      </c>
    </row>
    <row r="105" ht="14.25" customHeight="1">
      <c r="A105" s="1" t="s">
        <v>109</v>
      </c>
      <c r="B105" s="1">
        <v>39.5</v>
      </c>
      <c r="C105" s="1">
        <v>2013.0</v>
      </c>
      <c r="D105" s="1">
        <v>39.5</v>
      </c>
      <c r="E105" s="1">
        <v>2013.0</v>
      </c>
    </row>
    <row r="106" ht="14.25" customHeight="1">
      <c r="A106" s="1" t="s">
        <v>110</v>
      </c>
      <c r="B106" s="1">
        <v>54.0</v>
      </c>
      <c r="C106" s="1">
        <v>2014.0</v>
      </c>
      <c r="D106" s="1">
        <v>54.0</v>
      </c>
      <c r="E106" s="1">
        <v>2014.0</v>
      </c>
    </row>
    <row r="107" ht="14.25" customHeight="1">
      <c r="A107" s="1" t="s">
        <v>111</v>
      </c>
      <c r="B107" s="1">
        <v>30.7</v>
      </c>
      <c r="C107" s="1">
        <v>2017.0</v>
      </c>
    </row>
    <row r="108" ht="14.25" customHeight="1">
      <c r="A108" s="1" t="s">
        <v>112</v>
      </c>
      <c r="B108" s="1">
        <v>59.1</v>
      </c>
      <c r="C108" s="1">
        <v>2015.0</v>
      </c>
      <c r="D108" s="1">
        <v>59.1</v>
      </c>
      <c r="E108" s="1">
        <v>2015.0</v>
      </c>
    </row>
    <row r="109" ht="14.25" customHeight="1">
      <c r="A109" s="1" t="s">
        <v>192</v>
      </c>
      <c r="B109" s="1">
        <v>34.8</v>
      </c>
      <c r="C109" s="1">
        <v>2012.0</v>
      </c>
    </row>
    <row r="110" ht="14.25" customHeight="1">
      <c r="A110" s="1" t="s">
        <v>113</v>
      </c>
      <c r="B110" s="1">
        <v>32.8</v>
      </c>
      <c r="C110" s="1">
        <v>2010.0</v>
      </c>
      <c r="D110" s="1">
        <v>32.8</v>
      </c>
      <c r="E110" s="1">
        <v>2010.0</v>
      </c>
    </row>
    <row r="111" ht="14.25" customHeight="1">
      <c r="A111" s="1" t="s">
        <v>114</v>
      </c>
      <c r="B111" s="1">
        <v>28.1</v>
      </c>
      <c r="C111" s="1">
        <v>2018.0</v>
      </c>
      <c r="D111" s="1">
        <v>28.5</v>
      </c>
      <c r="E111" s="1">
        <v>2017.0</v>
      </c>
    </row>
    <row r="112" ht="14.25" customHeight="1">
      <c r="A112" s="1" t="s">
        <v>115</v>
      </c>
      <c r="D112" s="1">
        <v>36.2</v>
      </c>
      <c r="E112" s="1">
        <v>1997.0</v>
      </c>
    </row>
    <row r="113" ht="14.25" customHeight="1">
      <c r="A113" s="1" t="s">
        <v>116</v>
      </c>
      <c r="B113" s="1">
        <v>46.2</v>
      </c>
      <c r="C113" s="1">
        <v>2014.0</v>
      </c>
      <c r="D113" s="1">
        <v>46.2</v>
      </c>
      <c r="E113" s="1">
        <v>2014.0</v>
      </c>
    </row>
    <row r="114" ht="14.25" customHeight="1">
      <c r="A114" s="1" t="s">
        <v>117</v>
      </c>
      <c r="B114" s="1">
        <v>34.3</v>
      </c>
      <c r="C114" s="1">
        <v>2014.0</v>
      </c>
      <c r="D114" s="1">
        <v>34.3</v>
      </c>
      <c r="E114" s="1">
        <v>2014.0</v>
      </c>
    </row>
    <row r="115" ht="14.25" customHeight="1">
      <c r="A115" s="1" t="s">
        <v>118</v>
      </c>
      <c r="B115" s="1">
        <v>35.1</v>
      </c>
      <c r="C115" s="1">
        <v>2018.0</v>
      </c>
      <c r="D115" s="1">
        <v>35.1</v>
      </c>
      <c r="E115" s="1">
        <v>2018.0</v>
      </c>
    </row>
    <row r="116" ht="14.25" customHeight="1">
      <c r="A116" s="1" t="s">
        <v>193</v>
      </c>
      <c r="B116" s="1">
        <v>33.0</v>
      </c>
      <c r="C116" s="1">
        <v>2018.0</v>
      </c>
    </row>
    <row r="117" ht="14.25" customHeight="1">
      <c r="A117" s="1" t="s">
        <v>120</v>
      </c>
      <c r="B117" s="1">
        <v>27.6</v>
      </c>
      <c r="C117" s="1">
        <v>2018.0</v>
      </c>
      <c r="D117" s="1">
        <v>27.0</v>
      </c>
      <c r="E117" s="1">
        <v>2017.0</v>
      </c>
    </row>
    <row r="118" ht="14.25" customHeight="1">
      <c r="A118" s="1" t="s">
        <v>122</v>
      </c>
      <c r="B118" s="1">
        <v>31.6</v>
      </c>
      <c r="C118" s="1">
        <v>2018.0</v>
      </c>
      <c r="D118" s="1">
        <v>33.5</v>
      </c>
      <c r="E118" s="1">
        <v>2015.0</v>
      </c>
    </row>
    <row r="119" ht="14.25" customHeight="1">
      <c r="A119" s="1" t="s">
        <v>194</v>
      </c>
      <c r="B119" s="1">
        <v>33.7</v>
      </c>
      <c r="C119" s="1">
        <v>2016.0</v>
      </c>
    </row>
    <row r="120" ht="14.25" customHeight="1">
      <c r="A120" s="1" t="s">
        <v>123</v>
      </c>
      <c r="B120" s="1">
        <v>49.8</v>
      </c>
      <c r="C120" s="1">
        <v>2019.0</v>
      </c>
      <c r="D120" s="1">
        <v>49.2</v>
      </c>
      <c r="E120" s="1">
        <v>2018.0</v>
      </c>
    </row>
    <row r="121" ht="14.25" customHeight="1">
      <c r="A121" s="1" t="s">
        <v>124</v>
      </c>
      <c r="B121" s="1">
        <v>41.9</v>
      </c>
      <c r="C121" s="1">
        <v>2009.0</v>
      </c>
      <c r="D121" s="1">
        <v>50.9</v>
      </c>
      <c r="E121" s="1">
        <v>1996.0</v>
      </c>
    </row>
    <row r="122" ht="14.25" customHeight="1">
      <c r="A122" s="1" t="s">
        <v>125</v>
      </c>
      <c r="B122" s="1">
        <v>45.7</v>
      </c>
      <c r="C122" s="1">
        <v>2019.0</v>
      </c>
      <c r="D122" s="1">
        <v>46.2</v>
      </c>
      <c r="E122" s="1">
        <v>2018.0</v>
      </c>
    </row>
    <row r="123" ht="14.25" customHeight="1">
      <c r="A123" s="1" t="s">
        <v>126</v>
      </c>
      <c r="B123" s="1">
        <v>41.5</v>
      </c>
      <c r="C123" s="1">
        <v>2019.0</v>
      </c>
      <c r="D123" s="1">
        <v>42.8</v>
      </c>
      <c r="E123" s="1">
        <v>2018.0</v>
      </c>
    </row>
    <row r="124" ht="14.25" customHeight="1">
      <c r="A124" s="1" t="s">
        <v>127</v>
      </c>
      <c r="B124" s="1">
        <v>42.3</v>
      </c>
      <c r="C124" s="1">
        <v>2018.0</v>
      </c>
      <c r="D124" s="1">
        <v>44.4</v>
      </c>
      <c r="E124" s="1">
        <v>2015.0</v>
      </c>
    </row>
    <row r="125" ht="14.25" customHeight="1">
      <c r="A125" s="1" t="s">
        <v>128</v>
      </c>
      <c r="B125" s="1">
        <v>30.2</v>
      </c>
      <c r="C125" s="1">
        <v>2018.0</v>
      </c>
      <c r="D125" s="1">
        <v>29.7</v>
      </c>
      <c r="E125" s="1">
        <v>2017.0</v>
      </c>
    </row>
    <row r="126" ht="14.25" customHeight="1">
      <c r="A126" s="1" t="s">
        <v>129</v>
      </c>
      <c r="B126" s="1">
        <v>33.5</v>
      </c>
      <c r="C126" s="1">
        <v>2018.0</v>
      </c>
      <c r="D126" s="1">
        <v>33.8</v>
      </c>
      <c r="E126" s="1">
        <v>2017.0</v>
      </c>
    </row>
    <row r="127" ht="14.25" customHeight="1">
      <c r="A127" s="1" t="s">
        <v>130</v>
      </c>
      <c r="D127" s="1">
        <v>41.1</v>
      </c>
      <c r="E127" s="1">
        <v>2007.0</v>
      </c>
    </row>
    <row r="128" ht="14.25" customHeight="1">
      <c r="A128" s="1" t="s">
        <v>195</v>
      </c>
      <c r="B128" s="1">
        <v>48.9</v>
      </c>
      <c r="C128" s="1">
        <v>2011.0</v>
      </c>
      <c r="D128" s="1">
        <v>48.9</v>
      </c>
      <c r="E128" s="1">
        <v>2011.0</v>
      </c>
    </row>
    <row r="129" ht="14.25" customHeight="1">
      <c r="A129" s="1" t="s">
        <v>131</v>
      </c>
      <c r="B129" s="1">
        <v>35.8</v>
      </c>
      <c r="C129" s="1">
        <v>2018.0</v>
      </c>
      <c r="D129" s="1">
        <v>36.0</v>
      </c>
      <c r="E129" s="1">
        <v>2017.0</v>
      </c>
    </row>
    <row r="130" ht="14.25" customHeight="1">
      <c r="A130" s="1" t="s">
        <v>132</v>
      </c>
      <c r="B130" s="1">
        <v>37.5</v>
      </c>
      <c r="C130" s="1">
        <v>2018.0</v>
      </c>
      <c r="D130" s="1">
        <v>37.5</v>
      </c>
      <c r="E130" s="1">
        <v>2018.0</v>
      </c>
    </row>
    <row r="131" ht="14.25" customHeight="1">
      <c r="A131" s="1" t="s">
        <v>133</v>
      </c>
      <c r="B131" s="1">
        <v>43.7</v>
      </c>
      <c r="C131" s="1">
        <v>2016.0</v>
      </c>
      <c r="D131" s="1">
        <v>43.7</v>
      </c>
      <c r="E131" s="1">
        <v>2016.0</v>
      </c>
    </row>
    <row r="132" ht="14.25" customHeight="1">
      <c r="A132" s="1" t="s">
        <v>134</v>
      </c>
      <c r="B132" s="1">
        <v>51.2</v>
      </c>
      <c r="C132" s="1">
        <v>2016.0</v>
      </c>
      <c r="D132" s="1">
        <v>51.2</v>
      </c>
      <c r="E132" s="1">
        <v>2016.0</v>
      </c>
    </row>
    <row r="133" ht="14.25" customHeight="1">
      <c r="A133" s="1" t="s">
        <v>136</v>
      </c>
      <c r="B133" s="1">
        <v>38.7</v>
      </c>
      <c r="C133" s="1">
        <v>2013.0</v>
      </c>
      <c r="D133" s="1">
        <v>38.7</v>
      </c>
      <c r="E133" s="1">
        <v>2013.0</v>
      </c>
    </row>
    <row r="134" ht="14.25" customHeight="1">
      <c r="A134" s="1" t="s">
        <v>137</v>
      </c>
      <c r="B134" s="1">
        <v>56.3</v>
      </c>
      <c r="C134" s="1">
        <v>2017.0</v>
      </c>
      <c r="D134" s="1">
        <v>56.3</v>
      </c>
      <c r="E134" s="1">
        <v>2017.0</v>
      </c>
    </row>
    <row r="135" ht="14.25" customHeight="1">
      <c r="A135" s="1" t="s">
        <v>138</v>
      </c>
      <c r="D135" s="1">
        <v>45.9</v>
      </c>
      <c r="E135" s="1">
        <v>2013.0</v>
      </c>
    </row>
    <row r="136" ht="14.25" customHeight="1">
      <c r="A136" s="1" t="s">
        <v>139</v>
      </c>
      <c r="B136" s="1">
        <v>40.3</v>
      </c>
      <c r="C136" s="1">
        <v>2011.0</v>
      </c>
      <c r="D136" s="1">
        <v>40.3</v>
      </c>
      <c r="E136" s="1">
        <v>2011.0</v>
      </c>
    </row>
    <row r="137" ht="14.25" customHeight="1">
      <c r="A137" s="1" t="s">
        <v>140</v>
      </c>
      <c r="B137" s="1">
        <v>36.2</v>
      </c>
      <c r="C137" s="1">
        <v>2017.0</v>
      </c>
      <c r="D137" s="1">
        <v>36.2</v>
      </c>
      <c r="E137" s="1">
        <v>2017.0</v>
      </c>
    </row>
    <row r="138" ht="14.25" customHeight="1">
      <c r="A138" s="1" t="s">
        <v>141</v>
      </c>
      <c r="B138" s="1">
        <v>32.1</v>
      </c>
      <c r="C138" s="1">
        <v>2018.0</v>
      </c>
      <c r="D138" s="1">
        <v>46.8</v>
      </c>
      <c r="E138" s="1">
        <v>2013.0</v>
      </c>
    </row>
    <row r="139" ht="14.25" customHeight="1">
      <c r="A139" s="1" t="s">
        <v>142</v>
      </c>
      <c r="B139" s="1">
        <v>35.7</v>
      </c>
      <c r="C139" s="1">
        <v>2018.0</v>
      </c>
      <c r="D139" s="1">
        <v>35.7</v>
      </c>
      <c r="E139" s="1">
        <v>2018.0</v>
      </c>
    </row>
    <row r="140" ht="14.25" customHeight="1">
      <c r="A140" s="1" t="s">
        <v>143</v>
      </c>
      <c r="D140" s="1">
        <v>45.9</v>
      </c>
      <c r="E140" s="1">
        <v>2017.0</v>
      </c>
    </row>
    <row r="141" ht="14.25" customHeight="1">
      <c r="A141" s="1" t="s">
        <v>144</v>
      </c>
      <c r="D141" s="1">
        <v>25.2</v>
      </c>
      <c r="E141" s="1">
        <v>2016.0</v>
      </c>
    </row>
    <row r="142" ht="14.25" customHeight="1">
      <c r="A142" s="1" t="s">
        <v>145</v>
      </c>
      <c r="B142" s="1">
        <v>24.6</v>
      </c>
      <c r="C142" s="1">
        <v>2018.0</v>
      </c>
      <c r="D142" s="1">
        <v>24.2</v>
      </c>
      <c r="E142" s="1">
        <v>2017.0</v>
      </c>
    </row>
    <row r="143" ht="14.25" customHeight="1">
      <c r="A143" s="1" t="s">
        <v>146</v>
      </c>
      <c r="B143" s="1">
        <v>37.1</v>
      </c>
      <c r="C143" s="1">
        <v>2012.0</v>
      </c>
      <c r="D143" s="1">
        <v>37.1</v>
      </c>
      <c r="E143" s="1">
        <v>2013.0</v>
      </c>
    </row>
    <row r="144" ht="14.25" customHeight="1">
      <c r="A144" s="1" t="s">
        <v>147</v>
      </c>
      <c r="B144" s="1">
        <v>36.8</v>
      </c>
      <c r="C144" s="1">
        <v>2017.0</v>
      </c>
    </row>
    <row r="145" ht="14.25" customHeight="1">
      <c r="A145" s="1" t="s">
        <v>148</v>
      </c>
      <c r="B145" s="1">
        <v>63.0</v>
      </c>
      <c r="C145" s="1">
        <v>2014.0</v>
      </c>
      <c r="D145" s="1">
        <v>63.0</v>
      </c>
      <c r="E145" s="1">
        <v>2014.0</v>
      </c>
    </row>
    <row r="146" ht="14.25" customHeight="1">
      <c r="A146" s="1" t="s">
        <v>149</v>
      </c>
      <c r="B146" s="1">
        <v>31.4</v>
      </c>
      <c r="C146" s="1">
        <v>2016.0</v>
      </c>
      <c r="D146" s="1">
        <v>35.4</v>
      </c>
      <c r="E146" s="1">
        <v>2015.0</v>
      </c>
    </row>
    <row r="147" ht="14.25" customHeight="1">
      <c r="A147" s="1" t="s">
        <v>150</v>
      </c>
      <c r="B147" s="1">
        <v>44.1</v>
      </c>
      <c r="C147" s="1">
        <v>2016.0</v>
      </c>
      <c r="D147" s="1">
        <v>46.0</v>
      </c>
      <c r="E147" s="1">
        <v>2010.0</v>
      </c>
    </row>
    <row r="148" ht="14.25" customHeight="1">
      <c r="A148" s="1" t="s">
        <v>151</v>
      </c>
      <c r="B148" s="1">
        <v>34.7</v>
      </c>
      <c r="C148" s="1">
        <v>2018.0</v>
      </c>
      <c r="D148" s="1">
        <v>34.7</v>
      </c>
      <c r="E148" s="1">
        <v>2017.0</v>
      </c>
    </row>
    <row r="149" ht="14.25" customHeight="1">
      <c r="A149" s="1" t="s">
        <v>152</v>
      </c>
      <c r="B149" s="1">
        <v>39.3</v>
      </c>
      <c r="C149" s="1">
        <v>2016.0</v>
      </c>
      <c r="D149" s="1">
        <v>39.8</v>
      </c>
      <c r="E149" s="1">
        <v>2016.0</v>
      </c>
    </row>
    <row r="150" ht="14.25" customHeight="1">
      <c r="A150" s="1" t="s">
        <v>153</v>
      </c>
      <c r="B150" s="1">
        <v>34.2</v>
      </c>
      <c r="C150" s="1">
        <v>2014.0</v>
      </c>
      <c r="D150" s="1">
        <v>34.2</v>
      </c>
      <c r="E150" s="1">
        <v>2014.0</v>
      </c>
    </row>
    <row r="151" ht="14.25" customHeight="1">
      <c r="A151" s="1" t="s">
        <v>154</v>
      </c>
      <c r="B151" s="1">
        <v>57.9</v>
      </c>
      <c r="C151" s="1">
        <v>1999.0</v>
      </c>
    </row>
    <row r="152" ht="14.25" customHeight="1">
      <c r="A152" s="1" t="s">
        <v>155</v>
      </c>
      <c r="B152" s="1">
        <v>30.0</v>
      </c>
      <c r="C152" s="1">
        <v>2018.0</v>
      </c>
      <c r="D152" s="1">
        <v>28.8</v>
      </c>
      <c r="E152" s="1">
        <v>2017.0</v>
      </c>
    </row>
    <row r="153" ht="14.25" customHeight="1">
      <c r="A153" s="1" t="s">
        <v>156</v>
      </c>
      <c r="B153" s="1">
        <v>33.1</v>
      </c>
      <c r="C153" s="1">
        <v>2018.0</v>
      </c>
      <c r="D153" s="1">
        <v>32.7</v>
      </c>
      <c r="E153" s="1">
        <v>2017.0</v>
      </c>
    </row>
    <row r="154" ht="14.25" customHeight="1">
      <c r="A154" s="1" t="s">
        <v>196</v>
      </c>
      <c r="D154" s="1">
        <v>33.6</v>
      </c>
      <c r="E154" s="1">
        <v>2014.0</v>
      </c>
    </row>
    <row r="155" ht="14.25" customHeight="1">
      <c r="A155" s="1" t="s">
        <v>158</v>
      </c>
      <c r="B155" s="1">
        <v>34.0</v>
      </c>
      <c r="C155" s="1">
        <v>2015.0</v>
      </c>
      <c r="D155" s="1">
        <v>34.0</v>
      </c>
      <c r="E155" s="1">
        <v>2015.0</v>
      </c>
    </row>
    <row r="156" ht="14.25" customHeight="1">
      <c r="A156" s="1" t="s">
        <v>159</v>
      </c>
      <c r="B156" s="1">
        <v>40.5</v>
      </c>
      <c r="C156" s="1">
        <v>2017.0</v>
      </c>
      <c r="D156" s="1">
        <v>40.5</v>
      </c>
      <c r="E156" s="1">
        <v>2017.0</v>
      </c>
    </row>
    <row r="157" ht="14.25" customHeight="1">
      <c r="A157" s="1" t="s">
        <v>160</v>
      </c>
      <c r="B157" s="1">
        <v>34.9</v>
      </c>
      <c r="C157" s="1">
        <v>2019.0</v>
      </c>
      <c r="D157" s="1">
        <v>36.4</v>
      </c>
      <c r="E157" s="1">
        <v>2018.0</v>
      </c>
    </row>
    <row r="158" ht="14.25" customHeight="1">
      <c r="A158" s="1" t="s">
        <v>161</v>
      </c>
      <c r="B158" s="1">
        <v>28.7</v>
      </c>
      <c r="C158" s="1">
        <v>2014.0</v>
      </c>
      <c r="D158" s="1">
        <v>28.7</v>
      </c>
      <c r="E158" s="1">
        <v>2014.0</v>
      </c>
    </row>
    <row r="159" ht="14.25" customHeight="1">
      <c r="A159" s="1" t="s">
        <v>162</v>
      </c>
      <c r="B159" s="1">
        <v>43.1</v>
      </c>
      <c r="C159" s="1">
        <v>2015.0</v>
      </c>
      <c r="D159" s="1">
        <v>43.1</v>
      </c>
      <c r="E159" s="1">
        <v>2015.0</v>
      </c>
    </row>
    <row r="160" ht="14.25" customHeight="1">
      <c r="A160" s="1" t="s">
        <v>163</v>
      </c>
      <c r="B160" s="1">
        <v>37.6</v>
      </c>
      <c r="C160" s="1">
        <v>2015.0</v>
      </c>
      <c r="D160" s="1">
        <v>37.6</v>
      </c>
      <c r="E160" s="1">
        <v>2015.0</v>
      </c>
    </row>
    <row r="161" ht="14.25" customHeight="1">
      <c r="A161" s="1" t="s">
        <v>164</v>
      </c>
      <c r="B161" s="1">
        <v>40.3</v>
      </c>
      <c r="C161" s="1">
        <v>1992.0</v>
      </c>
    </row>
    <row r="162" ht="14.25" customHeight="1">
      <c r="A162" s="1" t="s">
        <v>165</v>
      </c>
      <c r="B162" s="1">
        <v>32.8</v>
      </c>
      <c r="C162" s="1">
        <v>2015.0</v>
      </c>
      <c r="D162" s="1">
        <v>32.8</v>
      </c>
      <c r="E162" s="1">
        <v>2015.0</v>
      </c>
    </row>
    <row r="163" ht="14.25" customHeight="1">
      <c r="A163" s="1" t="s">
        <v>166</v>
      </c>
      <c r="B163" s="1">
        <v>41.9</v>
      </c>
      <c r="C163" s="1">
        <v>2019.0</v>
      </c>
      <c r="D163" s="1">
        <v>41.9</v>
      </c>
      <c r="E163" s="1">
        <v>2018.0</v>
      </c>
    </row>
    <row r="164" ht="14.25" customHeight="1">
      <c r="A164" s="1" t="s">
        <v>167</v>
      </c>
      <c r="B164" s="1">
        <v>40.8</v>
      </c>
      <c r="C164" s="1">
        <v>1998.0</v>
      </c>
      <c r="D164" s="1">
        <v>40.8</v>
      </c>
      <c r="E164" s="1">
        <v>1998.0</v>
      </c>
    </row>
    <row r="165" ht="14.25" customHeight="1">
      <c r="A165" s="1" t="s">
        <v>197</v>
      </c>
      <c r="B165" s="1">
        <v>39.1</v>
      </c>
      <c r="C165" s="1">
        <v>2010.0</v>
      </c>
      <c r="D165" s="1">
        <v>39.1</v>
      </c>
      <c r="E165" s="1">
        <v>2010.0</v>
      </c>
    </row>
    <row r="166" ht="14.25" customHeight="1">
      <c r="A166" s="1" t="s">
        <v>168</v>
      </c>
      <c r="B166" s="1">
        <v>42.8</v>
      </c>
      <c r="C166" s="1">
        <v>2016.0</v>
      </c>
      <c r="D166" s="1">
        <v>42.8</v>
      </c>
      <c r="E166" s="1">
        <v>2016.0</v>
      </c>
    </row>
    <row r="167" ht="14.25" customHeight="1">
      <c r="A167" s="1" t="s">
        <v>169</v>
      </c>
      <c r="B167" s="1">
        <v>26.6</v>
      </c>
      <c r="C167" s="1">
        <v>2019.0</v>
      </c>
      <c r="D167" s="1">
        <v>26.1</v>
      </c>
      <c r="E167" s="1">
        <v>2018.0</v>
      </c>
    </row>
    <row r="168" ht="14.25" customHeight="1">
      <c r="A168" s="1" t="s">
        <v>170</v>
      </c>
      <c r="B168" s="1">
        <v>26.0</v>
      </c>
      <c r="C168" s="1">
        <v>2018.0</v>
      </c>
      <c r="D168" s="1">
        <v>32.5</v>
      </c>
      <c r="E168" s="1">
        <v>2014.0</v>
      </c>
    </row>
    <row r="169" ht="14.25" customHeight="1">
      <c r="A169" s="1" t="s">
        <v>171</v>
      </c>
      <c r="B169" s="1">
        <v>35.1</v>
      </c>
      <c r="C169" s="1">
        <v>2017.0</v>
      </c>
      <c r="D169" s="1">
        <v>34.8</v>
      </c>
      <c r="E169" s="1">
        <v>2016.0</v>
      </c>
    </row>
    <row r="170" ht="14.25" customHeight="1">
      <c r="A170" s="1" t="s">
        <v>172</v>
      </c>
      <c r="B170" s="1">
        <v>41.4</v>
      </c>
      <c r="C170" s="1">
        <v>2018.0</v>
      </c>
      <c r="D170" s="1">
        <v>41.1</v>
      </c>
      <c r="E170" s="1">
        <v>2016.0</v>
      </c>
    </row>
    <row r="171" ht="14.25" customHeight="1">
      <c r="A171" s="1" t="s">
        <v>173</v>
      </c>
      <c r="B171" s="1">
        <v>39.7</v>
      </c>
      <c r="C171" s="1">
        <v>2019.0</v>
      </c>
      <c r="D171" s="1">
        <v>39.7</v>
      </c>
      <c r="E171" s="1">
        <v>2018.0</v>
      </c>
    </row>
    <row r="172" ht="14.25" customHeight="1">
      <c r="A172" s="1" t="s">
        <v>174</v>
      </c>
      <c r="B172" s="1">
        <v>35.3</v>
      </c>
      <c r="C172" s="1">
        <v>2003.0</v>
      </c>
      <c r="D172" s="1">
        <v>36.8</v>
      </c>
      <c r="E172" s="1">
        <v>2003.0</v>
      </c>
    </row>
    <row r="173" ht="14.25" customHeight="1">
      <c r="A173" s="1" t="s">
        <v>175</v>
      </c>
      <c r="B173" s="1">
        <v>37.6</v>
      </c>
      <c r="C173" s="1">
        <v>2010.0</v>
      </c>
      <c r="D173" s="1">
        <v>37.6</v>
      </c>
      <c r="E173" s="1">
        <v>2010.0</v>
      </c>
    </row>
    <row r="174" ht="14.25" customHeight="1">
      <c r="A174" s="1" t="s">
        <v>176</v>
      </c>
      <c r="B174" s="1">
        <v>44.8</v>
      </c>
      <c r="C174" s="1">
        <v>2006.0</v>
      </c>
      <c r="D174" s="1">
        <v>39.0</v>
      </c>
      <c r="E174" s="1">
        <v>2011.0</v>
      </c>
    </row>
    <row r="175" ht="14.25" customHeight="1">
      <c r="A175" s="1" t="s">
        <v>177</v>
      </c>
      <c r="B175" s="1">
        <v>35.7</v>
      </c>
      <c r="C175" s="1">
        <v>2018.0</v>
      </c>
      <c r="D175" s="1">
        <v>35.7</v>
      </c>
      <c r="E175" s="1">
        <v>2018.0</v>
      </c>
    </row>
    <row r="176" ht="14.25" customHeight="1">
      <c r="A176" s="1" t="s">
        <v>178</v>
      </c>
      <c r="B176" s="1">
        <v>36.7</v>
      </c>
      <c r="C176" s="1">
        <v>2014.0</v>
      </c>
      <c r="D176" s="1">
        <v>36.7</v>
      </c>
      <c r="E176" s="1">
        <v>2014.0</v>
      </c>
    </row>
    <row r="177" ht="14.25" customHeight="1">
      <c r="A177" s="1" t="s">
        <v>179</v>
      </c>
      <c r="B177" s="1">
        <v>57.1</v>
      </c>
      <c r="C177" s="1">
        <v>2015.0</v>
      </c>
      <c r="D177" s="1">
        <v>57.1</v>
      </c>
      <c r="E177" s="1">
        <v>2015.0</v>
      </c>
    </row>
    <row r="178" ht="14.25" customHeight="1">
      <c r="A178" s="1" t="s">
        <v>180</v>
      </c>
      <c r="B178" s="1">
        <v>50.3</v>
      </c>
      <c r="C178" s="1">
        <v>2019.0</v>
      </c>
      <c r="D178" s="1">
        <v>44.3</v>
      </c>
      <c r="E178" s="1">
        <v>2017.0</v>
      </c>
    </row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E$1">
    <sortState ref="A1:E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6" width="8.71"/>
  </cols>
  <sheetData>
    <row r="1" ht="14.25" customHeight="1">
      <c r="A1" s="1" t="s">
        <v>0</v>
      </c>
      <c r="B1" s="1" t="s">
        <v>198</v>
      </c>
    </row>
    <row r="2" ht="14.25" customHeight="1">
      <c r="A2" s="1" t="s">
        <v>2</v>
      </c>
      <c r="B2" s="1">
        <v>3.554</v>
      </c>
    </row>
    <row r="3" ht="14.25" customHeight="1">
      <c r="A3" s="1" t="s">
        <v>3</v>
      </c>
      <c r="B3" s="1">
        <v>1.761</v>
      </c>
    </row>
    <row r="4" ht="14.25" customHeight="1">
      <c r="A4" s="1" t="s">
        <v>4</v>
      </c>
      <c r="B4" s="1">
        <v>2.146</v>
      </c>
    </row>
    <row r="5" ht="14.25" customHeight="1">
      <c r="A5" s="1" t="s">
        <v>5</v>
      </c>
      <c r="B5" s="1">
        <v>1.982</v>
      </c>
    </row>
    <row r="6" ht="14.25" customHeight="1">
      <c r="A6" s="1" t="s">
        <v>7</v>
      </c>
      <c r="B6" s="1">
        <v>1.911</v>
      </c>
    </row>
    <row r="7" ht="14.25" customHeight="1">
      <c r="A7" s="1" t="s">
        <v>8</v>
      </c>
      <c r="B7" s="1">
        <v>1.992</v>
      </c>
    </row>
    <row r="8" ht="14.25" customHeight="1">
      <c r="A8" s="1" t="s">
        <v>9</v>
      </c>
      <c r="B8" s="1">
        <v>1.565</v>
      </c>
    </row>
    <row r="9" ht="14.25" customHeight="1">
      <c r="A9" s="1" t="s">
        <v>10</v>
      </c>
      <c r="B9" s="1">
        <v>1.3</v>
      </c>
    </row>
    <row r="10" ht="14.25" customHeight="1">
      <c r="A10" s="1" t="s">
        <v>11</v>
      </c>
      <c r="B10" s="1">
        <v>2.437</v>
      </c>
    </row>
    <row r="11" ht="14.25" customHeight="1">
      <c r="A11" s="1" t="s">
        <v>13</v>
      </c>
      <c r="B11" s="1">
        <v>2.085</v>
      </c>
    </row>
    <row r="12" ht="14.25" customHeight="1">
      <c r="A12" s="1" t="s">
        <v>14</v>
      </c>
      <c r="B12" s="1">
        <v>2.067</v>
      </c>
    </row>
    <row r="13" ht="14.25" customHeight="1">
      <c r="A13" s="1" t="s">
        <v>16</v>
      </c>
      <c r="B13" s="1">
        <v>2.259</v>
      </c>
    </row>
    <row r="14" ht="14.25" customHeight="1">
      <c r="A14" s="1" t="s">
        <v>17</v>
      </c>
      <c r="B14" s="1">
        <v>1.526</v>
      </c>
    </row>
    <row r="15" ht="14.25" customHeight="1">
      <c r="A15" s="1" t="s">
        <v>19</v>
      </c>
      <c r="B15" s="1">
        <v>2.125</v>
      </c>
    </row>
    <row r="16" ht="14.25" customHeight="1">
      <c r="A16" s="1" t="s">
        <v>20</v>
      </c>
      <c r="B16" s="1">
        <v>1.481</v>
      </c>
    </row>
    <row r="17" ht="14.25" customHeight="1">
      <c r="A17" s="1" t="s">
        <v>21</v>
      </c>
      <c r="B17" s="1">
        <v>1.989</v>
      </c>
    </row>
    <row r="18" ht="14.25" customHeight="1">
      <c r="A18" s="1" t="s">
        <v>22</v>
      </c>
      <c r="B18" s="1">
        <v>1.85</v>
      </c>
    </row>
    <row r="19" ht="14.25" customHeight="1">
      <c r="A19" s="1" t="s">
        <v>23</v>
      </c>
      <c r="B19" s="1">
        <v>1.801</v>
      </c>
    </row>
    <row r="20" ht="14.25" customHeight="1">
      <c r="A20" s="1" t="s">
        <v>24</v>
      </c>
      <c r="B20" s="1">
        <v>2.465</v>
      </c>
    </row>
    <row r="21" ht="14.25" customHeight="1">
      <c r="A21" s="1" t="s">
        <v>25</v>
      </c>
      <c r="B21" s="1">
        <v>1.541</v>
      </c>
    </row>
    <row r="22" ht="14.25" customHeight="1">
      <c r="A22" s="1" t="s">
        <v>26</v>
      </c>
      <c r="B22" s="1">
        <v>2.786</v>
      </c>
    </row>
    <row r="23" ht="14.25" customHeight="1">
      <c r="A23" s="1" t="s">
        <v>27</v>
      </c>
      <c r="B23" s="1">
        <v>2.47</v>
      </c>
    </row>
    <row r="24" ht="14.25" customHeight="1">
      <c r="A24" s="1" t="s">
        <v>28</v>
      </c>
      <c r="B24" s="1">
        <v>1.882</v>
      </c>
    </row>
    <row r="25" ht="14.25" customHeight="1">
      <c r="A25" s="1" t="s">
        <v>29</v>
      </c>
      <c r="B25" s="1">
        <v>2.709</v>
      </c>
    </row>
    <row r="26" ht="14.25" customHeight="1">
      <c r="A26" s="1" t="s">
        <v>30</v>
      </c>
      <c r="B26" s="1">
        <v>1.389</v>
      </c>
    </row>
    <row r="27" ht="14.25" customHeight="1">
      <c r="A27" s="1" t="s">
        <v>32</v>
      </c>
      <c r="B27" s="1">
        <v>3.021</v>
      </c>
    </row>
    <row r="28" ht="14.25" customHeight="1">
      <c r="A28" s="1" t="s">
        <v>33</v>
      </c>
      <c r="B28" s="1">
        <v>2.591</v>
      </c>
    </row>
    <row r="29" ht="14.25" customHeight="1">
      <c r="A29" s="1" t="s">
        <v>34</v>
      </c>
      <c r="B29" s="1">
        <v>1.84</v>
      </c>
    </row>
    <row r="30" ht="14.25" customHeight="1">
      <c r="A30" s="1" t="s">
        <v>35</v>
      </c>
      <c r="B30" s="1">
        <v>2.01</v>
      </c>
    </row>
    <row r="31" ht="14.25" customHeight="1">
      <c r="A31" s="1" t="s">
        <v>36</v>
      </c>
      <c r="B31" s="1">
        <v>2.729</v>
      </c>
    </row>
    <row r="32" ht="14.25" customHeight="1">
      <c r="A32" s="1" t="s">
        <v>38</v>
      </c>
      <c r="B32" s="1">
        <v>1.732</v>
      </c>
    </row>
    <row r="33" ht="14.25" customHeight="1">
      <c r="A33" s="1" t="s">
        <v>39</v>
      </c>
      <c r="B33" s="1">
        <v>1.44</v>
      </c>
    </row>
    <row r="34" ht="14.25" customHeight="1">
      <c r="A34" s="1" t="s">
        <v>40</v>
      </c>
      <c r="B34" s="1">
        <v>2.083</v>
      </c>
    </row>
    <row r="35" ht="14.25" customHeight="1">
      <c r="A35" s="1" t="s">
        <v>41</v>
      </c>
      <c r="B35" s="1">
        <v>1.903</v>
      </c>
    </row>
    <row r="36" ht="14.25" customHeight="1">
      <c r="A36" s="1" t="s">
        <v>42</v>
      </c>
      <c r="B36" s="1">
        <v>1.318</v>
      </c>
    </row>
    <row r="37" ht="14.25" customHeight="1">
      <c r="A37" s="1" t="s">
        <v>43</v>
      </c>
      <c r="B37" s="1">
        <v>1.296</v>
      </c>
    </row>
    <row r="38" ht="14.25" customHeight="1">
      <c r="A38" s="1" t="s">
        <v>44</v>
      </c>
      <c r="B38" s="1">
        <v>2.213</v>
      </c>
    </row>
    <row r="39" ht="14.25" customHeight="1">
      <c r="A39" s="1" t="s">
        <v>45</v>
      </c>
      <c r="B39" s="1">
        <v>1.99</v>
      </c>
    </row>
    <row r="40" ht="14.25" customHeight="1">
      <c r="A40" s="1" t="s">
        <v>46</v>
      </c>
      <c r="B40" s="1">
        <v>3.166</v>
      </c>
    </row>
    <row r="41" ht="14.25" customHeight="1">
      <c r="A41" s="1" t="s">
        <v>185</v>
      </c>
      <c r="B41" s="1">
        <v>1.988</v>
      </c>
    </row>
    <row r="42" ht="14.25" customHeight="1">
      <c r="A42" s="1" t="s">
        <v>47</v>
      </c>
      <c r="B42" s="1">
        <v>2.342</v>
      </c>
    </row>
    <row r="43" ht="14.25" customHeight="1">
      <c r="A43" s="1" t="s">
        <v>48</v>
      </c>
      <c r="B43" s="1">
        <v>2.231</v>
      </c>
    </row>
    <row r="44" ht="14.25" customHeight="1">
      <c r="A44" s="1" t="s">
        <v>49</v>
      </c>
      <c r="B44" s="1">
        <v>1.863</v>
      </c>
    </row>
    <row r="45" ht="14.25" customHeight="1">
      <c r="A45" s="1" t="s">
        <v>50</v>
      </c>
      <c r="B45" s="1">
        <v>2.494</v>
      </c>
    </row>
    <row r="46" ht="14.25" customHeight="1">
      <c r="A46" s="1" t="s">
        <v>51</v>
      </c>
      <c r="B46" s="1">
        <v>1.662</v>
      </c>
    </row>
    <row r="47" ht="14.25" customHeight="1">
      <c r="A47" s="1" t="s">
        <v>52</v>
      </c>
      <c r="B47" s="1">
        <v>2.033</v>
      </c>
    </row>
    <row r="48" ht="14.25" customHeight="1">
      <c r="A48" s="1" t="s">
        <v>53</v>
      </c>
      <c r="B48" s="1">
        <v>2.806</v>
      </c>
    </row>
    <row r="49" ht="14.25" customHeight="1">
      <c r="A49" s="1" t="s">
        <v>55</v>
      </c>
      <c r="B49" s="1">
        <v>1.439</v>
      </c>
    </row>
    <row r="50" ht="14.25" customHeight="1">
      <c r="A50" s="1" t="s">
        <v>56</v>
      </c>
      <c r="B50" s="1">
        <v>1.895</v>
      </c>
    </row>
    <row r="51" ht="14.25" customHeight="1">
      <c r="A51" s="1" t="s">
        <v>57</v>
      </c>
      <c r="B51" s="1">
        <v>1.973</v>
      </c>
    </row>
    <row r="52" ht="14.25" customHeight="1">
      <c r="A52" s="1" t="s">
        <v>58</v>
      </c>
      <c r="B52" s="1">
        <v>1.792</v>
      </c>
    </row>
    <row r="53" ht="14.25" customHeight="1">
      <c r="A53" s="1" t="s">
        <v>59</v>
      </c>
      <c r="B53" s="1">
        <v>2.065</v>
      </c>
    </row>
    <row r="54" ht="14.25" customHeight="1">
      <c r="A54" s="1" t="s">
        <v>60</v>
      </c>
      <c r="B54" s="1">
        <v>1.462</v>
      </c>
    </row>
    <row r="55" ht="14.25" customHeight="1">
      <c r="A55" s="1" t="s">
        <v>61</v>
      </c>
      <c r="B55" s="1">
        <v>1.759</v>
      </c>
    </row>
    <row r="56" ht="14.25" customHeight="1">
      <c r="A56" s="1" t="s">
        <v>62</v>
      </c>
      <c r="B56" s="1">
        <v>1.838</v>
      </c>
    </row>
    <row r="57" ht="14.25" customHeight="1">
      <c r="A57" s="1" t="s">
        <v>64</v>
      </c>
      <c r="B57" s="1">
        <v>2.139</v>
      </c>
    </row>
    <row r="58" ht="14.25" customHeight="1">
      <c r="A58" s="1" t="s">
        <v>65</v>
      </c>
      <c r="B58" s="1">
        <v>2.332</v>
      </c>
    </row>
    <row r="59" ht="14.25" customHeight="1">
      <c r="A59" s="1" t="s">
        <v>66</v>
      </c>
      <c r="B59" s="1">
        <v>2.156</v>
      </c>
    </row>
    <row r="60" ht="14.25" customHeight="1">
      <c r="A60" s="1" t="s">
        <v>67</v>
      </c>
      <c r="B60" s="1">
        <v>2.14</v>
      </c>
    </row>
    <row r="61" ht="14.25" customHeight="1">
      <c r="A61" s="1" t="s">
        <v>68</v>
      </c>
      <c r="B61" s="1">
        <v>2.254</v>
      </c>
    </row>
    <row r="62" ht="14.25" customHeight="1">
      <c r="A62" s="1" t="s">
        <v>69</v>
      </c>
      <c r="B62" s="1">
        <v>2.269</v>
      </c>
    </row>
    <row r="63" ht="14.25" customHeight="1">
      <c r="A63" s="1" t="s">
        <v>70</v>
      </c>
      <c r="B63" s="1">
        <v>1.411</v>
      </c>
    </row>
    <row r="64" ht="14.25" customHeight="1">
      <c r="A64" s="1" t="s">
        <v>71</v>
      </c>
      <c r="B64" s="1">
        <v>1.107</v>
      </c>
    </row>
    <row r="65" ht="14.25" customHeight="1">
      <c r="A65" s="1" t="s">
        <v>72</v>
      </c>
      <c r="B65" s="1">
        <v>2.578</v>
      </c>
    </row>
    <row r="66" ht="14.25" customHeight="1">
      <c r="A66" s="1" t="s">
        <v>73</v>
      </c>
      <c r="B66" s="1">
        <v>1.8</v>
      </c>
    </row>
    <row r="67" ht="14.25" customHeight="1">
      <c r="A67" s="1" t="s">
        <v>74</v>
      </c>
      <c r="B67" s="1">
        <v>2.687</v>
      </c>
    </row>
    <row r="68" ht="14.25" customHeight="1">
      <c r="A68" s="1" t="s">
        <v>75</v>
      </c>
      <c r="B68" s="1">
        <v>3.157</v>
      </c>
    </row>
    <row r="69" ht="14.25" customHeight="1">
      <c r="A69" s="1" t="s">
        <v>76</v>
      </c>
      <c r="B69" s="1">
        <v>1.288</v>
      </c>
    </row>
    <row r="70" ht="14.25" customHeight="1">
      <c r="A70" s="1" t="s">
        <v>77</v>
      </c>
      <c r="B70" s="1">
        <v>2.576</v>
      </c>
    </row>
    <row r="71" ht="14.25" customHeight="1">
      <c r="A71" s="1" t="s">
        <v>78</v>
      </c>
      <c r="B71" s="1">
        <v>1.643</v>
      </c>
    </row>
    <row r="72" ht="14.25" customHeight="1">
      <c r="A72" s="1" t="s">
        <v>79</v>
      </c>
      <c r="B72" s="1">
        <v>2.144</v>
      </c>
    </row>
    <row r="73" ht="14.25" customHeight="1">
      <c r="A73" s="1" t="s">
        <v>80</v>
      </c>
      <c r="B73" s="1">
        <v>1.99</v>
      </c>
    </row>
    <row r="74" ht="14.25" customHeight="1">
      <c r="A74" s="1" t="s">
        <v>81</v>
      </c>
      <c r="B74" s="1">
        <v>1.336</v>
      </c>
    </row>
    <row r="75" ht="14.25" customHeight="1">
      <c r="A75" s="1" t="s">
        <v>82</v>
      </c>
      <c r="B75" s="1">
        <v>1.849</v>
      </c>
    </row>
    <row r="76" ht="14.25" customHeight="1">
      <c r="A76" s="1" t="s">
        <v>83</v>
      </c>
      <c r="B76" s="1">
        <v>2.071</v>
      </c>
    </row>
    <row r="77" ht="14.25" customHeight="1">
      <c r="A77" s="1" t="s">
        <v>84</v>
      </c>
      <c r="B77" s="1">
        <v>2.303</v>
      </c>
    </row>
    <row r="78" ht="14.25" customHeight="1">
      <c r="A78" s="1" t="s">
        <v>86</v>
      </c>
      <c r="B78" s="1">
        <v>1.739</v>
      </c>
    </row>
    <row r="79" ht="14.25" customHeight="1">
      <c r="A79" s="1" t="s">
        <v>87</v>
      </c>
      <c r="B79" s="1">
        <v>2.028</v>
      </c>
    </row>
    <row r="80" ht="14.25" customHeight="1">
      <c r="A80" s="1" t="s">
        <v>88</v>
      </c>
      <c r="B80" s="1">
        <v>1.809</v>
      </c>
    </row>
    <row r="81" ht="14.25" customHeight="1">
      <c r="A81" s="1" t="s">
        <v>89</v>
      </c>
      <c r="B81" s="1">
        <v>1.673</v>
      </c>
    </row>
    <row r="82" ht="14.25" customHeight="1">
      <c r="A82" s="1" t="s">
        <v>90</v>
      </c>
      <c r="B82" s="1">
        <v>2.615</v>
      </c>
    </row>
    <row r="83" ht="14.25" customHeight="1">
      <c r="A83" s="1" t="s">
        <v>91</v>
      </c>
      <c r="B83" s="1">
        <v>2.089</v>
      </c>
    </row>
    <row r="84" ht="14.25" customHeight="1">
      <c r="A84" s="1" t="s">
        <v>92</v>
      </c>
      <c r="B84" s="1">
        <v>1.973</v>
      </c>
    </row>
    <row r="85" ht="14.25" customHeight="1">
      <c r="A85" s="1" t="s">
        <v>93</v>
      </c>
      <c r="B85" s="1">
        <v>2.93</v>
      </c>
    </row>
    <row r="86" ht="14.25" customHeight="1">
      <c r="A86" s="1" t="s">
        <v>94</v>
      </c>
      <c r="B86" s="1">
        <v>1.724</v>
      </c>
    </row>
    <row r="87" ht="14.25" customHeight="1">
      <c r="A87" s="1" t="s">
        <v>96</v>
      </c>
      <c r="B87" s="1">
        <v>1.995</v>
      </c>
    </row>
    <row r="88" ht="14.25" customHeight="1">
      <c r="A88" s="1" t="s">
        <v>97</v>
      </c>
      <c r="B88" s="1">
        <v>1.895</v>
      </c>
    </row>
    <row r="89" ht="14.25" customHeight="1">
      <c r="A89" s="1" t="s">
        <v>98</v>
      </c>
      <c r="B89" s="1">
        <v>1.471</v>
      </c>
    </row>
    <row r="90" ht="14.25" customHeight="1">
      <c r="A90" s="1" t="s">
        <v>100</v>
      </c>
      <c r="B90" s="1">
        <v>2.911</v>
      </c>
    </row>
    <row r="91" ht="14.25" customHeight="1">
      <c r="A91" s="1" t="s">
        <v>102</v>
      </c>
      <c r="B91" s="1">
        <v>2.193</v>
      </c>
    </row>
    <row r="92" ht="14.25" customHeight="1">
      <c r="A92" s="1" t="s">
        <v>103</v>
      </c>
      <c r="B92" s="1">
        <v>1.57</v>
      </c>
    </row>
    <row r="93" ht="14.25" customHeight="1">
      <c r="A93" s="1" t="s">
        <v>104</v>
      </c>
      <c r="B93" s="1">
        <v>2.612</v>
      </c>
    </row>
    <row r="94" ht="14.25" customHeight="1">
      <c r="A94" s="1" t="s">
        <v>106</v>
      </c>
      <c r="B94" s="1">
        <v>1.882</v>
      </c>
    </row>
    <row r="95" ht="14.25" customHeight="1">
      <c r="A95" s="1" t="s">
        <v>107</v>
      </c>
      <c r="B95" s="1">
        <v>1.775</v>
      </c>
    </row>
    <row r="96" ht="14.25" customHeight="1">
      <c r="A96" s="1" t="s">
        <v>108</v>
      </c>
      <c r="B96" s="1">
        <v>1.801</v>
      </c>
    </row>
    <row r="97" ht="14.25" customHeight="1">
      <c r="A97" s="1" t="s">
        <v>109</v>
      </c>
      <c r="B97" s="1">
        <v>1.969</v>
      </c>
    </row>
    <row r="98" ht="14.25" customHeight="1">
      <c r="A98" s="1" t="s">
        <v>110</v>
      </c>
      <c r="B98" s="1">
        <v>2.316</v>
      </c>
    </row>
    <row r="99" ht="14.25" customHeight="1">
      <c r="A99" s="1" t="s">
        <v>111</v>
      </c>
      <c r="B99" s="1">
        <v>2.631</v>
      </c>
    </row>
    <row r="100" ht="14.25" customHeight="1">
      <c r="A100" s="1" t="s">
        <v>112</v>
      </c>
      <c r="B100" s="1">
        <v>1.908</v>
      </c>
    </row>
    <row r="101" ht="14.25" customHeight="1">
      <c r="A101" s="1" t="s">
        <v>113</v>
      </c>
      <c r="B101" s="1">
        <v>1.947</v>
      </c>
    </row>
    <row r="102" ht="14.25" customHeight="1">
      <c r="A102" s="1" t="s">
        <v>114</v>
      </c>
      <c r="B102" s="1">
        <v>1.522</v>
      </c>
    </row>
    <row r="103" ht="14.25" customHeight="1">
      <c r="A103" s="1" t="s">
        <v>115</v>
      </c>
      <c r="B103" s="1">
        <v>1.269</v>
      </c>
    </row>
    <row r="104" ht="14.25" customHeight="1">
      <c r="A104" s="1" t="s">
        <v>116</v>
      </c>
      <c r="B104" s="1">
        <v>2.334</v>
      </c>
    </row>
    <row r="105" ht="14.25" customHeight="1">
      <c r="A105" s="1" t="s">
        <v>117</v>
      </c>
      <c r="B105" s="1">
        <v>2.655</v>
      </c>
    </row>
    <row r="106" ht="14.25" customHeight="1">
      <c r="A106" s="1" t="s">
        <v>118</v>
      </c>
      <c r="B106" s="1">
        <v>2.725</v>
      </c>
    </row>
    <row r="107" ht="14.25" customHeight="1">
      <c r="A107" s="1" t="s">
        <v>119</v>
      </c>
      <c r="B107" s="1">
        <v>2.942</v>
      </c>
    </row>
    <row r="108" ht="14.25" customHeight="1">
      <c r="A108" s="1" t="s">
        <v>193</v>
      </c>
      <c r="B108" s="1">
        <v>1.704</v>
      </c>
    </row>
    <row r="109" ht="14.25" customHeight="1">
      <c r="A109" s="1" t="s">
        <v>120</v>
      </c>
      <c r="B109" s="1">
        <v>1.465</v>
      </c>
    </row>
    <row r="110" ht="14.25" customHeight="1">
      <c r="A110" s="1" t="s">
        <v>121</v>
      </c>
      <c r="B110" s="1">
        <v>1.889</v>
      </c>
    </row>
    <row r="111" ht="14.25" customHeight="1">
      <c r="A111" s="1" t="s">
        <v>122</v>
      </c>
      <c r="B111" s="1">
        <v>2.789</v>
      </c>
    </row>
    <row r="112" ht="14.25" customHeight="1">
      <c r="A112" s="1" t="s">
        <v>194</v>
      </c>
      <c r="B112" s="1">
        <v>2.552</v>
      </c>
    </row>
    <row r="113" ht="14.25" customHeight="1">
      <c r="A113" s="1" t="s">
        <v>123</v>
      </c>
      <c r="B113" s="1">
        <v>1.876</v>
      </c>
    </row>
    <row r="114" ht="14.25" customHeight="1">
      <c r="A114" s="1" t="s">
        <v>124</v>
      </c>
      <c r="B114" s="1">
        <v>2.046</v>
      </c>
    </row>
    <row r="115" ht="14.25" customHeight="1">
      <c r="A115" s="1" t="s">
        <v>125</v>
      </c>
      <c r="B115" s="1">
        <v>1.976</v>
      </c>
    </row>
    <row r="116" ht="14.25" customHeight="1">
      <c r="A116" s="1" t="s">
        <v>126</v>
      </c>
      <c r="B116" s="1">
        <v>2.091</v>
      </c>
    </row>
    <row r="117" ht="14.25" customHeight="1">
      <c r="A117" s="1" t="s">
        <v>127</v>
      </c>
      <c r="B117" s="1">
        <v>2.339</v>
      </c>
    </row>
    <row r="118" ht="14.25" customHeight="1">
      <c r="A118" s="1" t="s">
        <v>128</v>
      </c>
      <c r="B118" s="1">
        <v>1.552</v>
      </c>
    </row>
    <row r="119" ht="14.25" customHeight="1">
      <c r="A119" s="1" t="s">
        <v>129</v>
      </c>
      <c r="B119" s="1">
        <v>1.301</v>
      </c>
    </row>
    <row r="120" ht="14.25" customHeight="1">
      <c r="A120" s="1" t="s">
        <v>130</v>
      </c>
      <c r="B120" s="1">
        <v>1.533</v>
      </c>
    </row>
    <row r="121" ht="14.25" customHeight="1">
      <c r="A121" s="1" t="s">
        <v>195</v>
      </c>
      <c r="B121" s="1">
        <v>2.184</v>
      </c>
    </row>
    <row r="122" ht="14.25" customHeight="1">
      <c r="A122" s="1" t="s">
        <v>131</v>
      </c>
      <c r="B122" s="1">
        <v>1.64</v>
      </c>
    </row>
    <row r="123" ht="14.25" customHeight="1">
      <c r="A123" s="1" t="s">
        <v>132</v>
      </c>
      <c r="B123" s="1">
        <v>3.275</v>
      </c>
    </row>
    <row r="124" ht="14.25" customHeight="1">
      <c r="A124" s="1" t="s">
        <v>133</v>
      </c>
      <c r="B124" s="1">
        <v>1.945</v>
      </c>
    </row>
    <row r="125" ht="14.25" customHeight="1">
      <c r="A125" s="1" t="s">
        <v>138</v>
      </c>
      <c r="B125" s="1">
        <v>2.288</v>
      </c>
    </row>
    <row r="126" ht="14.25" customHeight="1">
      <c r="A126" s="1" t="s">
        <v>139</v>
      </c>
      <c r="B126" s="1">
        <v>1.916</v>
      </c>
    </row>
    <row r="127" ht="14.25" customHeight="1">
      <c r="A127" s="1" t="s">
        <v>140</v>
      </c>
      <c r="B127" s="1">
        <v>1.832</v>
      </c>
    </row>
    <row r="128" ht="14.25" customHeight="1">
      <c r="A128" s="1" t="s">
        <v>142</v>
      </c>
      <c r="B128" s="1">
        <v>1.803</v>
      </c>
    </row>
    <row r="129" ht="14.25" customHeight="1">
      <c r="A129" s="1" t="s">
        <v>143</v>
      </c>
      <c r="B129" s="1">
        <v>1.326</v>
      </c>
    </row>
    <row r="130" ht="14.25" customHeight="1">
      <c r="A130" s="1" t="s">
        <v>144</v>
      </c>
      <c r="B130" s="1">
        <v>1.499</v>
      </c>
    </row>
    <row r="131" ht="14.25" customHeight="1">
      <c r="A131" s="1" t="s">
        <v>145</v>
      </c>
      <c r="B131" s="1">
        <v>1.316</v>
      </c>
    </row>
    <row r="132" ht="14.25" customHeight="1">
      <c r="A132" s="1" t="s">
        <v>147</v>
      </c>
      <c r="B132" s="1">
        <v>3.125</v>
      </c>
    </row>
    <row r="133" ht="14.25" customHeight="1">
      <c r="A133" s="1" t="s">
        <v>148</v>
      </c>
      <c r="B133" s="1">
        <v>2.283</v>
      </c>
    </row>
    <row r="134" ht="14.25" customHeight="1">
      <c r="A134" s="1" t="s">
        <v>149</v>
      </c>
      <c r="B134" s="1">
        <v>1.779</v>
      </c>
    </row>
    <row r="135" ht="14.25" customHeight="1">
      <c r="A135" s="1" t="s">
        <v>150</v>
      </c>
      <c r="B135" s="1">
        <v>3.184</v>
      </c>
    </row>
    <row r="136" ht="14.25" customHeight="1">
      <c r="A136" s="1" t="s">
        <v>151</v>
      </c>
      <c r="B136" s="1">
        <v>1.603</v>
      </c>
    </row>
    <row r="137" ht="14.25" customHeight="1">
      <c r="A137" s="1" t="s">
        <v>152</v>
      </c>
      <c r="B137" s="1">
        <v>2.02</v>
      </c>
    </row>
    <row r="138" ht="14.25" customHeight="1">
      <c r="A138" s="1" t="s">
        <v>153</v>
      </c>
      <c r="B138" s="1">
        <v>3.007</v>
      </c>
    </row>
    <row r="139" ht="14.25" customHeight="1">
      <c r="A139" s="1" t="s">
        <v>155</v>
      </c>
      <c r="B139" s="1">
        <v>1.564</v>
      </c>
    </row>
    <row r="140" ht="14.25" customHeight="1">
      <c r="A140" s="1" t="s">
        <v>156</v>
      </c>
      <c r="B140" s="1">
        <v>1.357</v>
      </c>
    </row>
    <row r="141" ht="14.25" customHeight="1">
      <c r="A141" s="1" t="s">
        <v>157</v>
      </c>
      <c r="B141" s="1">
        <v>3.356</v>
      </c>
    </row>
    <row r="142" ht="14.25" customHeight="1">
      <c r="A142" s="1" t="s">
        <v>196</v>
      </c>
      <c r="B142" s="1">
        <v>1.618</v>
      </c>
    </row>
    <row r="143" ht="14.25" customHeight="1">
      <c r="A143" s="1" t="s">
        <v>158</v>
      </c>
      <c r="B143" s="1">
        <v>2.031</v>
      </c>
    </row>
    <row r="144" ht="14.25" customHeight="1">
      <c r="A144" s="1" t="s">
        <v>159</v>
      </c>
      <c r="B144" s="1">
        <v>2.001</v>
      </c>
    </row>
    <row r="145" ht="14.25" customHeight="1">
      <c r="A145" s="1" t="s">
        <v>160</v>
      </c>
      <c r="B145" s="1">
        <v>2.098</v>
      </c>
    </row>
    <row r="146" ht="14.25" customHeight="1">
      <c r="A146" s="1" t="s">
        <v>161</v>
      </c>
      <c r="B146" s="1">
        <v>1.839</v>
      </c>
    </row>
    <row r="147" ht="14.25" customHeight="1">
      <c r="A147" s="1" t="s">
        <v>162</v>
      </c>
      <c r="B147" s="1">
        <v>2.094</v>
      </c>
    </row>
    <row r="148" ht="14.25" customHeight="1">
      <c r="A148" s="1" t="s">
        <v>164</v>
      </c>
      <c r="B148" s="1">
        <v>2.005</v>
      </c>
    </row>
    <row r="149" ht="14.25" customHeight="1">
      <c r="A149" s="1" t="s">
        <v>165</v>
      </c>
      <c r="B149" s="1">
        <v>1.996</v>
      </c>
    </row>
    <row r="150" ht="14.25" customHeight="1">
      <c r="A150" s="1" t="s">
        <v>166</v>
      </c>
      <c r="B150" s="1">
        <v>2.785</v>
      </c>
    </row>
    <row r="151" ht="14.25" customHeight="1">
      <c r="A151" s="1" t="s">
        <v>167</v>
      </c>
      <c r="B151" s="1">
        <v>2.116</v>
      </c>
    </row>
    <row r="152" ht="14.25" customHeight="1">
      <c r="A152" s="1" t="s">
        <v>168</v>
      </c>
      <c r="B152" s="1">
        <v>2.309</v>
      </c>
    </row>
    <row r="153" ht="14.25" customHeight="1">
      <c r="A153" s="1" t="s">
        <v>169</v>
      </c>
      <c r="B153" s="1">
        <v>2.971</v>
      </c>
    </row>
    <row r="154" ht="14.25" customHeight="1">
      <c r="A154" s="1" t="s">
        <v>170</v>
      </c>
      <c r="B154" s="1">
        <v>1.865</v>
      </c>
    </row>
    <row r="155" ht="14.25" customHeight="1">
      <c r="A155" s="1" t="s">
        <v>171</v>
      </c>
      <c r="B155" s="1">
        <v>1.667</v>
      </c>
    </row>
    <row r="156" ht="14.25" customHeight="1">
      <c r="A156" s="1" t="s">
        <v>172</v>
      </c>
      <c r="B156" s="1">
        <v>2.44</v>
      </c>
    </row>
    <row r="157" ht="14.25" customHeight="1">
      <c r="A157" s="1" t="s">
        <v>173</v>
      </c>
      <c r="B157" s="1">
        <v>1.795</v>
      </c>
    </row>
    <row r="158" ht="14.25" customHeight="1">
      <c r="A158" s="1" t="s">
        <v>174</v>
      </c>
      <c r="B158" s="1">
        <v>2.001</v>
      </c>
    </row>
    <row r="159" ht="14.25" customHeight="1">
      <c r="A159" s="1" t="s">
        <v>176</v>
      </c>
      <c r="B159" s="1">
        <v>2.798</v>
      </c>
    </row>
    <row r="160" ht="14.25" customHeight="1">
      <c r="A160" s="1" t="s">
        <v>177</v>
      </c>
      <c r="B160" s="1">
        <v>1.786</v>
      </c>
    </row>
    <row r="161" ht="14.25" customHeight="1">
      <c r="A161" s="1" t="s">
        <v>178</v>
      </c>
      <c r="B161" s="1">
        <v>3.394</v>
      </c>
    </row>
    <row r="162" ht="14.25" customHeight="1">
      <c r="A162" s="1" t="s">
        <v>179</v>
      </c>
      <c r="B162" s="1">
        <v>1.841</v>
      </c>
    </row>
    <row r="163" ht="14.25" customHeight="1">
      <c r="A163" s="1" t="s">
        <v>180</v>
      </c>
      <c r="B163" s="1">
        <v>2.35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">
    <sortState ref="A1:B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8.86"/>
    <col customWidth="1" min="3" max="26" width="8.71"/>
  </cols>
  <sheetData>
    <row r="1" ht="14.25" customHeight="1">
      <c r="A1" s="1" t="s">
        <v>0</v>
      </c>
      <c r="B1" s="1" t="s">
        <v>199</v>
      </c>
    </row>
    <row r="2" ht="14.25" customHeight="1">
      <c r="A2" s="1" t="s">
        <v>2</v>
      </c>
      <c r="B2" s="1">
        <v>12.6</v>
      </c>
    </row>
    <row r="3" ht="14.25" customHeight="1">
      <c r="A3" s="1" t="s">
        <v>3</v>
      </c>
      <c r="B3" s="1">
        <v>11.4</v>
      </c>
    </row>
    <row r="4" ht="14.25" customHeight="1">
      <c r="A4" s="1" t="s">
        <v>4</v>
      </c>
      <c r="B4" s="1">
        <v>22.5</v>
      </c>
    </row>
    <row r="5" ht="14.25" customHeight="1">
      <c r="A5" s="1" t="s">
        <v>200</v>
      </c>
      <c r="B5" s="1">
        <v>7.6</v>
      </c>
    </row>
    <row r="6" ht="14.25" customHeight="1">
      <c r="A6" s="1" t="s">
        <v>5</v>
      </c>
      <c r="B6" s="1">
        <v>21.55</v>
      </c>
    </row>
    <row r="7" ht="14.25" customHeight="1">
      <c r="A7" s="1" t="s">
        <v>6</v>
      </c>
      <c r="B7" s="1">
        <v>26.0</v>
      </c>
    </row>
    <row r="8" ht="14.25" customHeight="1">
      <c r="A8" s="1" t="s">
        <v>7</v>
      </c>
      <c r="B8" s="1">
        <v>14.8</v>
      </c>
    </row>
    <row r="9" ht="14.25" customHeight="1">
      <c r="A9" s="1" t="s">
        <v>8</v>
      </c>
      <c r="B9" s="1">
        <v>7.15</v>
      </c>
    </row>
    <row r="10" ht="14.25" customHeight="1">
      <c r="A10" s="1" t="s">
        <v>9</v>
      </c>
      <c r="B10" s="1">
        <v>21.65</v>
      </c>
    </row>
    <row r="11" ht="14.25" customHeight="1">
      <c r="A11" s="1" t="s">
        <v>10</v>
      </c>
      <c r="B11" s="1">
        <v>6.35</v>
      </c>
    </row>
    <row r="12" ht="14.25" customHeight="1">
      <c r="A12" s="1" t="s">
        <v>11</v>
      </c>
      <c r="B12" s="1">
        <v>11.95</v>
      </c>
    </row>
    <row r="13" ht="14.25" customHeight="1">
      <c r="A13" s="1" t="s">
        <v>12</v>
      </c>
      <c r="B13" s="1">
        <v>24.85</v>
      </c>
    </row>
    <row r="14" ht="14.25" customHeight="1">
      <c r="A14" s="1" t="s">
        <v>13</v>
      </c>
      <c r="B14" s="1">
        <v>27.15</v>
      </c>
    </row>
    <row r="15" ht="14.25" customHeight="1">
      <c r="A15" s="1" t="s">
        <v>14</v>
      </c>
      <c r="B15" s="1">
        <v>25.0</v>
      </c>
    </row>
    <row r="16" ht="14.25" customHeight="1">
      <c r="A16" s="1" t="s">
        <v>15</v>
      </c>
      <c r="B16" s="1">
        <v>26.0</v>
      </c>
    </row>
    <row r="17" ht="14.25" customHeight="1">
      <c r="A17" s="1" t="s">
        <v>16</v>
      </c>
      <c r="B17" s="1">
        <v>6.15</v>
      </c>
    </row>
    <row r="18" ht="14.25" customHeight="1">
      <c r="A18" s="1" t="s">
        <v>17</v>
      </c>
      <c r="B18" s="1">
        <v>9.55</v>
      </c>
    </row>
    <row r="19" ht="14.25" customHeight="1">
      <c r="A19" s="1" t="s">
        <v>18</v>
      </c>
      <c r="B19" s="1">
        <v>25.3</v>
      </c>
    </row>
    <row r="20" ht="14.25" customHeight="1">
      <c r="A20" s="1" t="s">
        <v>19</v>
      </c>
      <c r="B20" s="1">
        <v>27.55</v>
      </c>
    </row>
    <row r="21" ht="14.25" customHeight="1">
      <c r="A21" s="1" t="s">
        <v>20</v>
      </c>
      <c r="B21" s="1">
        <v>7.4</v>
      </c>
    </row>
    <row r="22" ht="14.25" customHeight="1">
      <c r="A22" s="1" t="s">
        <v>21</v>
      </c>
      <c r="B22" s="1">
        <v>21.55</v>
      </c>
    </row>
    <row r="23" ht="14.25" customHeight="1">
      <c r="A23" s="1" t="s">
        <v>22</v>
      </c>
      <c r="B23" s="1">
        <v>9.85</v>
      </c>
    </row>
    <row r="24" ht="14.25" customHeight="1">
      <c r="A24" s="1" t="s">
        <v>23</v>
      </c>
      <c r="B24" s="1">
        <v>21.5</v>
      </c>
    </row>
    <row r="25" ht="14.25" customHeight="1">
      <c r="A25" s="1" t="s">
        <v>24</v>
      </c>
      <c r="B25" s="1">
        <v>24.95</v>
      </c>
    </row>
    <row r="26" ht="14.25" customHeight="1">
      <c r="A26" s="1" t="s">
        <v>201</v>
      </c>
      <c r="B26" s="1">
        <v>26.85</v>
      </c>
    </row>
    <row r="27" ht="14.25" customHeight="1">
      <c r="A27" s="1" t="s">
        <v>25</v>
      </c>
      <c r="B27" s="1">
        <v>10.55</v>
      </c>
    </row>
    <row r="28" ht="14.25" customHeight="1">
      <c r="A28" s="1" t="s">
        <v>26</v>
      </c>
      <c r="B28" s="1">
        <v>28.25</v>
      </c>
    </row>
    <row r="29" ht="14.25" customHeight="1">
      <c r="A29" s="1" t="s">
        <v>27</v>
      </c>
      <c r="B29" s="1">
        <v>19.8</v>
      </c>
    </row>
    <row r="30" ht="14.25" customHeight="1">
      <c r="A30" s="1" t="s">
        <v>28</v>
      </c>
      <c r="B30" s="1">
        <v>26.8</v>
      </c>
    </row>
    <row r="31" ht="14.25" customHeight="1">
      <c r="A31" s="1" t="s">
        <v>29</v>
      </c>
      <c r="B31" s="1">
        <v>24.6</v>
      </c>
    </row>
    <row r="32" ht="14.25" customHeight="1">
      <c r="A32" s="1" t="s">
        <v>30</v>
      </c>
      <c r="B32" s="1">
        <v>-5.35</v>
      </c>
    </row>
    <row r="33" ht="14.25" customHeight="1">
      <c r="A33" s="1" t="s">
        <v>31</v>
      </c>
      <c r="B33" s="1">
        <v>23.3</v>
      </c>
    </row>
    <row r="34" ht="14.25" customHeight="1">
      <c r="A34" s="1" t="s">
        <v>32</v>
      </c>
      <c r="B34" s="1">
        <v>24.9</v>
      </c>
    </row>
    <row r="35" ht="14.25" customHeight="1">
      <c r="A35" s="1" t="s">
        <v>33</v>
      </c>
      <c r="B35" s="1">
        <v>26.55</v>
      </c>
    </row>
    <row r="36" ht="14.25" customHeight="1">
      <c r="A36" s="1" t="s">
        <v>34</v>
      </c>
      <c r="B36" s="1">
        <v>8.45</v>
      </c>
    </row>
    <row r="37" ht="14.25" customHeight="1">
      <c r="A37" s="1" t="s">
        <v>35</v>
      </c>
      <c r="B37" s="1">
        <v>6.95</v>
      </c>
    </row>
    <row r="38" ht="14.25" customHeight="1">
      <c r="A38" s="1" t="s">
        <v>36</v>
      </c>
      <c r="B38" s="1">
        <v>24.5</v>
      </c>
    </row>
    <row r="39" ht="14.25" customHeight="1">
      <c r="A39" s="1" t="s">
        <v>37</v>
      </c>
      <c r="B39" s="1">
        <v>25.55</v>
      </c>
    </row>
    <row r="40" ht="14.25" customHeight="1">
      <c r="A40" s="1" t="s">
        <v>38</v>
      </c>
      <c r="B40" s="1">
        <v>24.8</v>
      </c>
    </row>
    <row r="41" ht="14.25" customHeight="1">
      <c r="A41" s="1" t="s">
        <v>39</v>
      </c>
      <c r="B41" s="1">
        <v>10.9</v>
      </c>
    </row>
    <row r="42" ht="14.25" customHeight="1">
      <c r="A42" s="1" t="s">
        <v>40</v>
      </c>
      <c r="B42" s="1">
        <v>25.2</v>
      </c>
    </row>
    <row r="43" ht="14.25" customHeight="1">
      <c r="A43" s="1" t="s">
        <v>41</v>
      </c>
      <c r="B43" s="1">
        <v>18.45</v>
      </c>
    </row>
    <row r="44" ht="14.25" customHeight="1">
      <c r="A44" s="1" t="s">
        <v>42</v>
      </c>
      <c r="B44" s="1">
        <v>7.55</v>
      </c>
    </row>
    <row r="45" ht="14.25" customHeight="1">
      <c r="A45" s="1" t="s">
        <v>43</v>
      </c>
      <c r="B45" s="1">
        <v>7.5</v>
      </c>
    </row>
    <row r="46" ht="14.25" customHeight="1">
      <c r="A46" s="1" t="s">
        <v>44</v>
      </c>
      <c r="B46" s="1">
        <v>28.0</v>
      </c>
    </row>
    <row r="47" ht="14.25" customHeight="1">
      <c r="A47" s="1" t="s">
        <v>202</v>
      </c>
      <c r="B47" s="1">
        <v>22.35</v>
      </c>
    </row>
    <row r="48" ht="14.25" customHeight="1">
      <c r="A48" s="1" t="s">
        <v>45</v>
      </c>
      <c r="B48" s="1">
        <v>24.55</v>
      </c>
    </row>
    <row r="49" ht="14.25" customHeight="1">
      <c r="A49" s="1" t="s">
        <v>46</v>
      </c>
      <c r="B49" s="1">
        <v>24.0</v>
      </c>
    </row>
    <row r="50" ht="14.25" customHeight="1">
      <c r="A50" s="1" t="s">
        <v>185</v>
      </c>
      <c r="B50" s="1">
        <v>21.85</v>
      </c>
    </row>
    <row r="51" ht="14.25" customHeight="1">
      <c r="A51" s="1" t="s">
        <v>47</v>
      </c>
      <c r="B51" s="1">
        <v>22.1</v>
      </c>
    </row>
    <row r="52" ht="14.25" customHeight="1">
      <c r="A52" s="1" t="s">
        <v>48</v>
      </c>
      <c r="B52" s="1">
        <v>24.45</v>
      </c>
    </row>
    <row r="53" ht="14.25" customHeight="1">
      <c r="A53" s="1" t="s">
        <v>49</v>
      </c>
      <c r="B53" s="1">
        <v>24.55</v>
      </c>
    </row>
    <row r="54" ht="14.25" customHeight="1">
      <c r="A54" s="1" t="s">
        <v>50</v>
      </c>
      <c r="B54" s="1">
        <v>25.5</v>
      </c>
    </row>
    <row r="55" ht="14.25" customHeight="1">
      <c r="A55" s="1" t="s">
        <v>51</v>
      </c>
      <c r="B55" s="1">
        <v>5.1</v>
      </c>
    </row>
    <row r="56" ht="14.25" customHeight="1">
      <c r="A56" s="1" t="s">
        <v>52</v>
      </c>
      <c r="B56" s="1">
        <v>21.4</v>
      </c>
    </row>
    <row r="57" ht="14.25" customHeight="1">
      <c r="A57" s="1" t="s">
        <v>53</v>
      </c>
      <c r="B57" s="1">
        <v>22.2</v>
      </c>
    </row>
    <row r="58" ht="14.25" customHeight="1">
      <c r="A58" s="1" t="s">
        <v>54</v>
      </c>
      <c r="B58" s="1">
        <v>24.4</v>
      </c>
    </row>
    <row r="59" ht="14.25" customHeight="1">
      <c r="A59" s="1" t="s">
        <v>55</v>
      </c>
      <c r="B59" s="1">
        <v>1.7</v>
      </c>
    </row>
    <row r="60" ht="14.25" customHeight="1">
      <c r="A60" s="1" t="s">
        <v>56</v>
      </c>
      <c r="B60" s="1">
        <v>10.7</v>
      </c>
    </row>
    <row r="61" ht="14.25" customHeight="1">
      <c r="A61" s="1" t="s">
        <v>57</v>
      </c>
      <c r="B61" s="1">
        <v>25.05</v>
      </c>
    </row>
    <row r="62" ht="14.25" customHeight="1">
      <c r="A62" s="1" t="s">
        <v>58</v>
      </c>
      <c r="B62" s="1">
        <v>27.5</v>
      </c>
    </row>
    <row r="63" ht="14.25" customHeight="1">
      <c r="A63" s="1" t="s">
        <v>59</v>
      </c>
      <c r="B63" s="1">
        <v>5.8</v>
      </c>
    </row>
    <row r="64" ht="14.25" customHeight="1">
      <c r="A64" s="1" t="s">
        <v>60</v>
      </c>
      <c r="B64" s="1">
        <v>8.5</v>
      </c>
    </row>
    <row r="65" ht="14.25" customHeight="1">
      <c r="A65" s="1" t="s">
        <v>61</v>
      </c>
      <c r="B65" s="1">
        <v>27.2</v>
      </c>
    </row>
    <row r="66" ht="14.25" customHeight="1">
      <c r="A66" s="1" t="s">
        <v>62</v>
      </c>
      <c r="B66" s="1">
        <v>15.4</v>
      </c>
    </row>
    <row r="67" ht="14.25" customHeight="1">
      <c r="A67" s="1" t="s">
        <v>63</v>
      </c>
      <c r="B67" s="1">
        <v>26.65</v>
      </c>
    </row>
    <row r="68" ht="14.25" customHeight="1">
      <c r="A68" s="1" t="s">
        <v>64</v>
      </c>
      <c r="B68" s="1">
        <v>23.45</v>
      </c>
    </row>
    <row r="69" ht="14.25" customHeight="1">
      <c r="A69" s="1" t="s">
        <v>65</v>
      </c>
      <c r="B69" s="1">
        <v>25.7</v>
      </c>
    </row>
    <row r="70" ht="14.25" customHeight="1">
      <c r="A70" s="1" t="s">
        <v>66</v>
      </c>
      <c r="B70" s="1">
        <v>26.75</v>
      </c>
    </row>
    <row r="71" ht="14.25" customHeight="1">
      <c r="A71" s="1" t="s">
        <v>67</v>
      </c>
      <c r="B71" s="1">
        <v>26.0</v>
      </c>
    </row>
    <row r="72" ht="14.25" customHeight="1">
      <c r="A72" s="1" t="s">
        <v>68</v>
      </c>
      <c r="B72" s="1">
        <v>24.9</v>
      </c>
    </row>
    <row r="73" ht="14.25" customHeight="1">
      <c r="A73" s="1" t="s">
        <v>69</v>
      </c>
      <c r="B73" s="1">
        <v>23.5</v>
      </c>
    </row>
    <row r="74" ht="14.25" customHeight="1">
      <c r="A74" s="1" t="s">
        <v>70</v>
      </c>
      <c r="B74" s="1">
        <v>9.75</v>
      </c>
    </row>
    <row r="75" ht="14.25" customHeight="1">
      <c r="A75" s="1" t="s">
        <v>71</v>
      </c>
      <c r="B75" s="1">
        <v>1.75</v>
      </c>
    </row>
    <row r="76" ht="14.25" customHeight="1">
      <c r="A76" s="1" t="s">
        <v>72</v>
      </c>
      <c r="B76" s="1">
        <v>23.65</v>
      </c>
    </row>
    <row r="77" ht="14.25" customHeight="1">
      <c r="A77" s="1" t="s">
        <v>73</v>
      </c>
      <c r="B77" s="1">
        <v>25.85</v>
      </c>
    </row>
    <row r="78" ht="14.25" customHeight="1">
      <c r="A78" s="1" t="s">
        <v>74</v>
      </c>
      <c r="B78" s="1">
        <v>17.25</v>
      </c>
    </row>
    <row r="79" ht="14.25" customHeight="1">
      <c r="A79" s="1" t="s">
        <v>75</v>
      </c>
      <c r="B79" s="1">
        <v>21.4</v>
      </c>
    </row>
    <row r="80" ht="14.25" customHeight="1">
      <c r="A80" s="1" t="s">
        <v>76</v>
      </c>
      <c r="B80" s="1">
        <v>9.3</v>
      </c>
    </row>
    <row r="81" ht="14.25" customHeight="1">
      <c r="A81" s="1" t="s">
        <v>77</v>
      </c>
      <c r="B81" s="1">
        <v>19.2</v>
      </c>
    </row>
    <row r="82" ht="14.25" customHeight="1">
      <c r="A82" s="1" t="s">
        <v>78</v>
      </c>
      <c r="B82" s="1">
        <v>13.45</v>
      </c>
    </row>
    <row r="83" ht="14.25" customHeight="1">
      <c r="A83" s="1" t="s">
        <v>79</v>
      </c>
      <c r="B83" s="1">
        <v>26.35</v>
      </c>
    </row>
    <row r="84" ht="14.25" customHeight="1">
      <c r="A84" s="1" t="s">
        <v>80</v>
      </c>
      <c r="B84" s="1">
        <v>24.95</v>
      </c>
    </row>
    <row r="85" ht="14.25" customHeight="1">
      <c r="A85" s="1" t="s">
        <v>81</v>
      </c>
      <c r="B85" s="1">
        <v>11.15</v>
      </c>
    </row>
    <row r="86" ht="14.25" customHeight="1">
      <c r="A86" s="1" t="s">
        <v>82</v>
      </c>
      <c r="B86" s="1">
        <v>18.3</v>
      </c>
    </row>
    <row r="87" ht="14.25" customHeight="1">
      <c r="A87" s="1" t="s">
        <v>83</v>
      </c>
      <c r="B87" s="1">
        <v>6.4</v>
      </c>
    </row>
    <row r="88" ht="14.25" customHeight="1">
      <c r="A88" s="1" t="s">
        <v>84</v>
      </c>
      <c r="B88" s="1">
        <v>24.75</v>
      </c>
    </row>
    <row r="89" ht="14.25" customHeight="1">
      <c r="A89" s="1" t="s">
        <v>85</v>
      </c>
      <c r="B89" s="1">
        <v>28.2</v>
      </c>
    </row>
    <row r="90" ht="14.25" customHeight="1">
      <c r="A90" s="1" t="s">
        <v>86</v>
      </c>
      <c r="B90" s="1">
        <v>25.35</v>
      </c>
    </row>
    <row r="91" ht="14.25" customHeight="1">
      <c r="A91" s="1" t="s">
        <v>87</v>
      </c>
      <c r="B91" s="1">
        <v>1.55</v>
      </c>
    </row>
    <row r="92" ht="14.25" customHeight="1">
      <c r="A92" s="1" t="s">
        <v>88</v>
      </c>
      <c r="B92" s="1">
        <v>22.8</v>
      </c>
    </row>
    <row r="93" ht="14.25" customHeight="1">
      <c r="A93" s="1" t="s">
        <v>89</v>
      </c>
      <c r="B93" s="1">
        <v>5.6</v>
      </c>
    </row>
    <row r="94" ht="14.25" customHeight="1">
      <c r="A94" s="1" t="s">
        <v>90</v>
      </c>
      <c r="B94" s="1">
        <v>16.4</v>
      </c>
    </row>
    <row r="95" ht="14.25" customHeight="1">
      <c r="A95" s="1" t="s">
        <v>91</v>
      </c>
      <c r="B95" s="1">
        <v>11.85</v>
      </c>
    </row>
    <row r="96" ht="14.25" customHeight="1">
      <c r="A96" s="1" t="s">
        <v>92</v>
      </c>
      <c r="B96" s="1">
        <v>25.3</v>
      </c>
    </row>
    <row r="97" ht="14.25" customHeight="1">
      <c r="A97" s="1" t="s">
        <v>93</v>
      </c>
      <c r="B97" s="1">
        <v>21.8</v>
      </c>
    </row>
    <row r="98" ht="14.25" customHeight="1">
      <c r="A98" s="1" t="s">
        <v>203</v>
      </c>
      <c r="B98" s="1">
        <v>5.65</v>
      </c>
    </row>
    <row r="99" ht="14.25" customHeight="1">
      <c r="A99" s="1" t="s">
        <v>94</v>
      </c>
      <c r="B99" s="1">
        <v>6.2</v>
      </c>
    </row>
    <row r="100" ht="14.25" customHeight="1">
      <c r="A100" s="1" t="s">
        <v>95</v>
      </c>
      <c r="B100" s="1">
        <v>8.65</v>
      </c>
    </row>
    <row r="101" ht="14.25" customHeight="1">
      <c r="A101" s="1" t="s">
        <v>96</v>
      </c>
      <c r="B101" s="1">
        <v>22.65</v>
      </c>
    </row>
    <row r="102" ht="14.25" customHeight="1">
      <c r="A102" s="1" t="s">
        <v>97</v>
      </c>
      <c r="B102" s="1">
        <v>21.9</v>
      </c>
    </row>
    <row r="103" ht="14.25" customHeight="1">
      <c r="A103" s="1" t="s">
        <v>98</v>
      </c>
      <c r="B103" s="1">
        <v>25.4</v>
      </c>
    </row>
    <row r="104" ht="14.25" customHeight="1">
      <c r="A104" s="1" t="s">
        <v>99</v>
      </c>
      <c r="B104" s="1">
        <v>27.65</v>
      </c>
    </row>
    <row r="105" ht="14.25" customHeight="1">
      <c r="A105" s="1" t="s">
        <v>100</v>
      </c>
      <c r="B105" s="1">
        <v>28.25</v>
      </c>
    </row>
    <row r="106" ht="14.25" customHeight="1">
      <c r="A106" s="1" t="s">
        <v>101</v>
      </c>
      <c r="B106" s="1">
        <v>19.2</v>
      </c>
    </row>
    <row r="107" ht="14.25" customHeight="1">
      <c r="A107" s="1" t="s">
        <v>204</v>
      </c>
      <c r="B107" s="1">
        <v>27.4</v>
      </c>
    </row>
    <row r="108" ht="14.25" customHeight="1">
      <c r="A108" s="1" t="s">
        <v>102</v>
      </c>
      <c r="B108" s="1">
        <v>27.65</v>
      </c>
    </row>
    <row r="109" ht="14.25" customHeight="1">
      <c r="A109" s="1" t="s">
        <v>103</v>
      </c>
      <c r="B109" s="1">
        <v>22.4</v>
      </c>
    </row>
    <row r="110" ht="14.25" customHeight="1">
      <c r="A110" s="1" t="s">
        <v>104</v>
      </c>
      <c r="B110" s="1">
        <v>21.0</v>
      </c>
    </row>
    <row r="111" ht="14.25" customHeight="1">
      <c r="A111" s="1" t="s">
        <v>105</v>
      </c>
      <c r="B111" s="1">
        <v>25.85</v>
      </c>
    </row>
    <row r="112" ht="14.25" customHeight="1">
      <c r="A112" s="1" t="s">
        <v>106</v>
      </c>
      <c r="B112" s="1">
        <v>9.45</v>
      </c>
    </row>
    <row r="113" ht="14.25" customHeight="1">
      <c r="A113" s="1" t="s">
        <v>205</v>
      </c>
      <c r="B113" s="1">
        <v>13.55</v>
      </c>
    </row>
    <row r="114" ht="14.25" customHeight="1">
      <c r="A114" s="1" t="s">
        <v>107</v>
      </c>
      <c r="B114" s="1">
        <v>-0.7</v>
      </c>
    </row>
    <row r="115" ht="14.25" customHeight="1">
      <c r="A115" s="1" t="s">
        <v>108</v>
      </c>
      <c r="B115" s="1">
        <v>10.55</v>
      </c>
    </row>
    <row r="116" ht="14.25" customHeight="1">
      <c r="A116" s="1" t="s">
        <v>109</v>
      </c>
      <c r="B116" s="1">
        <v>17.1</v>
      </c>
    </row>
    <row r="117" ht="14.25" customHeight="1">
      <c r="A117" s="1" t="s">
        <v>110</v>
      </c>
      <c r="B117" s="1">
        <v>23.8</v>
      </c>
    </row>
    <row r="118" ht="14.25" customHeight="1">
      <c r="A118" s="1" t="s">
        <v>111</v>
      </c>
      <c r="B118" s="1">
        <v>13.05</v>
      </c>
    </row>
    <row r="119" ht="14.25" customHeight="1">
      <c r="A119" s="1" t="s">
        <v>112</v>
      </c>
      <c r="B119" s="1">
        <v>19.95</v>
      </c>
    </row>
    <row r="120" ht="14.25" customHeight="1">
      <c r="A120" s="1" t="s">
        <v>113</v>
      </c>
      <c r="B120" s="1">
        <v>8.1</v>
      </c>
    </row>
    <row r="121" ht="14.25" customHeight="1">
      <c r="A121" s="1" t="s">
        <v>114</v>
      </c>
      <c r="B121" s="1">
        <v>9.25</v>
      </c>
    </row>
    <row r="122" ht="14.25" customHeight="1">
      <c r="A122" s="1" t="s">
        <v>115</v>
      </c>
      <c r="B122" s="1">
        <v>10.55</v>
      </c>
    </row>
    <row r="123" ht="14.25" customHeight="1">
      <c r="A123" s="1" t="s">
        <v>116</v>
      </c>
      <c r="B123" s="1">
        <v>24.9</v>
      </c>
    </row>
    <row r="124" ht="14.25" customHeight="1">
      <c r="A124" s="1" t="s">
        <v>117</v>
      </c>
      <c r="B124" s="1">
        <v>27.15</v>
      </c>
    </row>
    <row r="125" ht="14.25" customHeight="1">
      <c r="A125" s="1" t="s">
        <v>118</v>
      </c>
      <c r="B125" s="1">
        <v>26.8</v>
      </c>
    </row>
    <row r="126" ht="14.25" customHeight="1">
      <c r="A126" s="1" t="s">
        <v>119</v>
      </c>
      <c r="B126" s="1">
        <v>5.7</v>
      </c>
    </row>
    <row r="127" ht="14.25" customHeight="1">
      <c r="A127" s="1" t="s">
        <v>120</v>
      </c>
      <c r="B127" s="1">
        <v>1.5</v>
      </c>
    </row>
    <row r="128" ht="14.25" customHeight="1">
      <c r="A128" s="1" t="s">
        <v>121</v>
      </c>
      <c r="B128" s="1">
        <v>25.6</v>
      </c>
    </row>
    <row r="129" ht="14.25" customHeight="1">
      <c r="A129" s="1" t="s">
        <v>122</v>
      </c>
      <c r="B129" s="1">
        <v>20.2</v>
      </c>
    </row>
    <row r="130" ht="14.25" customHeight="1">
      <c r="A130" s="1" t="s">
        <v>206</v>
      </c>
      <c r="B130" s="1">
        <v>27.6</v>
      </c>
    </row>
    <row r="131" ht="14.25" customHeight="1">
      <c r="A131" s="1" t="s">
        <v>123</v>
      </c>
      <c r="B131" s="1">
        <v>25.4</v>
      </c>
    </row>
    <row r="132" ht="14.25" customHeight="1">
      <c r="A132" s="1" t="s">
        <v>124</v>
      </c>
      <c r="B132" s="1">
        <v>25.25</v>
      </c>
    </row>
    <row r="133" ht="14.25" customHeight="1">
      <c r="A133" s="1" t="s">
        <v>125</v>
      </c>
      <c r="B133" s="1">
        <v>23.55</v>
      </c>
    </row>
    <row r="134" ht="14.25" customHeight="1">
      <c r="A134" s="1" t="s">
        <v>126</v>
      </c>
      <c r="B134" s="1">
        <v>19.6</v>
      </c>
    </row>
    <row r="135" ht="14.25" customHeight="1">
      <c r="A135" s="1" t="s">
        <v>127</v>
      </c>
      <c r="B135" s="1">
        <v>25.85</v>
      </c>
    </row>
    <row r="136" ht="14.25" customHeight="1">
      <c r="A136" s="1" t="s">
        <v>128</v>
      </c>
      <c r="B136" s="1">
        <v>7.85</v>
      </c>
    </row>
    <row r="137" ht="14.25" customHeight="1">
      <c r="A137" s="1" t="s">
        <v>129</v>
      </c>
      <c r="B137" s="1">
        <v>15.15</v>
      </c>
    </row>
    <row r="138" ht="14.25" customHeight="1">
      <c r="A138" s="1" t="s">
        <v>130</v>
      </c>
      <c r="B138" s="1">
        <v>27.15</v>
      </c>
    </row>
    <row r="139" ht="14.25" customHeight="1">
      <c r="A139" s="1" t="s">
        <v>195</v>
      </c>
      <c r="B139" s="1">
        <v>24.55</v>
      </c>
    </row>
    <row r="140" ht="14.25" customHeight="1">
      <c r="A140" s="1" t="s">
        <v>131</v>
      </c>
      <c r="B140" s="1">
        <v>8.8</v>
      </c>
    </row>
    <row r="141" ht="14.25" customHeight="1">
      <c r="A141" s="1" t="s">
        <v>132</v>
      </c>
      <c r="B141" s="1">
        <v>-5.1</v>
      </c>
    </row>
    <row r="142" ht="14.25" customHeight="1">
      <c r="A142" s="1" t="s">
        <v>133</v>
      </c>
      <c r="B142" s="1">
        <v>17.85</v>
      </c>
    </row>
    <row r="143" ht="14.25" customHeight="1">
      <c r="A143" s="1" t="s">
        <v>207</v>
      </c>
      <c r="B143" s="1">
        <v>24.5</v>
      </c>
    </row>
    <row r="144" ht="14.25" customHeight="1">
      <c r="A144" s="1" t="s">
        <v>134</v>
      </c>
      <c r="B144" s="1">
        <v>25.5</v>
      </c>
    </row>
    <row r="145" ht="14.25" customHeight="1">
      <c r="A145" s="1" t="s">
        <v>135</v>
      </c>
      <c r="B145" s="1">
        <v>26.8</v>
      </c>
    </row>
    <row r="146" ht="14.25" customHeight="1">
      <c r="A146" s="1" t="s">
        <v>136</v>
      </c>
      <c r="B146" s="1">
        <v>26.7</v>
      </c>
    </row>
    <row r="147" ht="14.25" customHeight="1">
      <c r="A147" s="1" t="s">
        <v>208</v>
      </c>
      <c r="B147" s="1">
        <v>11.85</v>
      </c>
    </row>
    <row r="148" ht="14.25" customHeight="1">
      <c r="A148" s="1" t="s">
        <v>137</v>
      </c>
      <c r="B148" s="1">
        <v>23.75</v>
      </c>
    </row>
    <row r="149" ht="14.25" customHeight="1">
      <c r="A149" s="1" t="s">
        <v>138</v>
      </c>
      <c r="B149" s="1">
        <v>24.65</v>
      </c>
    </row>
    <row r="150" ht="14.25" customHeight="1">
      <c r="A150" s="1" t="s">
        <v>139</v>
      </c>
      <c r="B150" s="1">
        <v>27.85</v>
      </c>
    </row>
    <row r="151" ht="14.25" customHeight="1">
      <c r="A151" s="1" t="s">
        <v>140</v>
      </c>
      <c r="B151" s="1">
        <v>10.55</v>
      </c>
    </row>
    <row r="152" ht="14.25" customHeight="1">
      <c r="A152" s="1" t="s">
        <v>141</v>
      </c>
      <c r="B152" s="1">
        <v>27.15</v>
      </c>
    </row>
    <row r="153" ht="14.25" customHeight="1">
      <c r="A153" s="1" t="s">
        <v>142</v>
      </c>
      <c r="B153" s="1">
        <v>26.05</v>
      </c>
    </row>
    <row r="154" ht="14.25" customHeight="1">
      <c r="A154" s="1" t="s">
        <v>143</v>
      </c>
      <c r="B154" s="1">
        <v>26.45</v>
      </c>
    </row>
    <row r="155" ht="14.25" customHeight="1">
      <c r="A155" s="1" t="s">
        <v>144</v>
      </c>
      <c r="B155" s="1">
        <v>6.8</v>
      </c>
    </row>
    <row r="156" ht="14.25" customHeight="1">
      <c r="A156" s="1" t="s">
        <v>145</v>
      </c>
      <c r="B156" s="1">
        <v>8.9</v>
      </c>
    </row>
    <row r="157" ht="14.25" customHeight="1">
      <c r="A157" s="1" t="s">
        <v>146</v>
      </c>
      <c r="B157" s="1">
        <v>25.65</v>
      </c>
    </row>
    <row r="158" ht="14.25" customHeight="1">
      <c r="A158" s="1" t="s">
        <v>147</v>
      </c>
      <c r="B158" s="1">
        <v>27.05</v>
      </c>
    </row>
    <row r="159" ht="14.25" customHeight="1">
      <c r="A159" s="1" t="s">
        <v>148</v>
      </c>
      <c r="B159" s="1">
        <v>17.75</v>
      </c>
    </row>
    <row r="160" ht="14.25" customHeight="1">
      <c r="A160" s="1" t="s">
        <v>149</v>
      </c>
      <c r="B160" s="1">
        <v>11.5</v>
      </c>
    </row>
    <row r="161" ht="14.25" customHeight="1">
      <c r="A161" s="1" t="s">
        <v>151</v>
      </c>
      <c r="B161" s="1">
        <v>13.3</v>
      </c>
    </row>
    <row r="162" ht="14.25" customHeight="1">
      <c r="A162" s="1" t="s">
        <v>152</v>
      </c>
      <c r="B162" s="1">
        <v>26.95</v>
      </c>
    </row>
    <row r="163" ht="14.25" customHeight="1">
      <c r="A163" s="1" t="s">
        <v>153</v>
      </c>
      <c r="B163" s="1">
        <v>26.9</v>
      </c>
    </row>
    <row r="164" ht="14.25" customHeight="1">
      <c r="A164" s="1" t="s">
        <v>154</v>
      </c>
      <c r="B164" s="1">
        <v>25.7</v>
      </c>
    </row>
    <row r="165" ht="14.25" customHeight="1">
      <c r="A165" s="1" t="s">
        <v>155</v>
      </c>
      <c r="B165" s="1">
        <v>2.1</v>
      </c>
    </row>
    <row r="166" ht="14.25" customHeight="1">
      <c r="A166" s="1" t="s">
        <v>156</v>
      </c>
      <c r="B166" s="1">
        <v>5.5</v>
      </c>
    </row>
    <row r="167" ht="14.25" customHeight="1">
      <c r="A167" s="1" t="s">
        <v>157</v>
      </c>
      <c r="B167" s="1">
        <v>17.75</v>
      </c>
    </row>
    <row r="168" ht="14.25" customHeight="1">
      <c r="A168" s="1" t="s">
        <v>158</v>
      </c>
      <c r="B168" s="1">
        <v>2.0</v>
      </c>
    </row>
    <row r="169" ht="14.25" customHeight="1">
      <c r="A169" s="1" t="s">
        <v>159</v>
      </c>
      <c r="B169" s="1">
        <v>22.35</v>
      </c>
    </row>
    <row r="170" ht="14.25" customHeight="1">
      <c r="A170" s="1" t="s">
        <v>160</v>
      </c>
      <c r="B170" s="1">
        <v>26.3</v>
      </c>
    </row>
    <row r="171" ht="14.25" customHeight="1">
      <c r="A171" s="1" t="s">
        <v>161</v>
      </c>
      <c r="B171" s="1">
        <v>25.25</v>
      </c>
    </row>
    <row r="172" ht="14.25" customHeight="1">
      <c r="A172" s="1" t="s">
        <v>162</v>
      </c>
      <c r="B172" s="1">
        <v>27.15</v>
      </c>
    </row>
    <row r="173" ht="14.25" customHeight="1">
      <c r="A173" s="1" t="s">
        <v>163</v>
      </c>
      <c r="B173" s="1">
        <v>25.25</v>
      </c>
    </row>
    <row r="174" ht="14.25" customHeight="1">
      <c r="A174" s="1" t="s">
        <v>164</v>
      </c>
      <c r="B174" s="1">
        <v>25.75</v>
      </c>
    </row>
    <row r="175" ht="14.25" customHeight="1">
      <c r="A175" s="1" t="s">
        <v>165</v>
      </c>
      <c r="B175" s="1">
        <v>19.2</v>
      </c>
    </row>
    <row r="176" ht="14.25" customHeight="1">
      <c r="A176" s="1" t="s">
        <v>166</v>
      </c>
      <c r="B176" s="1">
        <v>11.1</v>
      </c>
    </row>
    <row r="177" ht="14.25" customHeight="1">
      <c r="A177" s="1" t="s">
        <v>167</v>
      </c>
      <c r="B177" s="1">
        <v>15.1</v>
      </c>
    </row>
    <row r="178" ht="14.25" customHeight="1">
      <c r="A178" s="1" t="s">
        <v>197</v>
      </c>
      <c r="B178" s="1">
        <v>28.0</v>
      </c>
    </row>
    <row r="179" ht="14.25" customHeight="1">
      <c r="A179" s="1" t="s">
        <v>168</v>
      </c>
      <c r="B179" s="1">
        <v>22.8</v>
      </c>
    </row>
    <row r="180" ht="14.25" customHeight="1">
      <c r="A180" s="1" t="s">
        <v>169</v>
      </c>
      <c r="B180" s="1">
        <v>8.3</v>
      </c>
    </row>
    <row r="181" ht="14.25" customHeight="1">
      <c r="A181" s="1" t="s">
        <v>170</v>
      </c>
      <c r="B181" s="1">
        <v>27.0</v>
      </c>
    </row>
    <row r="182" ht="14.25" customHeight="1">
      <c r="A182" s="1" t="s">
        <v>171</v>
      </c>
      <c r="B182" s="1">
        <v>8.45</v>
      </c>
    </row>
    <row r="183" ht="14.25" customHeight="1">
      <c r="A183" s="1" t="s">
        <v>172</v>
      </c>
      <c r="B183" s="1">
        <v>8.55</v>
      </c>
    </row>
    <row r="184" ht="14.25" customHeight="1">
      <c r="A184" s="1" t="s">
        <v>173</v>
      </c>
      <c r="B184" s="1">
        <v>17.55</v>
      </c>
    </row>
    <row r="185" ht="14.25" customHeight="1">
      <c r="A185" s="1" t="s">
        <v>174</v>
      </c>
      <c r="B185" s="1">
        <v>12.05</v>
      </c>
    </row>
    <row r="186" ht="14.25" customHeight="1">
      <c r="A186" s="1" t="s">
        <v>175</v>
      </c>
      <c r="B186" s="1">
        <v>23.95</v>
      </c>
    </row>
    <row r="187" ht="14.25" customHeight="1">
      <c r="A187" s="1" t="s">
        <v>176</v>
      </c>
      <c r="B187" s="1">
        <v>25.35</v>
      </c>
    </row>
    <row r="188" ht="14.25" customHeight="1">
      <c r="A188" s="1" t="s">
        <v>177</v>
      </c>
      <c r="B188" s="1">
        <v>24.45</v>
      </c>
    </row>
    <row r="189" ht="14.25" customHeight="1">
      <c r="A189" s="1" t="s">
        <v>178</v>
      </c>
      <c r="B189" s="1">
        <v>23.85</v>
      </c>
    </row>
    <row r="190" ht="14.25" customHeight="1">
      <c r="A190" s="1" t="s">
        <v>179</v>
      </c>
      <c r="B190" s="1">
        <v>21.4</v>
      </c>
    </row>
    <row r="191" ht="14.25" customHeight="1">
      <c r="A191" s="1" t="s">
        <v>180</v>
      </c>
      <c r="B191" s="1">
        <v>21.0</v>
      </c>
    </row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">
    <sortState ref="A1:B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86"/>
    <col customWidth="1" min="2" max="26" width="8.71"/>
  </cols>
  <sheetData>
    <row r="1" ht="14.25" customHeight="1">
      <c r="A1" s="1" t="s">
        <v>0</v>
      </c>
      <c r="B1" s="1">
        <v>2019.0</v>
      </c>
    </row>
    <row r="2" ht="14.25" customHeight="1">
      <c r="A2" s="1" t="s">
        <v>2</v>
      </c>
      <c r="B2" s="1">
        <v>0.414</v>
      </c>
    </row>
    <row r="3" ht="14.25" customHeight="1">
      <c r="A3" s="1" t="s">
        <v>3</v>
      </c>
      <c r="B3" s="1">
        <v>0.746</v>
      </c>
    </row>
    <row r="4" ht="14.25" customHeight="1">
      <c r="A4" s="1" t="s">
        <v>4</v>
      </c>
      <c r="B4" s="1">
        <v>0.672</v>
      </c>
    </row>
    <row r="5" ht="14.25" customHeight="1">
      <c r="A5" s="1" t="s">
        <v>200</v>
      </c>
      <c r="B5" s="1">
        <v>0.72</v>
      </c>
    </row>
    <row r="6" ht="14.25" customHeight="1">
      <c r="A6" s="1" t="s">
        <v>5</v>
      </c>
      <c r="B6" s="1">
        <v>0.5</v>
      </c>
    </row>
    <row r="7" ht="14.25" customHeight="1">
      <c r="A7" s="1" t="s">
        <v>6</v>
      </c>
      <c r="B7" s="1">
        <v>0.665</v>
      </c>
    </row>
    <row r="8" ht="14.25" customHeight="1">
      <c r="A8" s="1" t="s">
        <v>7</v>
      </c>
      <c r="B8" s="1">
        <v>0.855</v>
      </c>
    </row>
    <row r="9" ht="14.25" customHeight="1">
      <c r="A9" s="1" t="s">
        <v>8</v>
      </c>
      <c r="B9" s="1">
        <v>0.74</v>
      </c>
    </row>
    <row r="10" ht="14.25" customHeight="1">
      <c r="A10" s="1" t="s">
        <v>9</v>
      </c>
      <c r="B10" s="1">
        <v>0.924</v>
      </c>
    </row>
    <row r="11" ht="14.25" customHeight="1">
      <c r="A11" s="1" t="s">
        <v>10</v>
      </c>
      <c r="B11" s="1">
        <v>0.865</v>
      </c>
    </row>
    <row r="12" ht="14.25" customHeight="1">
      <c r="A12" s="1" t="s">
        <v>11</v>
      </c>
      <c r="B12" s="1">
        <v>0.711</v>
      </c>
    </row>
    <row r="13" ht="14.25" customHeight="1">
      <c r="A13" s="1" t="s">
        <v>12</v>
      </c>
      <c r="B13" s="1">
        <v>0.74</v>
      </c>
    </row>
    <row r="14" ht="14.25" customHeight="1">
      <c r="A14" s="1" t="s">
        <v>13</v>
      </c>
      <c r="B14" s="1">
        <v>0.769</v>
      </c>
    </row>
    <row r="15" ht="14.25" customHeight="1">
      <c r="A15" s="1" t="s">
        <v>14</v>
      </c>
      <c r="B15" s="1">
        <v>0.529</v>
      </c>
    </row>
    <row r="16" ht="14.25" customHeight="1">
      <c r="A16" s="1" t="s">
        <v>15</v>
      </c>
      <c r="B16" s="1">
        <v>0.782</v>
      </c>
    </row>
    <row r="17" ht="14.25" customHeight="1">
      <c r="A17" s="1" t="s">
        <v>16</v>
      </c>
      <c r="B17" s="1">
        <v>0.838</v>
      </c>
    </row>
    <row r="18" ht="14.25" customHeight="1">
      <c r="A18" s="1" t="s">
        <v>17</v>
      </c>
      <c r="B18" s="1">
        <v>0.902</v>
      </c>
    </row>
    <row r="19" ht="14.25" customHeight="1">
      <c r="A19" s="1" t="s">
        <v>18</v>
      </c>
      <c r="B19" s="1">
        <v>0.695</v>
      </c>
    </row>
    <row r="20" ht="14.25" customHeight="1">
      <c r="A20" s="1" t="s">
        <v>19</v>
      </c>
      <c r="B20" s="1">
        <v>0.478</v>
      </c>
    </row>
    <row r="21" ht="14.25" customHeight="1">
      <c r="A21" s="1" t="s">
        <v>20</v>
      </c>
      <c r="B21" s="1">
        <v>0.496</v>
      </c>
    </row>
    <row r="22" ht="14.25" customHeight="1">
      <c r="A22" s="1" t="s">
        <v>21</v>
      </c>
      <c r="B22" s="1">
        <v>0.695</v>
      </c>
    </row>
    <row r="23" ht="14.25" customHeight="1">
      <c r="A23" s="1" t="s">
        <v>22</v>
      </c>
      <c r="B23" s="1">
        <v>0.711</v>
      </c>
    </row>
    <row r="24" ht="14.25" customHeight="1">
      <c r="A24" s="1" t="s">
        <v>23</v>
      </c>
      <c r="B24" s="1">
        <v>0.676</v>
      </c>
    </row>
    <row r="25" ht="14.25" customHeight="1">
      <c r="A25" s="1" t="s">
        <v>24</v>
      </c>
      <c r="B25" s="1">
        <v>0.694</v>
      </c>
    </row>
    <row r="26" ht="14.25" customHeight="1">
      <c r="A26" s="1" t="s">
        <v>209</v>
      </c>
      <c r="B26" s="1">
        <v>0.702</v>
      </c>
    </row>
    <row r="27" ht="14.25" customHeight="1">
      <c r="A27" s="1" t="s">
        <v>25</v>
      </c>
      <c r="B27" s="1">
        <v>0.779</v>
      </c>
    </row>
    <row r="28" ht="14.25" customHeight="1">
      <c r="A28" s="1" t="s">
        <v>26</v>
      </c>
      <c r="B28" s="1">
        <v>0.312</v>
      </c>
    </row>
    <row r="29" ht="14.25" customHeight="1">
      <c r="A29" s="1" t="s">
        <v>27</v>
      </c>
      <c r="B29" s="1">
        <v>0.417</v>
      </c>
    </row>
    <row r="30" ht="14.25" customHeight="1">
      <c r="A30" s="1" t="s">
        <v>79</v>
      </c>
      <c r="B30" s="1">
        <v>0.453</v>
      </c>
    </row>
    <row r="31" ht="14.25" customHeight="1">
      <c r="A31" s="1" t="s">
        <v>31</v>
      </c>
      <c r="B31" s="1">
        <v>0.562</v>
      </c>
    </row>
    <row r="32" ht="14.25" customHeight="1">
      <c r="A32" s="1" t="s">
        <v>28</v>
      </c>
      <c r="B32" s="1">
        <v>0.484</v>
      </c>
    </row>
    <row r="33" ht="14.25" customHeight="1">
      <c r="A33" s="1" t="s">
        <v>29</v>
      </c>
      <c r="B33" s="1">
        <v>0.547</v>
      </c>
    </row>
    <row r="34" ht="14.25" customHeight="1">
      <c r="A34" s="1" t="s">
        <v>30</v>
      </c>
      <c r="B34" s="1">
        <v>0.894</v>
      </c>
    </row>
    <row r="35" ht="14.25" customHeight="1">
      <c r="A35" s="1" t="s">
        <v>32</v>
      </c>
      <c r="B35" s="1">
        <v>0.353</v>
      </c>
    </row>
    <row r="36" ht="14.25" customHeight="1">
      <c r="A36" s="1" t="s">
        <v>33</v>
      </c>
      <c r="B36" s="1">
        <v>0.288</v>
      </c>
    </row>
    <row r="37" ht="14.25" customHeight="1">
      <c r="A37" s="1" t="s">
        <v>34</v>
      </c>
      <c r="B37" s="1">
        <v>0.81</v>
      </c>
    </row>
    <row r="38" ht="14.25" customHeight="1">
      <c r="A38" s="1" t="s">
        <v>35</v>
      </c>
      <c r="B38" s="1">
        <v>0.66</v>
      </c>
    </row>
    <row r="39" ht="14.25" customHeight="1">
      <c r="A39" s="1" t="s">
        <v>36</v>
      </c>
      <c r="B39" s="1">
        <v>0.682</v>
      </c>
    </row>
    <row r="40" ht="14.25" customHeight="1">
      <c r="A40" s="1" t="s">
        <v>37</v>
      </c>
      <c r="B40" s="1">
        <v>0.482</v>
      </c>
    </row>
    <row r="41" ht="14.25" customHeight="1">
      <c r="A41" s="1" t="s">
        <v>210</v>
      </c>
      <c r="B41" s="1">
        <v>0.543</v>
      </c>
    </row>
    <row r="42" ht="14.25" customHeight="1">
      <c r="A42" s="1" t="s">
        <v>38</v>
      </c>
      <c r="B42" s="1">
        <v>0.726</v>
      </c>
    </row>
    <row r="43" ht="14.25" customHeight="1">
      <c r="A43" s="1" t="s">
        <v>39</v>
      </c>
      <c r="B43" s="1">
        <v>0.805</v>
      </c>
    </row>
    <row r="44" ht="14.25" customHeight="1">
      <c r="A44" s="1" t="s">
        <v>40</v>
      </c>
      <c r="B44" s="1">
        <v>0.79</v>
      </c>
    </row>
    <row r="45" ht="14.25" customHeight="1">
      <c r="A45" s="1" t="s">
        <v>41</v>
      </c>
      <c r="B45" s="1">
        <v>0.827</v>
      </c>
    </row>
    <row r="46" ht="14.25" customHeight="1">
      <c r="A46" s="1" t="s">
        <v>42</v>
      </c>
      <c r="B46" s="1">
        <v>0.89</v>
      </c>
    </row>
    <row r="47" ht="14.25" customHeight="1">
      <c r="A47" s="1" t="s">
        <v>43</v>
      </c>
      <c r="B47" s="1">
        <v>0.92</v>
      </c>
    </row>
    <row r="48" ht="14.25" customHeight="1">
      <c r="A48" s="1" t="s">
        <v>44</v>
      </c>
      <c r="B48" s="1">
        <v>0.325</v>
      </c>
    </row>
    <row r="49" ht="14.25" customHeight="1">
      <c r="A49" s="1" t="s">
        <v>202</v>
      </c>
      <c r="B49" s="1">
        <v>0.632</v>
      </c>
    </row>
    <row r="50" ht="14.25" customHeight="1">
      <c r="A50" s="1" t="s">
        <v>45</v>
      </c>
      <c r="B50" s="1">
        <v>0.666</v>
      </c>
    </row>
    <row r="51" ht="14.25" customHeight="1">
      <c r="A51" s="1" t="s">
        <v>46</v>
      </c>
      <c r="B51" s="1">
        <v>0.496</v>
      </c>
    </row>
    <row r="52" ht="14.25" customHeight="1">
      <c r="A52" s="1" t="s">
        <v>185</v>
      </c>
      <c r="B52" s="1">
        <v>0.702</v>
      </c>
    </row>
    <row r="53" ht="14.25" customHeight="1">
      <c r="A53" s="1" t="s">
        <v>47</v>
      </c>
      <c r="B53" s="1">
        <v>0.618</v>
      </c>
    </row>
    <row r="54" ht="14.25" customHeight="1">
      <c r="A54" s="1" t="s">
        <v>48</v>
      </c>
      <c r="B54" s="1">
        <v>0.555</v>
      </c>
    </row>
    <row r="55" ht="14.25" customHeight="1">
      <c r="A55" s="1" t="s">
        <v>49</v>
      </c>
      <c r="B55" s="1">
        <v>0.467</v>
      </c>
    </row>
    <row r="56" ht="14.25" customHeight="1">
      <c r="A56" s="1" t="s">
        <v>50</v>
      </c>
      <c r="B56" s="1">
        <v>0.269</v>
      </c>
    </row>
    <row r="57" ht="14.25" customHeight="1">
      <c r="A57" s="1" t="s">
        <v>51</v>
      </c>
      <c r="B57" s="1">
        <v>0.882</v>
      </c>
    </row>
    <row r="58" ht="14.25" customHeight="1">
      <c r="A58" s="1" t="s">
        <v>53</v>
      </c>
      <c r="B58" s="1">
        <v>0.341</v>
      </c>
    </row>
    <row r="59" ht="14.25" customHeight="1">
      <c r="A59" s="1" t="s">
        <v>54</v>
      </c>
      <c r="B59" s="1">
        <v>0.764</v>
      </c>
    </row>
    <row r="60" ht="14.25" customHeight="1">
      <c r="A60" s="1" t="s">
        <v>55</v>
      </c>
      <c r="B60" s="1">
        <v>0.927</v>
      </c>
    </row>
    <row r="61" ht="14.25" customHeight="1">
      <c r="A61" s="1" t="s">
        <v>56</v>
      </c>
      <c r="B61" s="1">
        <v>0.817</v>
      </c>
    </row>
    <row r="62" ht="14.25" customHeight="1">
      <c r="A62" s="1" t="s">
        <v>57</v>
      </c>
      <c r="B62" s="1">
        <v>0.65</v>
      </c>
    </row>
    <row r="63" ht="14.25" customHeight="1">
      <c r="A63" s="1" t="s">
        <v>58</v>
      </c>
      <c r="B63" s="1">
        <v>0.406</v>
      </c>
    </row>
    <row r="64" ht="14.25" customHeight="1">
      <c r="A64" s="1" t="s">
        <v>59</v>
      </c>
      <c r="B64" s="1">
        <v>0.862</v>
      </c>
    </row>
    <row r="65" ht="14.25" customHeight="1">
      <c r="A65" s="1" t="s">
        <v>60</v>
      </c>
      <c r="B65" s="1">
        <v>0.943</v>
      </c>
    </row>
    <row r="66" ht="14.25" customHeight="1">
      <c r="A66" s="1" t="s">
        <v>61</v>
      </c>
      <c r="B66" s="1">
        <v>0.563</v>
      </c>
    </row>
    <row r="67" ht="14.25" customHeight="1">
      <c r="A67" s="1" t="s">
        <v>62</v>
      </c>
      <c r="B67" s="1">
        <v>0.849</v>
      </c>
    </row>
    <row r="68" ht="14.25" customHeight="1">
      <c r="A68" s="1" t="s">
        <v>63</v>
      </c>
      <c r="B68" s="1">
        <v>0.77</v>
      </c>
    </row>
    <row r="69" ht="14.25" customHeight="1">
      <c r="A69" s="1" t="s">
        <v>64</v>
      </c>
      <c r="B69" s="1">
        <v>0.519</v>
      </c>
    </row>
    <row r="70" ht="14.25" customHeight="1">
      <c r="A70" s="1" t="s">
        <v>65</v>
      </c>
      <c r="B70" s="1">
        <v>0.354</v>
      </c>
    </row>
    <row r="71" ht="14.25" customHeight="1">
      <c r="A71" s="1" t="s">
        <v>66</v>
      </c>
      <c r="B71" s="1">
        <v>0.414</v>
      </c>
    </row>
    <row r="72" ht="14.25" customHeight="1">
      <c r="A72" s="1" t="s">
        <v>67</v>
      </c>
      <c r="B72" s="1">
        <v>0.601</v>
      </c>
    </row>
    <row r="73" ht="14.25" customHeight="1">
      <c r="A73" s="1" t="s">
        <v>68</v>
      </c>
      <c r="B73" s="1">
        <v>0.456</v>
      </c>
    </row>
    <row r="74" ht="14.25" customHeight="1">
      <c r="A74" s="1" t="s">
        <v>69</v>
      </c>
      <c r="B74" s="1">
        <v>0.499</v>
      </c>
    </row>
    <row r="75" ht="14.25" customHeight="1">
      <c r="A75" s="1" t="s">
        <v>189</v>
      </c>
      <c r="B75" s="1">
        <v>0.88</v>
      </c>
    </row>
    <row r="76" ht="14.25" customHeight="1">
      <c r="A76" s="1" t="s">
        <v>70</v>
      </c>
      <c r="B76" s="1">
        <v>0.821</v>
      </c>
    </row>
    <row r="77" ht="14.25" customHeight="1">
      <c r="A77" s="1" t="s">
        <v>71</v>
      </c>
      <c r="B77" s="1">
        <v>0.926</v>
      </c>
    </row>
    <row r="78" ht="14.25" customHeight="1">
      <c r="A78" s="1" t="s">
        <v>72</v>
      </c>
      <c r="B78" s="1">
        <v>0.555</v>
      </c>
    </row>
    <row r="79" ht="14.25" customHeight="1">
      <c r="A79" s="1" t="s">
        <v>73</v>
      </c>
      <c r="B79" s="1">
        <v>0.65</v>
      </c>
    </row>
    <row r="80" ht="14.25" customHeight="1">
      <c r="A80" s="1" t="s">
        <v>74</v>
      </c>
      <c r="B80" s="1">
        <v>0.756</v>
      </c>
    </row>
    <row r="81" ht="14.25" customHeight="1">
      <c r="A81" s="1" t="s">
        <v>75</v>
      </c>
      <c r="B81" s="1">
        <v>0.557</v>
      </c>
    </row>
    <row r="82" ht="14.25" customHeight="1">
      <c r="A82" s="1" t="s">
        <v>76</v>
      </c>
      <c r="B82" s="1">
        <v>0.922</v>
      </c>
    </row>
    <row r="83" ht="14.25" customHeight="1">
      <c r="A83" s="1" t="s">
        <v>77</v>
      </c>
      <c r="B83" s="1">
        <v>0.883</v>
      </c>
    </row>
    <row r="84" ht="14.25" customHeight="1">
      <c r="A84" s="1" t="s">
        <v>78</v>
      </c>
      <c r="B84" s="1">
        <v>0.793</v>
      </c>
    </row>
    <row r="85" ht="14.25" customHeight="1">
      <c r="A85" s="1" t="s">
        <v>80</v>
      </c>
      <c r="B85" s="1">
        <v>0.689</v>
      </c>
    </row>
    <row r="86" ht="14.25" customHeight="1">
      <c r="A86" s="1" t="s">
        <v>81</v>
      </c>
      <c r="B86" s="1">
        <v>0.851</v>
      </c>
    </row>
    <row r="87" ht="14.25" customHeight="1">
      <c r="A87" s="1" t="s">
        <v>82</v>
      </c>
      <c r="B87" s="1">
        <v>0.667</v>
      </c>
    </row>
    <row r="88" ht="14.25" customHeight="1">
      <c r="A88" s="1" t="s">
        <v>83</v>
      </c>
      <c r="B88" s="1">
        <v>0.84</v>
      </c>
    </row>
    <row r="89" ht="14.25" customHeight="1">
      <c r="A89" s="1" t="s">
        <v>84</v>
      </c>
      <c r="B89" s="1">
        <v>0.534</v>
      </c>
    </row>
    <row r="90" ht="14.25" customHeight="1">
      <c r="A90" s="1" t="s">
        <v>52</v>
      </c>
      <c r="B90" s="1">
        <v>0.557</v>
      </c>
    </row>
    <row r="91" ht="14.25" customHeight="1">
      <c r="A91" s="1" t="s">
        <v>85</v>
      </c>
      <c r="B91" s="1">
        <v>0.594</v>
      </c>
    </row>
    <row r="92" ht="14.25" customHeight="1">
      <c r="A92" s="1" t="s">
        <v>86</v>
      </c>
      <c r="B92" s="1">
        <v>0.638</v>
      </c>
    </row>
    <row r="93" ht="14.25" customHeight="1">
      <c r="A93" s="1" t="s">
        <v>87</v>
      </c>
      <c r="B93" s="1">
        <v>0.73</v>
      </c>
    </row>
    <row r="94" ht="14.25" customHeight="1">
      <c r="A94" s="1" t="s">
        <v>88</v>
      </c>
      <c r="B94" s="1">
        <v>0.481</v>
      </c>
    </row>
    <row r="95" ht="14.25" customHeight="1">
      <c r="A95" s="1" t="s">
        <v>89</v>
      </c>
      <c r="B95" s="1">
        <v>0.883</v>
      </c>
    </row>
    <row r="96" ht="14.25" customHeight="1">
      <c r="A96" s="1" t="s">
        <v>90</v>
      </c>
      <c r="B96" s="1">
        <v>0.604</v>
      </c>
    </row>
    <row r="97" ht="14.25" customHeight="1">
      <c r="A97" s="1" t="s">
        <v>91</v>
      </c>
      <c r="B97" s="1">
        <v>0.532</v>
      </c>
    </row>
    <row r="98" ht="14.25" customHeight="1">
      <c r="A98" s="1" t="s">
        <v>92</v>
      </c>
      <c r="B98" s="1">
        <v>0.426</v>
      </c>
    </row>
    <row r="99" ht="14.25" customHeight="1">
      <c r="A99" s="1" t="s">
        <v>93</v>
      </c>
      <c r="B99" s="1">
        <v>0.61</v>
      </c>
    </row>
    <row r="100" ht="14.25" customHeight="1">
      <c r="A100" s="1" t="s">
        <v>203</v>
      </c>
      <c r="B100" s="1">
        <v>0.832</v>
      </c>
    </row>
    <row r="101" ht="14.25" customHeight="1">
      <c r="A101" s="1" t="s">
        <v>94</v>
      </c>
      <c r="B101" s="1">
        <v>0.898</v>
      </c>
    </row>
    <row r="102" ht="14.25" customHeight="1">
      <c r="A102" s="1" t="s">
        <v>95</v>
      </c>
      <c r="B102" s="1">
        <v>0.806</v>
      </c>
    </row>
    <row r="103" ht="14.25" customHeight="1">
      <c r="A103" s="1" t="s">
        <v>96</v>
      </c>
      <c r="B103" s="1">
        <v>0.486</v>
      </c>
    </row>
    <row r="104" ht="14.25" customHeight="1">
      <c r="A104" s="1" t="s">
        <v>97</v>
      </c>
      <c r="B104" s="1">
        <v>0.47</v>
      </c>
    </row>
    <row r="105" ht="14.25" customHeight="1">
      <c r="A105" s="1" t="s">
        <v>98</v>
      </c>
      <c r="B105" s="1">
        <v>0.726</v>
      </c>
    </row>
    <row r="106" ht="14.25" customHeight="1">
      <c r="A106" s="1" t="s">
        <v>99</v>
      </c>
      <c r="B106" s="1">
        <v>0.573</v>
      </c>
    </row>
    <row r="107" ht="14.25" customHeight="1">
      <c r="A107" s="1" t="s">
        <v>100</v>
      </c>
      <c r="B107" s="1">
        <v>0.286</v>
      </c>
    </row>
    <row r="108" ht="14.25" customHeight="1">
      <c r="A108" s="1" t="s">
        <v>101</v>
      </c>
      <c r="B108" s="1">
        <v>0.825</v>
      </c>
    </row>
    <row r="109" ht="14.25" customHeight="1">
      <c r="A109" s="1" t="s">
        <v>204</v>
      </c>
      <c r="B109" s="1">
        <v>0.707</v>
      </c>
    </row>
    <row r="110" ht="14.25" customHeight="1">
      <c r="A110" s="1" t="s">
        <v>102</v>
      </c>
      <c r="B110" s="1">
        <v>0.396</v>
      </c>
    </row>
    <row r="111" ht="14.25" customHeight="1">
      <c r="A111" s="1" t="s">
        <v>103</v>
      </c>
      <c r="B111" s="1">
        <v>0.736</v>
      </c>
    </row>
    <row r="112" ht="14.25" customHeight="1">
      <c r="A112" s="1" t="s">
        <v>104</v>
      </c>
      <c r="B112" s="1">
        <v>0.703</v>
      </c>
    </row>
    <row r="113" ht="14.25" customHeight="1">
      <c r="A113" s="1" t="s">
        <v>105</v>
      </c>
      <c r="B113" s="1">
        <v>0.581</v>
      </c>
    </row>
    <row r="114" ht="14.25" customHeight="1">
      <c r="A114" s="1" t="s">
        <v>106</v>
      </c>
      <c r="B114" s="1">
        <v>0.711</v>
      </c>
    </row>
    <row r="115" ht="14.25" customHeight="1">
      <c r="A115" s="1" t="s">
        <v>107</v>
      </c>
      <c r="B115" s="1">
        <v>0.736</v>
      </c>
    </row>
    <row r="116" ht="14.25" customHeight="1">
      <c r="A116" s="1" t="s">
        <v>108</v>
      </c>
      <c r="B116" s="1">
        <v>0.803</v>
      </c>
    </row>
    <row r="117" ht="14.25" customHeight="1">
      <c r="A117" s="1" t="s">
        <v>109</v>
      </c>
      <c r="B117" s="1">
        <v>0.569</v>
      </c>
    </row>
    <row r="118" ht="14.25" customHeight="1">
      <c r="A118" s="1" t="s">
        <v>110</v>
      </c>
      <c r="B118" s="1">
        <v>0.395</v>
      </c>
    </row>
    <row r="119" ht="14.25" customHeight="1">
      <c r="A119" s="1" t="s">
        <v>111</v>
      </c>
      <c r="B119" s="1">
        <v>0.464</v>
      </c>
    </row>
    <row r="120" ht="14.25" customHeight="1">
      <c r="A120" s="1" t="s">
        <v>112</v>
      </c>
      <c r="B120" s="1">
        <v>0.584</v>
      </c>
    </row>
    <row r="121" ht="14.25" customHeight="1">
      <c r="A121" s="1" t="s">
        <v>113</v>
      </c>
      <c r="B121" s="1">
        <v>0.521</v>
      </c>
    </row>
    <row r="122" ht="14.25" customHeight="1">
      <c r="A122" s="1" t="s">
        <v>114</v>
      </c>
      <c r="B122" s="1">
        <v>0.914</v>
      </c>
    </row>
    <row r="123" ht="14.25" customHeight="1">
      <c r="A123" s="1" t="s">
        <v>115</v>
      </c>
      <c r="B123" s="1">
        <v>0.926</v>
      </c>
    </row>
    <row r="124" ht="14.25" customHeight="1">
      <c r="A124" s="1" t="s">
        <v>116</v>
      </c>
      <c r="B124" s="1">
        <v>0.573</v>
      </c>
    </row>
    <row r="125" ht="14.25" customHeight="1">
      <c r="A125" s="1" t="s">
        <v>117</v>
      </c>
      <c r="B125" s="1">
        <v>0.249</v>
      </c>
    </row>
    <row r="126" ht="14.25" customHeight="1">
      <c r="A126" s="1" t="s">
        <v>118</v>
      </c>
      <c r="B126" s="1">
        <v>0.499</v>
      </c>
    </row>
    <row r="127" ht="14.25" customHeight="1">
      <c r="A127" s="1" t="s">
        <v>193</v>
      </c>
      <c r="B127" s="1">
        <v>0.704</v>
      </c>
    </row>
    <row r="128" ht="14.25" customHeight="1">
      <c r="A128" s="1" t="s">
        <v>120</v>
      </c>
      <c r="B128" s="1">
        <v>0.93</v>
      </c>
    </row>
    <row r="129" ht="14.25" customHeight="1">
      <c r="A129" s="1" t="s">
        <v>121</v>
      </c>
      <c r="B129" s="1">
        <v>0.718</v>
      </c>
    </row>
    <row r="130" ht="14.25" customHeight="1">
      <c r="A130" s="1" t="s">
        <v>122</v>
      </c>
      <c r="B130" s="1">
        <v>0.402</v>
      </c>
    </row>
    <row r="131" ht="14.25" customHeight="1">
      <c r="A131" s="1" t="s">
        <v>206</v>
      </c>
      <c r="B131" s="1">
        <v>0.855</v>
      </c>
    </row>
    <row r="132" ht="14.25" customHeight="1">
      <c r="A132" s="1" t="s">
        <v>211</v>
      </c>
      <c r="B132" s="1">
        <v>0.678</v>
      </c>
    </row>
    <row r="133" ht="14.25" customHeight="1">
      <c r="A133" s="1" t="s">
        <v>123</v>
      </c>
      <c r="B133" s="1">
        <v>0.7</v>
      </c>
    </row>
    <row r="134" ht="14.25" customHeight="1">
      <c r="A134" s="1" t="s">
        <v>124</v>
      </c>
      <c r="B134" s="1">
        <v>0.439</v>
      </c>
    </row>
    <row r="135" ht="14.25" customHeight="1">
      <c r="A135" s="1" t="s">
        <v>125</v>
      </c>
      <c r="B135" s="1">
        <v>0.638</v>
      </c>
    </row>
    <row r="136" ht="14.25" customHeight="1">
      <c r="A136" s="1" t="s">
        <v>126</v>
      </c>
      <c r="B136" s="1">
        <v>0.74</v>
      </c>
    </row>
    <row r="137" ht="14.25" customHeight="1">
      <c r="A137" s="1" t="s">
        <v>127</v>
      </c>
      <c r="B137" s="1">
        <v>0.678</v>
      </c>
    </row>
    <row r="138" ht="14.25" customHeight="1">
      <c r="A138" s="1" t="s">
        <v>128</v>
      </c>
      <c r="B138" s="1">
        <v>0.869</v>
      </c>
    </row>
    <row r="139" ht="14.25" customHeight="1">
      <c r="A139" s="1" t="s">
        <v>129</v>
      </c>
      <c r="B139" s="1">
        <v>0.768</v>
      </c>
    </row>
    <row r="140" ht="14.25" customHeight="1">
      <c r="A140" s="1" t="s">
        <v>130</v>
      </c>
      <c r="B140" s="1">
        <v>0.659</v>
      </c>
    </row>
    <row r="141" ht="14.25" customHeight="1">
      <c r="A141" s="1" t="s">
        <v>131</v>
      </c>
      <c r="B141" s="1">
        <v>0.765</v>
      </c>
    </row>
    <row r="142" ht="14.25" customHeight="1">
      <c r="A142" s="1" t="s">
        <v>132</v>
      </c>
      <c r="B142" s="1">
        <v>0.823</v>
      </c>
    </row>
    <row r="143" ht="14.25" customHeight="1">
      <c r="A143" s="1" t="s">
        <v>133</v>
      </c>
      <c r="B143" s="1">
        <v>0.458</v>
      </c>
    </row>
    <row r="144" ht="14.25" customHeight="1">
      <c r="A144" s="1" t="s">
        <v>207</v>
      </c>
      <c r="B144" s="1">
        <v>0.673</v>
      </c>
    </row>
    <row r="145" ht="14.25" customHeight="1">
      <c r="A145" s="1" t="s">
        <v>134</v>
      </c>
      <c r="B145" s="1">
        <v>0.672</v>
      </c>
    </row>
    <row r="146" ht="14.25" customHeight="1">
      <c r="A146" s="1" t="s">
        <v>135</v>
      </c>
      <c r="B146" s="1">
        <v>0.684</v>
      </c>
    </row>
    <row r="147" ht="14.25" customHeight="1">
      <c r="A147" s="1" t="s">
        <v>136</v>
      </c>
      <c r="B147" s="1">
        <v>0.713</v>
      </c>
    </row>
    <row r="148" ht="14.25" customHeight="1">
      <c r="A148" s="1" t="s">
        <v>137</v>
      </c>
      <c r="B148" s="1">
        <v>0.567</v>
      </c>
    </row>
    <row r="149" ht="14.25" customHeight="1">
      <c r="A149" s="1" t="s">
        <v>138</v>
      </c>
      <c r="B149" s="1">
        <v>0.789</v>
      </c>
    </row>
    <row r="150" ht="14.25" customHeight="1">
      <c r="A150" s="1" t="s">
        <v>139</v>
      </c>
      <c r="B150" s="1">
        <v>0.345</v>
      </c>
    </row>
    <row r="151" ht="14.25" customHeight="1">
      <c r="A151" s="1" t="s">
        <v>140</v>
      </c>
      <c r="B151" s="1">
        <v>0.783</v>
      </c>
    </row>
    <row r="152" ht="14.25" customHeight="1">
      <c r="A152" s="1" t="s">
        <v>141</v>
      </c>
      <c r="B152" s="1">
        <v>0.726</v>
      </c>
    </row>
    <row r="153" ht="14.25" customHeight="1">
      <c r="A153" s="1" t="s">
        <v>142</v>
      </c>
      <c r="B153" s="1">
        <v>0.406</v>
      </c>
    </row>
    <row r="154" ht="14.25" customHeight="1">
      <c r="A154" s="1" t="s">
        <v>143</v>
      </c>
      <c r="B154" s="1">
        <v>0.924</v>
      </c>
    </row>
    <row r="155" ht="14.25" customHeight="1">
      <c r="A155" s="1" t="s">
        <v>144</v>
      </c>
      <c r="B155" s="1">
        <v>0.826</v>
      </c>
    </row>
    <row r="156" ht="14.25" customHeight="1">
      <c r="A156" s="1" t="s">
        <v>145</v>
      </c>
      <c r="B156" s="1">
        <v>0.91</v>
      </c>
    </row>
    <row r="157" ht="14.25" customHeight="1">
      <c r="A157" s="1" t="s">
        <v>146</v>
      </c>
      <c r="B157" s="1">
        <v>0.474</v>
      </c>
    </row>
    <row r="158" ht="14.25" customHeight="1">
      <c r="A158" s="1" t="s">
        <v>148</v>
      </c>
      <c r="B158" s="1">
        <v>0.724</v>
      </c>
    </row>
    <row r="159" ht="14.25" customHeight="1">
      <c r="A159" s="1" t="s">
        <v>149</v>
      </c>
      <c r="B159" s="1">
        <v>0.865</v>
      </c>
    </row>
    <row r="160" ht="14.25" customHeight="1">
      <c r="A160" s="1" t="s">
        <v>150</v>
      </c>
      <c r="B160" s="1">
        <v>0.307</v>
      </c>
    </row>
    <row r="161" ht="14.25" customHeight="1">
      <c r="A161" s="1" t="s">
        <v>151</v>
      </c>
      <c r="B161" s="1">
        <v>0.831</v>
      </c>
    </row>
    <row r="162" ht="14.25" customHeight="1">
      <c r="A162" s="1" t="s">
        <v>152</v>
      </c>
      <c r="B162" s="1">
        <v>0.746</v>
      </c>
    </row>
    <row r="163" ht="14.25" customHeight="1">
      <c r="A163" s="1" t="s">
        <v>153</v>
      </c>
      <c r="B163" s="1">
        <v>0.345</v>
      </c>
    </row>
    <row r="164" ht="14.25" customHeight="1">
      <c r="A164" s="1" t="s">
        <v>154</v>
      </c>
      <c r="B164" s="1">
        <v>0.675</v>
      </c>
    </row>
    <row r="165" ht="14.25" customHeight="1">
      <c r="A165" s="1" t="s">
        <v>155</v>
      </c>
      <c r="B165" s="1">
        <v>0.918</v>
      </c>
    </row>
    <row r="166" ht="14.25" customHeight="1">
      <c r="A166" s="1" t="s">
        <v>156</v>
      </c>
      <c r="B166" s="1">
        <v>0.9</v>
      </c>
    </row>
    <row r="167" ht="14.25" customHeight="1">
      <c r="A167" s="1" t="s">
        <v>157</v>
      </c>
      <c r="B167" s="1">
        <v>0.416</v>
      </c>
    </row>
    <row r="168" ht="14.25" customHeight="1">
      <c r="A168" s="1" t="s">
        <v>158</v>
      </c>
      <c r="B168" s="1">
        <v>0.682</v>
      </c>
    </row>
    <row r="169" ht="14.25" customHeight="1">
      <c r="A169" s="1" t="s">
        <v>159</v>
      </c>
      <c r="B169" s="1">
        <v>0.429</v>
      </c>
    </row>
    <row r="170" ht="14.25" customHeight="1">
      <c r="A170" s="1" t="s">
        <v>160</v>
      </c>
      <c r="B170" s="1">
        <v>0.682</v>
      </c>
    </row>
    <row r="171" ht="14.25" customHeight="1">
      <c r="A171" s="1" t="s">
        <v>161</v>
      </c>
      <c r="B171" s="1">
        <v>0.51</v>
      </c>
    </row>
    <row r="172" ht="14.25" customHeight="1">
      <c r="A172" s="1" t="s">
        <v>162</v>
      </c>
      <c r="B172" s="1">
        <v>0.517</v>
      </c>
    </row>
    <row r="173" ht="14.25" customHeight="1">
      <c r="A173" s="1" t="s">
        <v>163</v>
      </c>
      <c r="B173" s="1">
        <v>0.775</v>
      </c>
    </row>
    <row r="174" ht="14.25" customHeight="1">
      <c r="A174" s="1" t="s">
        <v>164</v>
      </c>
      <c r="B174" s="1">
        <v>0.728</v>
      </c>
    </row>
    <row r="175" ht="14.25" customHeight="1">
      <c r="A175" s="1" t="s">
        <v>165</v>
      </c>
      <c r="B175" s="1">
        <v>0.661</v>
      </c>
    </row>
    <row r="176" ht="14.25" customHeight="1">
      <c r="A176" s="1" t="s">
        <v>166</v>
      </c>
      <c r="B176" s="1">
        <v>0.731</v>
      </c>
    </row>
    <row r="177" ht="14.25" customHeight="1">
      <c r="A177" s="1" t="s">
        <v>167</v>
      </c>
      <c r="B177" s="1">
        <v>0.653</v>
      </c>
    </row>
    <row r="178" ht="14.25" customHeight="1">
      <c r="A178" s="1" t="s">
        <v>168</v>
      </c>
      <c r="B178" s="1">
        <v>0.523</v>
      </c>
    </row>
    <row r="179" ht="14.25" customHeight="1">
      <c r="A179" s="1" t="s">
        <v>169</v>
      </c>
      <c r="B179" s="1">
        <v>0.799</v>
      </c>
    </row>
    <row r="180" ht="14.25" customHeight="1">
      <c r="A180" s="1" t="s">
        <v>170</v>
      </c>
      <c r="B180" s="1">
        <v>0.802</v>
      </c>
    </row>
    <row r="181" ht="14.25" customHeight="1">
      <c r="A181" s="1" t="s">
        <v>171</v>
      </c>
      <c r="B181" s="1">
        <v>0.928</v>
      </c>
    </row>
    <row r="182" ht="14.25" customHeight="1">
      <c r="A182" s="1" t="s">
        <v>172</v>
      </c>
      <c r="B182" s="1">
        <v>0.9</v>
      </c>
    </row>
    <row r="183" ht="14.25" customHeight="1">
      <c r="A183" s="1" t="s">
        <v>173</v>
      </c>
      <c r="B183" s="1">
        <v>0.765</v>
      </c>
    </row>
    <row r="184" ht="14.25" customHeight="1">
      <c r="A184" s="1" t="s">
        <v>174</v>
      </c>
      <c r="B184" s="1">
        <v>0.729</v>
      </c>
    </row>
    <row r="185" ht="14.25" customHeight="1">
      <c r="A185" s="1" t="s">
        <v>175</v>
      </c>
      <c r="B185" s="1">
        <v>0.561</v>
      </c>
    </row>
    <row r="186" ht="14.25" customHeight="1">
      <c r="A186" s="1" t="s">
        <v>176</v>
      </c>
      <c r="B186" s="1">
        <v>0.7</v>
      </c>
    </row>
    <row r="187" ht="14.25" customHeight="1">
      <c r="A187" s="1" t="s">
        <v>177</v>
      </c>
      <c r="B187" s="1">
        <v>0.63</v>
      </c>
    </row>
    <row r="188" ht="14.25" customHeight="1">
      <c r="A188" s="1" t="s">
        <v>178</v>
      </c>
      <c r="B188" s="1">
        <v>0.35</v>
      </c>
    </row>
    <row r="189" ht="14.25" customHeight="1">
      <c r="A189" s="1" t="s">
        <v>179</v>
      </c>
      <c r="B189" s="1">
        <v>0.557</v>
      </c>
    </row>
    <row r="190" ht="14.25" customHeight="1">
      <c r="A190" s="1" t="s">
        <v>180</v>
      </c>
      <c r="B190" s="1">
        <v>0.587</v>
      </c>
    </row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">
    <sortState ref="A1:B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3.71"/>
    <col customWidth="1" min="3" max="26" width="8.71"/>
  </cols>
  <sheetData>
    <row r="1" ht="14.25" customHeight="1">
      <c r="A1" s="1" t="s">
        <v>0</v>
      </c>
      <c r="B1" s="1" t="s">
        <v>212</v>
      </c>
    </row>
    <row r="2" ht="14.25" customHeight="1">
      <c r="A2" s="1" t="s">
        <v>2</v>
      </c>
      <c r="B2" s="1">
        <v>2390.0</v>
      </c>
    </row>
    <row r="3" ht="14.25" customHeight="1">
      <c r="A3" s="1" t="s">
        <v>3</v>
      </c>
      <c r="B3" s="1">
        <v>14218.0</v>
      </c>
    </row>
    <row r="4" ht="14.25" customHeight="1">
      <c r="A4" s="1" t="s">
        <v>4</v>
      </c>
      <c r="B4" s="1">
        <v>11112.0</v>
      </c>
    </row>
    <row r="5" ht="14.25" customHeight="1">
      <c r="A5" s="1" t="s">
        <v>5</v>
      </c>
      <c r="B5" s="1">
        <v>6932.0</v>
      </c>
    </row>
    <row r="6" ht="14.25" customHeight="1">
      <c r="A6" s="1" t="s">
        <v>6</v>
      </c>
      <c r="B6" s="1">
        <v>18618.0</v>
      </c>
    </row>
    <row r="7" ht="14.25" customHeight="1">
      <c r="A7" s="1" t="s">
        <v>7</v>
      </c>
      <c r="B7" s="1">
        <v>20751.0</v>
      </c>
    </row>
    <row r="8" ht="14.25" customHeight="1">
      <c r="A8" s="1" t="s">
        <v>8</v>
      </c>
      <c r="B8" s="1">
        <v>13261.0</v>
      </c>
    </row>
    <row r="9" ht="14.25" customHeight="1">
      <c r="A9" s="1" t="s">
        <v>213</v>
      </c>
      <c r="B9" s="1">
        <v>29090.0</v>
      </c>
    </row>
    <row r="10" ht="14.25" customHeight="1">
      <c r="A10" s="1" t="s">
        <v>9</v>
      </c>
      <c r="B10" s="1">
        <v>51680.0</v>
      </c>
    </row>
    <row r="11" ht="14.25" customHeight="1">
      <c r="A11" s="1" t="s">
        <v>10</v>
      </c>
      <c r="B11" s="1">
        <v>55218.0</v>
      </c>
    </row>
    <row r="12" ht="14.25" customHeight="1">
      <c r="A12" s="1" t="s">
        <v>11</v>
      </c>
      <c r="B12" s="1">
        <v>14431.0</v>
      </c>
    </row>
    <row r="13" ht="14.25" customHeight="1">
      <c r="A13" s="1" t="s">
        <v>13</v>
      </c>
      <c r="B13" s="1">
        <v>48766.0</v>
      </c>
    </row>
    <row r="14" ht="14.25" customHeight="1">
      <c r="A14" s="1" t="s">
        <v>14</v>
      </c>
      <c r="B14" s="1">
        <v>5307.0</v>
      </c>
    </row>
    <row r="15" ht="14.25" customHeight="1">
      <c r="A15" s="1" t="s">
        <v>15</v>
      </c>
      <c r="B15" s="1">
        <v>13553.0</v>
      </c>
    </row>
    <row r="16" ht="14.25" customHeight="1">
      <c r="A16" s="1" t="s">
        <v>16</v>
      </c>
      <c r="B16" s="1">
        <v>20187.0</v>
      </c>
    </row>
    <row r="17" ht="14.25" customHeight="1">
      <c r="A17" s="1" t="s">
        <v>17</v>
      </c>
      <c r="B17" s="1">
        <v>51096.0</v>
      </c>
    </row>
    <row r="18" ht="14.25" customHeight="1">
      <c r="A18" s="1" t="s">
        <v>18</v>
      </c>
      <c r="B18" s="1">
        <v>6046.0</v>
      </c>
    </row>
    <row r="19" ht="14.25" customHeight="1">
      <c r="A19" s="1" t="s">
        <v>19</v>
      </c>
      <c r="B19" s="1">
        <v>3437.0</v>
      </c>
    </row>
    <row r="20" ht="14.25" customHeight="1">
      <c r="A20" s="1" t="s">
        <v>20</v>
      </c>
      <c r="B20" s="1">
        <v>12060.0</v>
      </c>
    </row>
    <row r="21" ht="14.25" customHeight="1">
      <c r="A21" s="1" t="s">
        <v>21</v>
      </c>
      <c r="B21" s="1">
        <v>8344.0</v>
      </c>
    </row>
    <row r="22" ht="14.25" customHeight="1">
      <c r="A22" s="1" t="s">
        <v>22</v>
      </c>
      <c r="B22" s="1">
        <v>15047.0</v>
      </c>
    </row>
    <row r="23" ht="14.25" customHeight="1">
      <c r="A23" s="1" t="s">
        <v>23</v>
      </c>
      <c r="B23" s="1">
        <v>16893.0</v>
      </c>
    </row>
    <row r="24" ht="14.25" customHeight="1">
      <c r="A24" s="1" t="s">
        <v>24</v>
      </c>
      <c r="B24" s="1">
        <v>14916.0</v>
      </c>
    </row>
    <row r="25" ht="14.25" customHeight="1">
      <c r="A25" s="1" t="s">
        <v>201</v>
      </c>
      <c r="B25" s="1">
        <v>62371.0</v>
      </c>
    </row>
    <row r="26" ht="14.25" customHeight="1">
      <c r="A26" s="1" t="s">
        <v>25</v>
      </c>
      <c r="B26" s="1">
        <v>23817.0</v>
      </c>
    </row>
    <row r="27" ht="14.25" customHeight="1">
      <c r="A27" s="1" t="s">
        <v>26</v>
      </c>
      <c r="B27" s="1">
        <v>2262.0</v>
      </c>
    </row>
    <row r="28" ht="14.25" customHeight="1">
      <c r="A28" s="1" t="s">
        <v>27</v>
      </c>
      <c r="B28" s="1">
        <v>760.0</v>
      </c>
    </row>
    <row r="29" ht="14.25" customHeight="1">
      <c r="A29" s="1" t="s">
        <v>28</v>
      </c>
      <c r="B29" s="1">
        <v>4695.0</v>
      </c>
    </row>
    <row r="30" ht="14.25" customHeight="1">
      <c r="A30" s="1" t="s">
        <v>29</v>
      </c>
      <c r="B30" s="1">
        <v>3646.0</v>
      </c>
    </row>
    <row r="31" ht="14.25" customHeight="1">
      <c r="A31" s="1" t="s">
        <v>30</v>
      </c>
      <c r="B31" s="1">
        <v>48720.0</v>
      </c>
    </row>
    <row r="32" ht="14.25" customHeight="1">
      <c r="A32" s="1" t="s">
        <v>32</v>
      </c>
      <c r="B32" s="1">
        <v>979.0</v>
      </c>
    </row>
    <row r="33" ht="14.25" customHeight="1">
      <c r="A33" s="1" t="s">
        <v>33</v>
      </c>
      <c r="B33" s="1">
        <v>1611.0</v>
      </c>
    </row>
    <row r="34" ht="14.25" customHeight="1">
      <c r="A34" s="1" t="s">
        <v>34</v>
      </c>
      <c r="B34" s="1">
        <v>23366.0</v>
      </c>
    </row>
    <row r="35" ht="14.25" customHeight="1">
      <c r="A35" s="1" t="s">
        <v>35</v>
      </c>
      <c r="B35" s="1">
        <v>17192.0</v>
      </c>
    </row>
    <row r="36" ht="14.25" customHeight="1">
      <c r="A36" s="1" t="s">
        <v>36</v>
      </c>
      <c r="B36" s="1">
        <v>14324.0</v>
      </c>
    </row>
    <row r="37" ht="14.25" customHeight="1">
      <c r="A37" s="1" t="s">
        <v>37</v>
      </c>
      <c r="B37" s="1">
        <v>3048.0</v>
      </c>
    </row>
    <row r="38" ht="14.25" customHeight="1">
      <c r="A38" s="1" t="s">
        <v>38</v>
      </c>
      <c r="B38" s="1">
        <v>19990.0</v>
      </c>
    </row>
    <row r="39" ht="14.25" customHeight="1">
      <c r="A39" s="1" t="s">
        <v>39</v>
      </c>
      <c r="B39" s="1">
        <v>27717.0</v>
      </c>
    </row>
    <row r="40" ht="14.25" customHeight="1">
      <c r="A40" s="1" t="s">
        <v>41</v>
      </c>
      <c r="B40" s="1">
        <v>40107.0</v>
      </c>
    </row>
    <row r="41" ht="14.25" customHeight="1">
      <c r="A41" s="1" t="s">
        <v>42</v>
      </c>
      <c r="B41" s="1">
        <v>40618.0</v>
      </c>
    </row>
    <row r="42" ht="14.25" customHeight="1">
      <c r="A42" s="1" t="s">
        <v>43</v>
      </c>
      <c r="B42" s="1">
        <v>58932.0</v>
      </c>
    </row>
    <row r="43" ht="14.25" customHeight="1">
      <c r="A43" s="1" t="s">
        <v>44</v>
      </c>
      <c r="B43" s="1">
        <v>5096.0</v>
      </c>
    </row>
    <row r="44" ht="14.25" customHeight="1">
      <c r="A44" s="1" t="s">
        <v>202</v>
      </c>
      <c r="B44" s="1">
        <v>11072.0</v>
      </c>
    </row>
    <row r="45" ht="14.25" customHeight="1">
      <c r="A45" s="1" t="s">
        <v>45</v>
      </c>
      <c r="B45" s="1">
        <v>18608.0</v>
      </c>
    </row>
    <row r="46" ht="14.25" customHeight="1">
      <c r="A46" s="1" t="s">
        <v>46</v>
      </c>
      <c r="B46" s="1">
        <v>1106.0</v>
      </c>
    </row>
    <row r="47" ht="14.25" customHeight="1">
      <c r="A47" s="1" t="s">
        <v>185</v>
      </c>
      <c r="B47" s="1">
        <v>11009.0</v>
      </c>
    </row>
    <row r="48" ht="14.25" customHeight="1">
      <c r="A48" s="1" t="s">
        <v>47</v>
      </c>
      <c r="B48" s="1">
        <v>12790.0</v>
      </c>
    </row>
    <row r="49" ht="14.25" customHeight="1">
      <c r="A49" s="1" t="s">
        <v>48</v>
      </c>
      <c r="B49" s="1">
        <v>8422.0</v>
      </c>
    </row>
    <row r="50" ht="14.25" customHeight="1">
      <c r="A50" s="1" t="s">
        <v>49</v>
      </c>
      <c r="B50" s="1">
        <v>17788.0</v>
      </c>
    </row>
    <row r="51" ht="14.25" customHeight="1">
      <c r="A51" s="1" t="s">
        <v>50</v>
      </c>
      <c r="B51" s="1">
        <v>1821.0</v>
      </c>
    </row>
    <row r="52" ht="14.25" customHeight="1">
      <c r="A52" s="1" t="s">
        <v>51</v>
      </c>
      <c r="B52" s="1">
        <v>38834.0</v>
      </c>
    </row>
    <row r="53" ht="14.25" customHeight="1">
      <c r="A53" s="1" t="s">
        <v>52</v>
      </c>
      <c r="B53" s="1">
        <v>8957.0</v>
      </c>
    </row>
    <row r="54" ht="14.25" customHeight="1">
      <c r="A54" s="1" t="s">
        <v>53</v>
      </c>
      <c r="B54" s="1">
        <v>2908.0</v>
      </c>
    </row>
    <row r="55" ht="14.25" customHeight="1">
      <c r="A55" s="1" t="s">
        <v>54</v>
      </c>
      <c r="B55" s="1">
        <v>11567.0</v>
      </c>
    </row>
    <row r="56" ht="14.25" customHeight="1">
      <c r="A56" s="1" t="s">
        <v>55</v>
      </c>
      <c r="B56" s="1">
        <v>49853.0</v>
      </c>
    </row>
    <row r="57" ht="14.25" customHeight="1">
      <c r="A57" s="1" t="s">
        <v>56</v>
      </c>
      <c r="B57" s="1">
        <v>46062.0</v>
      </c>
    </row>
    <row r="58" ht="14.25" customHeight="1">
      <c r="A58" s="1" t="s">
        <v>57</v>
      </c>
      <c r="B58" s="1">
        <v>15970.0</v>
      </c>
    </row>
    <row r="59" ht="14.25" customHeight="1">
      <c r="A59" s="1" t="s">
        <v>58</v>
      </c>
      <c r="B59" s="1">
        <v>2276.0</v>
      </c>
    </row>
    <row r="60" ht="14.25" customHeight="1">
      <c r="A60" s="1" t="s">
        <v>59</v>
      </c>
      <c r="B60" s="1">
        <v>14918.0</v>
      </c>
    </row>
    <row r="61" ht="14.25" customHeight="1">
      <c r="A61" s="1" t="s">
        <v>60</v>
      </c>
      <c r="B61" s="1">
        <v>54076.0</v>
      </c>
    </row>
    <row r="62" ht="14.25" customHeight="1">
      <c r="A62" s="1" t="s">
        <v>61</v>
      </c>
      <c r="B62" s="1">
        <v>5693.0</v>
      </c>
    </row>
    <row r="63" ht="14.25" customHeight="1">
      <c r="A63" s="1" t="s">
        <v>62</v>
      </c>
      <c r="B63" s="1">
        <v>28748.0</v>
      </c>
    </row>
    <row r="64" ht="14.25" customHeight="1">
      <c r="A64" s="1" t="s">
        <v>63</v>
      </c>
      <c r="B64" s="1">
        <v>15431.0</v>
      </c>
    </row>
    <row r="65" ht="14.25" customHeight="1">
      <c r="A65" s="1" t="s">
        <v>64</v>
      </c>
      <c r="B65" s="1">
        <v>8293.0</v>
      </c>
    </row>
    <row r="66" ht="14.25" customHeight="1">
      <c r="A66" s="1" t="s">
        <v>65</v>
      </c>
      <c r="B66" s="1">
        <v>2604.0</v>
      </c>
    </row>
    <row r="67" ht="14.25" customHeight="1">
      <c r="A67" s="1" t="s">
        <v>66</v>
      </c>
      <c r="B67" s="1">
        <v>2348.0</v>
      </c>
    </row>
    <row r="68" ht="14.25" customHeight="1">
      <c r="A68" s="1" t="s">
        <v>67</v>
      </c>
      <c r="B68" s="1">
        <v>19684.0</v>
      </c>
    </row>
    <row r="69" ht="14.25" customHeight="1">
      <c r="A69" s="1" t="s">
        <v>68</v>
      </c>
      <c r="B69" s="1">
        <v>2916.0</v>
      </c>
    </row>
    <row r="70" ht="14.25" customHeight="1">
      <c r="A70" s="1" t="s">
        <v>69</v>
      </c>
      <c r="B70" s="1">
        <v>5450.0</v>
      </c>
    </row>
    <row r="71" ht="14.25" customHeight="1">
      <c r="A71" s="1" t="s">
        <v>189</v>
      </c>
      <c r="B71" s="1">
        <v>59520.0</v>
      </c>
    </row>
    <row r="72" ht="14.25" customHeight="1">
      <c r="A72" s="1" t="s">
        <v>70</v>
      </c>
      <c r="B72" s="1">
        <v>33030.0</v>
      </c>
    </row>
    <row r="73" ht="14.25" customHeight="1">
      <c r="A73" s="1" t="s">
        <v>71</v>
      </c>
      <c r="B73" s="1">
        <v>55596.0</v>
      </c>
    </row>
    <row r="74" ht="14.25" customHeight="1">
      <c r="A74" s="1" t="s">
        <v>72</v>
      </c>
      <c r="B74" s="1">
        <v>6461.0</v>
      </c>
    </row>
    <row r="75" ht="14.25" customHeight="1">
      <c r="A75" s="1" t="s">
        <v>73</v>
      </c>
      <c r="B75" s="1">
        <v>12222.0</v>
      </c>
    </row>
    <row r="76" ht="14.25" customHeight="1">
      <c r="A76" s="1" t="s">
        <v>74</v>
      </c>
      <c r="B76" s="1">
        <v>13073.0</v>
      </c>
    </row>
    <row r="77" ht="14.25" customHeight="1">
      <c r="A77" s="1" t="s">
        <v>75</v>
      </c>
      <c r="B77" s="1">
        <v>10003.0</v>
      </c>
    </row>
    <row r="78" ht="14.25" customHeight="1">
      <c r="A78" s="1" t="s">
        <v>76</v>
      </c>
      <c r="B78" s="1">
        <v>94392.0</v>
      </c>
    </row>
    <row r="79" ht="14.25" customHeight="1">
      <c r="A79" s="1" t="s">
        <v>77</v>
      </c>
      <c r="B79" s="1">
        <v>40547.0</v>
      </c>
    </row>
    <row r="80" ht="14.25" customHeight="1">
      <c r="A80" s="1" t="s">
        <v>78</v>
      </c>
      <c r="B80" s="1">
        <v>40861.0</v>
      </c>
    </row>
    <row r="81" ht="14.25" customHeight="1">
      <c r="A81" s="1" t="s">
        <v>79</v>
      </c>
      <c r="B81" s="1">
        <v>5365.0</v>
      </c>
    </row>
    <row r="82" ht="14.25" customHeight="1">
      <c r="A82" s="1" t="s">
        <v>80</v>
      </c>
      <c r="B82" s="1">
        <v>9975.0</v>
      </c>
    </row>
    <row r="83" ht="14.25" customHeight="1">
      <c r="A83" s="1" t="s">
        <v>81</v>
      </c>
      <c r="B83" s="1">
        <v>42248.0</v>
      </c>
    </row>
    <row r="84" ht="14.25" customHeight="1">
      <c r="A84" s="1" t="s">
        <v>82</v>
      </c>
      <c r="B84" s="1">
        <v>10306.0</v>
      </c>
    </row>
    <row r="85" ht="14.25" customHeight="1">
      <c r="A85" s="1" t="s">
        <v>83</v>
      </c>
      <c r="B85" s="1">
        <v>26565.0</v>
      </c>
    </row>
    <row r="86" ht="14.25" customHeight="1">
      <c r="A86" s="1" t="s">
        <v>84</v>
      </c>
      <c r="B86" s="1">
        <v>4926.0</v>
      </c>
    </row>
    <row r="87" ht="14.25" customHeight="1">
      <c r="A87" s="1" t="s">
        <v>85</v>
      </c>
      <c r="B87" s="1">
        <v>2200.0</v>
      </c>
    </row>
    <row r="88" ht="14.25" customHeight="1">
      <c r="A88" s="1" t="s">
        <v>86</v>
      </c>
      <c r="B88" s="1">
        <v>41627.0</v>
      </c>
    </row>
    <row r="89" ht="14.25" customHeight="1">
      <c r="A89" s="1" t="s">
        <v>87</v>
      </c>
      <c r="B89" s="1">
        <v>5036.0</v>
      </c>
    </row>
    <row r="90" ht="14.25" customHeight="1">
      <c r="A90" s="1" t="s">
        <v>88</v>
      </c>
      <c r="B90" s="1">
        <v>8111.0</v>
      </c>
    </row>
    <row r="91" ht="14.25" customHeight="1">
      <c r="A91" s="1" t="s">
        <v>89</v>
      </c>
      <c r="B91" s="1">
        <v>31509.0</v>
      </c>
    </row>
    <row r="92" ht="14.25" customHeight="1">
      <c r="A92" s="1" t="s">
        <v>90</v>
      </c>
      <c r="B92" s="1">
        <v>11564.0</v>
      </c>
    </row>
    <row r="93" ht="14.25" customHeight="1">
      <c r="A93" s="1" t="s">
        <v>91</v>
      </c>
      <c r="B93" s="1">
        <v>2718.0</v>
      </c>
    </row>
    <row r="94" ht="14.25" customHeight="1">
      <c r="A94" s="1" t="s">
        <v>92</v>
      </c>
      <c r="B94" s="1">
        <v>1557.0</v>
      </c>
    </row>
    <row r="95" ht="14.25" customHeight="1">
      <c r="A95" s="1" t="s">
        <v>93</v>
      </c>
      <c r="B95" s="1">
        <v>5893.0</v>
      </c>
    </row>
    <row r="96" ht="14.25" customHeight="1">
      <c r="A96" s="1" t="s">
        <v>94</v>
      </c>
      <c r="B96" s="1">
        <v>38824.0</v>
      </c>
    </row>
    <row r="97" ht="14.25" customHeight="1">
      <c r="A97" s="1" t="s">
        <v>95</v>
      </c>
      <c r="B97" s="1">
        <v>118001.0</v>
      </c>
    </row>
    <row r="98" ht="14.25" customHeight="1">
      <c r="A98" s="1" t="s">
        <v>191</v>
      </c>
      <c r="B98" s="1">
        <v>56078.0</v>
      </c>
    </row>
    <row r="99" ht="14.25" customHeight="1">
      <c r="A99" s="1" t="s">
        <v>96</v>
      </c>
      <c r="B99" s="1">
        <v>1599.0</v>
      </c>
    </row>
    <row r="100" ht="14.25" customHeight="1">
      <c r="A100" s="1" t="s">
        <v>97</v>
      </c>
      <c r="B100" s="1">
        <v>993.0</v>
      </c>
    </row>
    <row r="101" ht="14.25" customHeight="1">
      <c r="A101" s="1" t="s">
        <v>98</v>
      </c>
      <c r="B101" s="1">
        <v>27402.0</v>
      </c>
    </row>
    <row r="102" ht="14.25" customHeight="1">
      <c r="A102" s="1" t="s">
        <v>99</v>
      </c>
      <c r="B102" s="1">
        <v>19609.0</v>
      </c>
    </row>
    <row r="103" ht="14.25" customHeight="1">
      <c r="A103" s="1" t="s">
        <v>100</v>
      </c>
      <c r="B103" s="1">
        <v>2401.0</v>
      </c>
    </row>
    <row r="104" ht="14.25" customHeight="1">
      <c r="A104" s="1" t="s">
        <v>101</v>
      </c>
      <c r="B104" s="1">
        <v>42856.0</v>
      </c>
    </row>
    <row r="105" ht="14.25" customHeight="1">
      <c r="A105" s="1" t="s">
        <v>204</v>
      </c>
      <c r="B105" s="1">
        <v>3786.0</v>
      </c>
    </row>
    <row r="106" ht="14.25" customHeight="1">
      <c r="A106" s="1" t="s">
        <v>102</v>
      </c>
      <c r="B106" s="1">
        <v>5834.0</v>
      </c>
    </row>
    <row r="107" ht="14.25" customHeight="1">
      <c r="A107" s="1" t="s">
        <v>103</v>
      </c>
      <c r="B107" s="1">
        <v>20292.0</v>
      </c>
    </row>
    <row r="108" ht="14.25" customHeight="1">
      <c r="A108" s="1" t="s">
        <v>104</v>
      </c>
      <c r="B108" s="1">
        <v>19130.0</v>
      </c>
    </row>
    <row r="109" ht="14.25" customHeight="1">
      <c r="A109" s="1" t="s">
        <v>105</v>
      </c>
      <c r="B109" s="1">
        <v>3446.0</v>
      </c>
    </row>
    <row r="110" ht="14.25" customHeight="1">
      <c r="A110" s="1" t="s">
        <v>106</v>
      </c>
      <c r="B110" s="1">
        <v>12811.0</v>
      </c>
    </row>
    <row r="111" ht="14.25" customHeight="1">
      <c r="A111" s="1" t="s">
        <v>107</v>
      </c>
      <c r="B111" s="1">
        <v>11825.0</v>
      </c>
    </row>
    <row r="112" ht="14.25" customHeight="1">
      <c r="A112" s="1" t="s">
        <v>109</v>
      </c>
      <c r="B112" s="1">
        <v>7620.0</v>
      </c>
    </row>
    <row r="113" ht="14.25" customHeight="1">
      <c r="A113" s="1" t="s">
        <v>110</v>
      </c>
      <c r="B113" s="1">
        <v>1277.0</v>
      </c>
    </row>
    <row r="114" ht="14.25" customHeight="1">
      <c r="A114" s="1" t="s">
        <v>111</v>
      </c>
      <c r="B114" s="1">
        <v>5242.0</v>
      </c>
    </row>
    <row r="115" ht="14.25" customHeight="1">
      <c r="A115" s="1" t="s">
        <v>112</v>
      </c>
      <c r="B115" s="1">
        <v>9396.0</v>
      </c>
    </row>
    <row r="116" ht="14.25" customHeight="1">
      <c r="A116" s="1" t="s">
        <v>192</v>
      </c>
      <c r="B116" s="1">
        <v>9856.0</v>
      </c>
    </row>
    <row r="117" ht="14.25" customHeight="1">
      <c r="A117" s="1" t="s">
        <v>113</v>
      </c>
      <c r="B117" s="1">
        <v>4061.0</v>
      </c>
    </row>
    <row r="118" ht="14.25" customHeight="1">
      <c r="A118" s="1" t="s">
        <v>114</v>
      </c>
      <c r="B118" s="1">
        <v>57534.0</v>
      </c>
    </row>
    <row r="119" ht="14.25" customHeight="1">
      <c r="A119" s="1" t="s">
        <v>115</v>
      </c>
      <c r="B119" s="1">
        <v>42018.0</v>
      </c>
    </row>
    <row r="120" ht="14.25" customHeight="1">
      <c r="A120" s="1" t="s">
        <v>116</v>
      </c>
      <c r="B120" s="1">
        <v>5575.0</v>
      </c>
    </row>
    <row r="121" ht="14.25" customHeight="1">
      <c r="A121" s="1" t="s">
        <v>117</v>
      </c>
      <c r="B121" s="1">
        <v>1259.0</v>
      </c>
    </row>
    <row r="122" ht="14.25" customHeight="1">
      <c r="A122" s="1" t="s">
        <v>118</v>
      </c>
      <c r="B122" s="1">
        <v>5187.0</v>
      </c>
    </row>
    <row r="123" ht="14.25" customHeight="1">
      <c r="A123" s="1" t="s">
        <v>193</v>
      </c>
      <c r="B123" s="1">
        <v>16712.0</v>
      </c>
    </row>
    <row r="124" ht="14.25" customHeight="1">
      <c r="A124" s="1" t="s">
        <v>120</v>
      </c>
      <c r="B124" s="1">
        <v>65800.0</v>
      </c>
    </row>
    <row r="125" ht="14.25" customHeight="1">
      <c r="A125" s="1" t="s">
        <v>121</v>
      </c>
      <c r="B125" s="1">
        <v>30178.0</v>
      </c>
    </row>
    <row r="126" ht="14.25" customHeight="1">
      <c r="A126" s="1" t="s">
        <v>122</v>
      </c>
      <c r="B126" s="1">
        <v>5150.0</v>
      </c>
    </row>
    <row r="127" ht="14.25" customHeight="1">
      <c r="A127" s="1" t="s">
        <v>206</v>
      </c>
      <c r="B127" s="1">
        <v>14309.0</v>
      </c>
    </row>
    <row r="128" ht="14.25" customHeight="1">
      <c r="A128" s="1" t="s">
        <v>123</v>
      </c>
      <c r="B128" s="1">
        <v>27003.0</v>
      </c>
    </row>
    <row r="129" ht="14.25" customHeight="1">
      <c r="A129" s="1" t="s">
        <v>124</v>
      </c>
      <c r="B129" s="1">
        <v>3833.0</v>
      </c>
    </row>
    <row r="130" ht="14.25" customHeight="1">
      <c r="A130" s="1" t="s">
        <v>125</v>
      </c>
      <c r="B130" s="1">
        <v>12881.0</v>
      </c>
    </row>
    <row r="131" ht="14.25" customHeight="1">
      <c r="A131" s="1" t="s">
        <v>126</v>
      </c>
      <c r="B131" s="1">
        <v>11871.0</v>
      </c>
    </row>
    <row r="132" ht="14.25" customHeight="1">
      <c r="A132" s="1" t="s">
        <v>127</v>
      </c>
      <c r="B132" s="1">
        <v>8452.0</v>
      </c>
    </row>
    <row r="133" ht="14.25" customHeight="1">
      <c r="A133" s="1" t="s">
        <v>128</v>
      </c>
      <c r="B133" s="1">
        <v>34103.0</v>
      </c>
    </row>
    <row r="134" ht="14.25" customHeight="1">
      <c r="A134" s="1" t="s">
        <v>129</v>
      </c>
      <c r="B134" s="1">
        <v>34043.0</v>
      </c>
    </row>
    <row r="135" ht="14.25" customHeight="1">
      <c r="A135" s="1" t="s">
        <v>214</v>
      </c>
      <c r="B135" s="1">
        <v>34025.0</v>
      </c>
    </row>
    <row r="136" ht="14.25" customHeight="1">
      <c r="A136" s="1" t="s">
        <v>130</v>
      </c>
      <c r="B136" s="1">
        <v>93508.0</v>
      </c>
    </row>
    <row r="137" ht="14.25" customHeight="1">
      <c r="A137" s="1" t="s">
        <v>46</v>
      </c>
      <c r="B137" s="1">
        <v>4188.0</v>
      </c>
    </row>
    <row r="138" ht="14.25" customHeight="1">
      <c r="A138" s="1" t="s">
        <v>131</v>
      </c>
      <c r="B138" s="1">
        <v>30526.0</v>
      </c>
    </row>
    <row r="139" ht="14.25" customHeight="1">
      <c r="A139" s="1" t="s">
        <v>132</v>
      </c>
      <c r="B139" s="1">
        <v>27903.0</v>
      </c>
    </row>
    <row r="140" ht="14.25" customHeight="1">
      <c r="A140" s="1" t="s">
        <v>133</v>
      </c>
      <c r="B140" s="1">
        <v>2337.0</v>
      </c>
    </row>
    <row r="141" ht="14.25" customHeight="1">
      <c r="A141" s="1" t="s">
        <v>136</v>
      </c>
      <c r="B141" s="1">
        <v>5653.0</v>
      </c>
    </row>
    <row r="142" ht="14.25" customHeight="1">
      <c r="A142" s="1" t="s">
        <v>208</v>
      </c>
      <c r="B142" s="1">
        <v>58427.0</v>
      </c>
    </row>
    <row r="143" ht="14.25" customHeight="1">
      <c r="A143" s="1" t="s">
        <v>138</v>
      </c>
      <c r="B143" s="1">
        <v>46811.0</v>
      </c>
    </row>
    <row r="144" ht="14.25" customHeight="1">
      <c r="A144" s="1" t="s">
        <v>139</v>
      </c>
      <c r="B144" s="1">
        <v>3478.0</v>
      </c>
    </row>
    <row r="145" ht="14.25" customHeight="1">
      <c r="A145" s="1" t="s">
        <v>140</v>
      </c>
      <c r="B145" s="1">
        <v>19146.0</v>
      </c>
    </row>
    <row r="146" ht="14.25" customHeight="1">
      <c r="A146" s="1" t="s">
        <v>141</v>
      </c>
      <c r="B146" s="1">
        <v>25414.0</v>
      </c>
    </row>
    <row r="147" ht="14.25" customHeight="1">
      <c r="A147" s="1" t="s">
        <v>142</v>
      </c>
      <c r="B147" s="1">
        <v>1725.0</v>
      </c>
    </row>
    <row r="148" ht="14.25" customHeight="1">
      <c r="A148" s="1" t="s">
        <v>143</v>
      </c>
      <c r="B148" s="1">
        <v>97057.0</v>
      </c>
    </row>
    <row r="149" ht="14.25" customHeight="1">
      <c r="A149" s="1" t="s">
        <v>144</v>
      </c>
      <c r="B149" s="1">
        <v>32709.0</v>
      </c>
    </row>
    <row r="150" ht="14.25" customHeight="1">
      <c r="A150" s="1" t="s">
        <v>145</v>
      </c>
      <c r="B150" s="1">
        <v>40067.0</v>
      </c>
    </row>
    <row r="151" ht="14.25" customHeight="1">
      <c r="A151" s="1" t="s">
        <v>146</v>
      </c>
      <c r="B151" s="1">
        <v>2455.0</v>
      </c>
    </row>
    <row r="152" ht="14.25" customHeight="1">
      <c r="A152" s="1" t="s">
        <v>147</v>
      </c>
      <c r="B152" s="1">
        <v>925.0</v>
      </c>
    </row>
    <row r="153" ht="14.25" customHeight="1">
      <c r="A153" s="1" t="s">
        <v>148</v>
      </c>
      <c r="B153" s="1">
        <v>12032.0</v>
      </c>
    </row>
    <row r="154" ht="14.25" customHeight="1">
      <c r="A154" s="1" t="s">
        <v>149</v>
      </c>
      <c r="B154" s="1">
        <v>44621.0</v>
      </c>
    </row>
    <row r="155" ht="14.25" customHeight="1">
      <c r="A155" s="1" t="s">
        <v>150</v>
      </c>
      <c r="B155" s="1">
        <v>791.0</v>
      </c>
    </row>
    <row r="156" ht="14.25" customHeight="1">
      <c r="A156" s="1" t="s">
        <v>151</v>
      </c>
      <c r="B156" s="1">
        <v>39121.0</v>
      </c>
    </row>
    <row r="157" ht="14.25" customHeight="1">
      <c r="A157" s="1" t="s">
        <v>152</v>
      </c>
      <c r="B157" s="1">
        <v>13214.0</v>
      </c>
    </row>
    <row r="158" ht="14.25" customHeight="1">
      <c r="A158" s="1" t="s">
        <v>153</v>
      </c>
      <c r="B158" s="1">
        <v>4098.0</v>
      </c>
    </row>
    <row r="159" ht="14.25" customHeight="1">
      <c r="A159" s="1" t="s">
        <v>154</v>
      </c>
      <c r="B159" s="1">
        <v>14513.0</v>
      </c>
    </row>
    <row r="160" ht="14.25" customHeight="1">
      <c r="A160" s="1" t="s">
        <v>155</v>
      </c>
      <c r="B160" s="1">
        <v>54146.0</v>
      </c>
    </row>
    <row r="161" ht="14.25" customHeight="1">
      <c r="A161" s="1" t="s">
        <v>156</v>
      </c>
      <c r="B161" s="1">
        <v>72874.0</v>
      </c>
    </row>
    <row r="162" ht="14.25" customHeight="1">
      <c r="A162" s="1" t="s">
        <v>196</v>
      </c>
      <c r="B162" s="1">
        <v>55724.0</v>
      </c>
    </row>
    <row r="163" ht="14.25" customHeight="1">
      <c r="A163" s="1" t="s">
        <v>158</v>
      </c>
      <c r="B163" s="1">
        <v>3676.0</v>
      </c>
    </row>
    <row r="164" ht="14.25" customHeight="1">
      <c r="A164" s="1" t="s">
        <v>159</v>
      </c>
      <c r="B164" s="1">
        <v>2821.0</v>
      </c>
    </row>
    <row r="165" ht="14.25" customHeight="1">
      <c r="A165" s="1" t="s">
        <v>160</v>
      </c>
      <c r="B165" s="1">
        <v>18236.0</v>
      </c>
    </row>
    <row r="166" ht="14.25" customHeight="1">
      <c r="A166" s="1" t="s">
        <v>161</v>
      </c>
      <c r="B166" s="1">
        <v>3382.0</v>
      </c>
    </row>
    <row r="167" ht="14.25" customHeight="1">
      <c r="A167" s="1" t="s">
        <v>162</v>
      </c>
      <c r="B167" s="1">
        <v>2199.0</v>
      </c>
    </row>
    <row r="168" ht="14.25" customHeight="1">
      <c r="A168" s="1" t="s">
        <v>163</v>
      </c>
      <c r="B168" s="1">
        <v>6191.0</v>
      </c>
    </row>
    <row r="169" ht="14.25" customHeight="1">
      <c r="A169" s="1" t="s">
        <v>164</v>
      </c>
      <c r="B169" s="1">
        <v>25031.0</v>
      </c>
    </row>
    <row r="170" ht="14.25" customHeight="1">
      <c r="A170" s="1" t="s">
        <v>165</v>
      </c>
      <c r="B170" s="1">
        <v>10120.0</v>
      </c>
    </row>
    <row r="171" ht="14.25" customHeight="1">
      <c r="A171" s="1" t="s">
        <v>166</v>
      </c>
      <c r="B171" s="1">
        <v>30253.0</v>
      </c>
    </row>
    <row r="172" ht="14.25" customHeight="1">
      <c r="A172" s="1" t="s">
        <v>167</v>
      </c>
      <c r="B172" s="1">
        <v>16520.0</v>
      </c>
    </row>
    <row r="173" ht="14.25" customHeight="1">
      <c r="A173" s="1" t="s">
        <v>197</v>
      </c>
      <c r="B173" s="1">
        <v>4497.0</v>
      </c>
    </row>
    <row r="174" ht="14.25" customHeight="1">
      <c r="A174" s="1" t="s">
        <v>168</v>
      </c>
      <c r="B174" s="1">
        <v>2574.0</v>
      </c>
    </row>
    <row r="175" ht="14.25" customHeight="1">
      <c r="A175" s="1" t="s">
        <v>169</v>
      </c>
      <c r="B175" s="1">
        <v>13110.0</v>
      </c>
    </row>
    <row r="176" ht="14.25" customHeight="1">
      <c r="A176" s="1" t="s">
        <v>170</v>
      </c>
      <c r="B176" s="1">
        <v>58753.0</v>
      </c>
    </row>
    <row r="177" ht="14.25" customHeight="1">
      <c r="A177" s="1" t="s">
        <v>171</v>
      </c>
      <c r="B177" s="1">
        <v>44117.0</v>
      </c>
    </row>
    <row r="178" ht="14.25" customHeight="1">
      <c r="A178" s="1" t="s">
        <v>172</v>
      </c>
      <c r="B178" s="1">
        <v>63416.0</v>
      </c>
    </row>
    <row r="179" ht="14.25" customHeight="1">
      <c r="A179" s="1" t="s">
        <v>173</v>
      </c>
      <c r="B179" s="1">
        <v>22459.0</v>
      </c>
    </row>
    <row r="180" ht="14.25" customHeight="1">
      <c r="A180" s="1" t="s">
        <v>174</v>
      </c>
      <c r="B180" s="1">
        <v>7449.0</v>
      </c>
    </row>
    <row r="181" ht="14.25" customHeight="1">
      <c r="A181" s="1" t="s">
        <v>175</v>
      </c>
      <c r="B181" s="1">
        <v>2586.0</v>
      </c>
    </row>
    <row r="182" ht="14.25" customHeight="1">
      <c r="A182" s="1" t="s">
        <v>176</v>
      </c>
      <c r="B182" s="1">
        <v>5178.0</v>
      </c>
    </row>
    <row r="183" ht="14.25" customHeight="1">
      <c r="A183" s="1" t="s">
        <v>177</v>
      </c>
      <c r="B183" s="1">
        <v>10869.0</v>
      </c>
    </row>
    <row r="184" ht="14.25" customHeight="1">
      <c r="A184" s="1" t="s">
        <v>178</v>
      </c>
      <c r="B184" s="1">
        <v>1927.0</v>
      </c>
    </row>
    <row r="185" ht="14.25" customHeight="1">
      <c r="A185" s="1" t="s">
        <v>179</v>
      </c>
      <c r="B185" s="1">
        <v>3342.0</v>
      </c>
    </row>
    <row r="186" ht="14.25" customHeight="1">
      <c r="A186" s="1" t="s">
        <v>180</v>
      </c>
      <c r="B186" s="1">
        <v>2622.0</v>
      </c>
    </row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">
    <sortState ref="A1:B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29"/>
    <col customWidth="1" min="2" max="2" width="20.71"/>
    <col customWidth="1" min="3" max="26" width="8.71"/>
  </cols>
  <sheetData>
    <row r="1" ht="14.25" customHeight="1">
      <c r="A1" s="1" t="s">
        <v>215</v>
      </c>
      <c r="B1" s="1" t="s">
        <v>216</v>
      </c>
    </row>
    <row r="2" ht="14.25" customHeight="1">
      <c r="A2" s="1" t="s">
        <v>2</v>
      </c>
      <c r="B2" s="1">
        <v>26.0</v>
      </c>
    </row>
    <row r="3" ht="14.25" customHeight="1">
      <c r="A3" s="1" t="s">
        <v>3</v>
      </c>
      <c r="B3" s="1">
        <v>62.1</v>
      </c>
    </row>
    <row r="4" ht="14.25" customHeight="1">
      <c r="A4" s="1" t="s">
        <v>4</v>
      </c>
      <c r="B4" s="1">
        <v>73.7</v>
      </c>
    </row>
    <row r="5" ht="14.25" customHeight="1">
      <c r="A5" s="1" t="s">
        <v>217</v>
      </c>
      <c r="B5" s="1">
        <v>87.2</v>
      </c>
    </row>
    <row r="6" ht="14.25" customHeight="1">
      <c r="A6" s="1" t="s">
        <v>200</v>
      </c>
      <c r="B6" s="1">
        <v>87.9</v>
      </c>
    </row>
    <row r="7" ht="14.25" customHeight="1">
      <c r="A7" s="1" t="s">
        <v>5</v>
      </c>
      <c r="B7" s="1">
        <v>66.8</v>
      </c>
    </row>
    <row r="8" ht="14.25" customHeight="1">
      <c r="A8" s="1" t="s">
        <v>218</v>
      </c>
      <c r="B8" s="1">
        <v>100.0</v>
      </c>
    </row>
    <row r="9" ht="14.25" customHeight="1">
      <c r="A9" s="1" t="s">
        <v>6</v>
      </c>
      <c r="B9" s="1">
        <v>24.4</v>
      </c>
    </row>
    <row r="10" ht="14.25" customHeight="1">
      <c r="A10" s="1" t="s">
        <v>7</v>
      </c>
      <c r="B10" s="1">
        <v>92.1</v>
      </c>
    </row>
    <row r="11" ht="14.25" customHeight="1">
      <c r="A11" s="1" t="s">
        <v>8</v>
      </c>
      <c r="B11" s="1">
        <v>63.3</v>
      </c>
    </row>
    <row r="12" ht="14.25" customHeight="1">
      <c r="A12" s="1" t="s">
        <v>219</v>
      </c>
      <c r="B12" s="1">
        <v>43.7</v>
      </c>
    </row>
    <row r="13" ht="14.25" customHeight="1">
      <c r="A13" s="1" t="s">
        <v>9</v>
      </c>
      <c r="B13" s="1">
        <v>86.2</v>
      </c>
    </row>
    <row r="14" ht="14.25" customHeight="1">
      <c r="A14" s="1" t="s">
        <v>10</v>
      </c>
      <c r="B14" s="1">
        <v>58.7</v>
      </c>
    </row>
    <row r="15" ht="14.25" customHeight="1">
      <c r="A15" s="1" t="s">
        <v>11</v>
      </c>
      <c r="B15" s="1">
        <v>56.4</v>
      </c>
    </row>
    <row r="16" ht="14.25" customHeight="1">
      <c r="A16" s="1" t="s">
        <v>12</v>
      </c>
      <c r="B16" s="1">
        <v>83.2</v>
      </c>
    </row>
    <row r="17" ht="14.25" customHeight="1">
      <c r="A17" s="1" t="s">
        <v>13</v>
      </c>
      <c r="B17" s="1">
        <v>89.5</v>
      </c>
    </row>
    <row r="18" ht="14.25" customHeight="1">
      <c r="A18" s="1" t="s">
        <v>14</v>
      </c>
      <c r="B18" s="1">
        <v>38.2</v>
      </c>
    </row>
    <row r="19" ht="14.25" customHeight="1">
      <c r="A19" s="1" t="s">
        <v>15</v>
      </c>
      <c r="B19" s="1">
        <v>31.2</v>
      </c>
    </row>
    <row r="20" ht="14.25" customHeight="1">
      <c r="A20" s="1" t="s">
        <v>16</v>
      </c>
      <c r="B20" s="1">
        <v>79.5</v>
      </c>
    </row>
    <row r="21" ht="14.25" customHeight="1">
      <c r="A21" s="1" t="s">
        <v>17</v>
      </c>
      <c r="B21" s="1">
        <v>98.1</v>
      </c>
    </row>
    <row r="22" ht="14.25" customHeight="1">
      <c r="A22" s="1" t="s">
        <v>18</v>
      </c>
      <c r="B22" s="1">
        <v>46.0</v>
      </c>
    </row>
    <row r="23" ht="14.25" customHeight="1">
      <c r="A23" s="1" t="s">
        <v>19</v>
      </c>
      <c r="B23" s="1">
        <v>48.4</v>
      </c>
    </row>
    <row r="24" ht="14.25" customHeight="1">
      <c r="A24" s="1" t="s">
        <v>220</v>
      </c>
      <c r="B24" s="1">
        <v>100.0</v>
      </c>
    </row>
    <row r="25" ht="14.25" customHeight="1">
      <c r="A25" s="1" t="s">
        <v>20</v>
      </c>
      <c r="B25" s="1">
        <v>42.3</v>
      </c>
    </row>
    <row r="26" ht="14.25" customHeight="1">
      <c r="A26" s="1" t="s">
        <v>21</v>
      </c>
      <c r="B26" s="1">
        <v>70.1</v>
      </c>
    </row>
    <row r="27" ht="14.25" customHeight="1">
      <c r="A27" s="1" t="s">
        <v>22</v>
      </c>
      <c r="B27" s="1">
        <v>49.0</v>
      </c>
    </row>
    <row r="28" ht="14.25" customHeight="1">
      <c r="A28" s="1" t="s">
        <v>23</v>
      </c>
      <c r="B28" s="1">
        <v>70.9</v>
      </c>
    </row>
    <row r="29" ht="14.25" customHeight="1">
      <c r="A29" s="1" t="s">
        <v>24</v>
      </c>
      <c r="B29" s="1">
        <v>87.1</v>
      </c>
    </row>
    <row r="30" ht="14.25" customHeight="1">
      <c r="A30" s="1" t="s">
        <v>221</v>
      </c>
      <c r="B30" s="1">
        <v>48.5</v>
      </c>
    </row>
    <row r="31" ht="14.25" customHeight="1">
      <c r="A31" s="1" t="s">
        <v>201</v>
      </c>
      <c r="B31" s="1">
        <v>78.3</v>
      </c>
    </row>
    <row r="32" ht="14.25" customHeight="1">
      <c r="A32" s="1" t="s">
        <v>25</v>
      </c>
      <c r="B32" s="1">
        <v>75.7</v>
      </c>
    </row>
    <row r="33" ht="14.25" customHeight="1">
      <c r="A33" s="1" t="s">
        <v>26</v>
      </c>
      <c r="B33" s="1">
        <v>30.6</v>
      </c>
    </row>
    <row r="34" ht="14.25" customHeight="1">
      <c r="A34" s="1" t="s">
        <v>27</v>
      </c>
      <c r="B34" s="1">
        <v>13.7</v>
      </c>
    </row>
    <row r="35" ht="14.25" customHeight="1">
      <c r="A35" s="1" t="s">
        <v>28</v>
      </c>
      <c r="B35" s="1">
        <v>24.2</v>
      </c>
    </row>
    <row r="36" ht="14.25" customHeight="1">
      <c r="A36" s="1" t="s">
        <v>29</v>
      </c>
      <c r="B36" s="1">
        <v>57.6</v>
      </c>
    </row>
    <row r="37" ht="14.25" customHeight="1">
      <c r="A37" s="1" t="s">
        <v>30</v>
      </c>
      <c r="B37" s="1">
        <v>81.6</v>
      </c>
    </row>
    <row r="38" ht="14.25" customHeight="1">
      <c r="A38" s="1" t="s">
        <v>31</v>
      </c>
      <c r="B38" s="1">
        <v>66.7</v>
      </c>
    </row>
    <row r="39" ht="14.25" customHeight="1">
      <c r="A39" s="1" t="s">
        <v>222</v>
      </c>
      <c r="B39" s="1">
        <v>100.0</v>
      </c>
    </row>
    <row r="40" ht="14.25" customHeight="1">
      <c r="A40" s="1" t="s">
        <v>32</v>
      </c>
      <c r="B40" s="1">
        <v>42.2</v>
      </c>
    </row>
    <row r="41" ht="14.25" customHeight="1">
      <c r="A41" s="1" t="s">
        <v>33</v>
      </c>
      <c r="B41" s="1">
        <v>23.5</v>
      </c>
    </row>
    <row r="42" ht="14.25" customHeight="1">
      <c r="A42" s="1" t="s">
        <v>34</v>
      </c>
      <c r="B42" s="1">
        <v>87.7</v>
      </c>
    </row>
    <row r="43" ht="14.25" customHeight="1">
      <c r="A43" s="1" t="s">
        <v>35</v>
      </c>
      <c r="B43" s="1">
        <v>61.4</v>
      </c>
    </row>
    <row r="44" ht="14.25" customHeight="1">
      <c r="A44" s="1" t="s">
        <v>36</v>
      </c>
      <c r="B44" s="1">
        <v>81.4</v>
      </c>
    </row>
    <row r="45" ht="14.25" customHeight="1">
      <c r="A45" s="1" t="s">
        <v>37</v>
      </c>
      <c r="B45" s="1">
        <v>29.4</v>
      </c>
    </row>
    <row r="46" ht="14.25" customHeight="1">
      <c r="A46" s="1" t="s">
        <v>210</v>
      </c>
      <c r="B46" s="1">
        <v>67.8</v>
      </c>
    </row>
    <row r="47" ht="14.25" customHeight="1">
      <c r="A47" s="1" t="s">
        <v>223</v>
      </c>
      <c r="B47" s="1">
        <v>75.5</v>
      </c>
    </row>
    <row r="48" ht="14.25" customHeight="1">
      <c r="A48" s="1" t="s">
        <v>38</v>
      </c>
      <c r="B48" s="1">
        <v>80.8</v>
      </c>
    </row>
    <row r="49" ht="14.25" customHeight="1">
      <c r="A49" s="1" t="s">
        <v>39</v>
      </c>
      <c r="B49" s="1">
        <v>57.6</v>
      </c>
    </row>
    <row r="50" ht="14.25" customHeight="1">
      <c r="A50" s="1" t="s">
        <v>40</v>
      </c>
      <c r="B50" s="1">
        <v>77.2</v>
      </c>
    </row>
    <row r="51" ht="14.25" customHeight="1">
      <c r="A51" s="1" t="s">
        <v>224</v>
      </c>
      <c r="B51" s="1">
        <v>89.1</v>
      </c>
    </row>
    <row r="52" ht="14.25" customHeight="1">
      <c r="A52" s="1" t="s">
        <v>41</v>
      </c>
      <c r="B52" s="1">
        <v>66.8</v>
      </c>
    </row>
    <row r="53" ht="14.25" customHeight="1">
      <c r="A53" s="1" t="s">
        <v>42</v>
      </c>
      <c r="B53" s="1">
        <v>74.1</v>
      </c>
    </row>
    <row r="54" ht="14.25" customHeight="1">
      <c r="A54" s="1" t="s">
        <v>43</v>
      </c>
      <c r="B54" s="1">
        <v>88.1</v>
      </c>
    </row>
    <row r="55" ht="14.25" customHeight="1">
      <c r="A55" s="1" t="s">
        <v>44</v>
      </c>
      <c r="B55" s="1">
        <v>78.1</v>
      </c>
    </row>
    <row r="56" ht="14.25" customHeight="1">
      <c r="A56" s="1" t="s">
        <v>202</v>
      </c>
      <c r="B56" s="1">
        <v>71.1</v>
      </c>
    </row>
    <row r="57" ht="14.25" customHeight="1">
      <c r="A57" s="1" t="s">
        <v>45</v>
      </c>
      <c r="B57" s="1">
        <v>82.5</v>
      </c>
    </row>
    <row r="58" ht="14.25" customHeight="1">
      <c r="A58" s="1" t="s">
        <v>46</v>
      </c>
      <c r="B58" s="1">
        <v>45.6</v>
      </c>
    </row>
    <row r="59" ht="14.25" customHeight="1">
      <c r="A59" s="1" t="s">
        <v>185</v>
      </c>
      <c r="B59" s="1">
        <v>64.2</v>
      </c>
    </row>
    <row r="60" ht="14.25" customHeight="1">
      <c r="A60" s="1" t="s">
        <v>47</v>
      </c>
      <c r="B60" s="1">
        <v>42.8</v>
      </c>
    </row>
    <row r="61" ht="14.25" customHeight="1">
      <c r="A61" s="1" t="s">
        <v>48</v>
      </c>
      <c r="B61" s="1">
        <v>73.4</v>
      </c>
    </row>
    <row r="62" ht="14.25" customHeight="1">
      <c r="A62" s="1" t="s">
        <v>49</v>
      </c>
      <c r="B62" s="1">
        <v>73.1</v>
      </c>
    </row>
    <row r="63" ht="14.25" customHeight="1">
      <c r="A63" s="1" t="s">
        <v>50</v>
      </c>
      <c r="B63" s="1">
        <v>41.3</v>
      </c>
    </row>
    <row r="64" ht="14.25" customHeight="1">
      <c r="A64" s="1" t="s">
        <v>51</v>
      </c>
      <c r="B64" s="1">
        <v>69.2</v>
      </c>
    </row>
    <row r="65" ht="14.25" customHeight="1">
      <c r="A65" s="1" t="s">
        <v>52</v>
      </c>
      <c r="B65" s="1">
        <v>24.2</v>
      </c>
    </row>
    <row r="66" ht="14.25" customHeight="1">
      <c r="A66" s="1" t="s">
        <v>53</v>
      </c>
      <c r="B66" s="1">
        <v>21.7</v>
      </c>
    </row>
    <row r="67" ht="14.25" customHeight="1">
      <c r="A67" s="1" t="s">
        <v>225</v>
      </c>
      <c r="B67" s="1">
        <v>78.5</v>
      </c>
    </row>
    <row r="68" ht="14.25" customHeight="1">
      <c r="A68" s="1" t="s">
        <v>226</v>
      </c>
      <c r="B68" s="1">
        <v>42.4</v>
      </c>
    </row>
    <row r="69" ht="14.25" customHeight="1">
      <c r="A69" s="1" t="s">
        <v>54</v>
      </c>
      <c r="B69" s="1">
        <v>57.2</v>
      </c>
    </row>
    <row r="70" ht="14.25" customHeight="1">
      <c r="A70" s="1" t="s">
        <v>55</v>
      </c>
      <c r="B70" s="1">
        <v>85.5</v>
      </c>
    </row>
    <row r="71" ht="14.25" customHeight="1">
      <c r="A71" s="1" t="s">
        <v>56</v>
      </c>
      <c r="B71" s="1">
        <v>81.0</v>
      </c>
    </row>
    <row r="72" ht="14.25" customHeight="1">
      <c r="A72" s="1" t="s">
        <v>227</v>
      </c>
      <c r="B72" s="1">
        <v>62.0</v>
      </c>
    </row>
    <row r="73" ht="14.25" customHeight="1">
      <c r="A73" s="1" t="s">
        <v>57</v>
      </c>
      <c r="B73" s="1">
        <v>90.1</v>
      </c>
    </row>
    <row r="74" ht="14.25" customHeight="1">
      <c r="A74" s="1" t="s">
        <v>58</v>
      </c>
      <c r="B74" s="1">
        <v>62.6</v>
      </c>
    </row>
    <row r="75" ht="14.25" customHeight="1">
      <c r="A75" s="1" t="s">
        <v>59</v>
      </c>
      <c r="B75" s="1">
        <v>59.5</v>
      </c>
    </row>
    <row r="76" ht="14.25" customHeight="1">
      <c r="A76" s="1" t="s">
        <v>60</v>
      </c>
      <c r="B76" s="1">
        <v>77.5</v>
      </c>
    </row>
    <row r="77" ht="14.25" customHeight="1">
      <c r="A77" s="1" t="s">
        <v>61</v>
      </c>
      <c r="B77" s="1">
        <v>57.3</v>
      </c>
    </row>
    <row r="78" ht="14.25" customHeight="1">
      <c r="A78" s="1" t="s">
        <v>228</v>
      </c>
      <c r="B78" s="1">
        <v>100.0</v>
      </c>
    </row>
    <row r="79" ht="14.25" customHeight="1">
      <c r="A79" s="1" t="s">
        <v>62</v>
      </c>
      <c r="B79" s="1">
        <v>79.7</v>
      </c>
    </row>
    <row r="80" ht="14.25" customHeight="1">
      <c r="A80" s="1" t="s">
        <v>229</v>
      </c>
      <c r="B80" s="1">
        <v>87.3</v>
      </c>
    </row>
    <row r="81" ht="14.25" customHeight="1">
      <c r="A81" s="1" t="s">
        <v>63</v>
      </c>
      <c r="B81" s="1">
        <v>36.5</v>
      </c>
    </row>
    <row r="82" ht="14.25" customHeight="1">
      <c r="A82" s="1" t="s">
        <v>230</v>
      </c>
      <c r="B82" s="1">
        <v>94.9</v>
      </c>
    </row>
    <row r="83" ht="14.25" customHeight="1">
      <c r="A83" s="1" t="s">
        <v>64</v>
      </c>
      <c r="B83" s="1">
        <v>51.8</v>
      </c>
    </row>
    <row r="84" ht="14.25" customHeight="1">
      <c r="A84" s="1" t="s">
        <v>231</v>
      </c>
      <c r="B84" s="1">
        <v>31.0</v>
      </c>
    </row>
    <row r="85" ht="14.25" customHeight="1">
      <c r="A85" s="1" t="s">
        <v>65</v>
      </c>
      <c r="B85" s="1">
        <v>36.5</v>
      </c>
    </row>
    <row r="86" ht="14.25" customHeight="1">
      <c r="A86" s="1" t="s">
        <v>66</v>
      </c>
      <c r="B86" s="1">
        <v>44.2</v>
      </c>
    </row>
    <row r="87" ht="14.25" customHeight="1">
      <c r="A87" s="1" t="s">
        <v>67</v>
      </c>
      <c r="B87" s="1">
        <v>26.8</v>
      </c>
    </row>
    <row r="88" ht="14.25" customHeight="1">
      <c r="A88" s="1" t="s">
        <v>68</v>
      </c>
      <c r="B88" s="1">
        <v>57.1</v>
      </c>
    </row>
    <row r="89" ht="14.25" customHeight="1">
      <c r="A89" s="1" t="s">
        <v>69</v>
      </c>
      <c r="B89" s="1">
        <v>58.4</v>
      </c>
    </row>
    <row r="90" ht="14.25" customHeight="1">
      <c r="A90" s="1" t="s">
        <v>232</v>
      </c>
      <c r="B90" s="1">
        <v>100.0</v>
      </c>
    </row>
    <row r="91" ht="14.25" customHeight="1">
      <c r="A91" s="1" t="s">
        <v>70</v>
      </c>
      <c r="B91" s="1">
        <v>71.9</v>
      </c>
    </row>
    <row r="92" ht="14.25" customHeight="1">
      <c r="A92" s="1" t="s">
        <v>71</v>
      </c>
      <c r="B92" s="1">
        <v>93.9</v>
      </c>
    </row>
    <row r="93" ht="14.25" customHeight="1">
      <c r="A93" s="1" t="s">
        <v>72</v>
      </c>
      <c r="B93" s="1">
        <v>34.9</v>
      </c>
    </row>
    <row r="94" ht="14.25" customHeight="1">
      <c r="A94" s="1" t="s">
        <v>73</v>
      </c>
      <c r="B94" s="1">
        <v>56.6</v>
      </c>
    </row>
    <row r="95" ht="14.25" customHeight="1">
      <c r="A95" s="1" t="s">
        <v>74</v>
      </c>
      <c r="B95" s="1">
        <v>75.9</v>
      </c>
    </row>
    <row r="96" ht="14.25" customHeight="1">
      <c r="A96" s="1" t="s">
        <v>75</v>
      </c>
      <c r="B96" s="1">
        <v>70.9</v>
      </c>
    </row>
    <row r="97" ht="14.25" customHeight="1">
      <c r="A97" s="1" t="s">
        <v>76</v>
      </c>
      <c r="B97" s="1">
        <v>63.7</v>
      </c>
    </row>
    <row r="98" ht="14.25" customHeight="1">
      <c r="A98" s="1" t="s">
        <v>233</v>
      </c>
      <c r="B98" s="1">
        <v>52.9</v>
      </c>
    </row>
    <row r="99" ht="14.25" customHeight="1">
      <c r="A99" s="1" t="s">
        <v>77</v>
      </c>
      <c r="B99" s="1">
        <v>92.6</v>
      </c>
    </row>
    <row r="100" ht="14.25" customHeight="1">
      <c r="A100" s="1" t="s">
        <v>78</v>
      </c>
      <c r="B100" s="1">
        <v>71.0</v>
      </c>
    </row>
    <row r="101" ht="14.25" customHeight="1">
      <c r="A101" s="1" t="s">
        <v>79</v>
      </c>
      <c r="B101" s="1">
        <v>51.7</v>
      </c>
    </row>
    <row r="102" ht="14.25" customHeight="1">
      <c r="A102" s="1" t="s">
        <v>80</v>
      </c>
      <c r="B102" s="1">
        <v>56.3</v>
      </c>
    </row>
    <row r="103" ht="14.25" customHeight="1">
      <c r="A103" s="1" t="s">
        <v>81</v>
      </c>
      <c r="B103" s="1">
        <v>91.8</v>
      </c>
    </row>
    <row r="104" ht="14.25" customHeight="1">
      <c r="A104" s="1" t="s">
        <v>234</v>
      </c>
      <c r="B104" s="1">
        <v>31.0</v>
      </c>
    </row>
    <row r="105" ht="14.25" customHeight="1">
      <c r="A105" s="1" t="s">
        <v>82</v>
      </c>
      <c r="B105" s="1">
        <v>91.4</v>
      </c>
    </row>
    <row r="106" ht="14.25" customHeight="1">
      <c r="A106" s="1" t="s">
        <v>83</v>
      </c>
      <c r="B106" s="1">
        <v>57.7</v>
      </c>
    </row>
    <row r="107" ht="14.25" customHeight="1">
      <c r="A107" s="1" t="s">
        <v>84</v>
      </c>
      <c r="B107" s="1">
        <v>28.0</v>
      </c>
    </row>
    <row r="108" ht="14.25" customHeight="1">
      <c r="A108" s="1" t="s">
        <v>85</v>
      </c>
      <c r="B108" s="1">
        <v>55.6</v>
      </c>
    </row>
    <row r="109" ht="14.25" customHeight="1">
      <c r="A109" s="1" t="s">
        <v>86</v>
      </c>
      <c r="B109" s="1">
        <v>100.0</v>
      </c>
    </row>
    <row r="110" ht="14.25" customHeight="1">
      <c r="A110" s="1" t="s">
        <v>87</v>
      </c>
      <c r="B110" s="1">
        <v>36.9</v>
      </c>
    </row>
    <row r="111" ht="14.25" customHeight="1">
      <c r="A111" s="1" t="s">
        <v>88</v>
      </c>
      <c r="B111" s="1">
        <v>36.3</v>
      </c>
    </row>
    <row r="112" ht="14.25" customHeight="1">
      <c r="A112" s="1" t="s">
        <v>89</v>
      </c>
      <c r="B112" s="1">
        <v>68.3</v>
      </c>
    </row>
    <row r="113" ht="14.25" customHeight="1">
      <c r="A113" s="1" t="s">
        <v>90</v>
      </c>
      <c r="B113" s="1">
        <v>88.9</v>
      </c>
    </row>
    <row r="114" ht="14.25" customHeight="1">
      <c r="A114" s="1" t="s">
        <v>91</v>
      </c>
      <c r="B114" s="1">
        <v>29.0</v>
      </c>
    </row>
    <row r="115" ht="14.25" customHeight="1">
      <c r="A115" s="1" t="s">
        <v>92</v>
      </c>
      <c r="B115" s="1">
        <v>52.1</v>
      </c>
    </row>
    <row r="116" ht="14.25" customHeight="1">
      <c r="A116" s="1" t="s">
        <v>93</v>
      </c>
      <c r="B116" s="1">
        <v>80.7</v>
      </c>
    </row>
    <row r="117" ht="14.25" customHeight="1">
      <c r="A117" s="1" t="s">
        <v>203</v>
      </c>
      <c r="B117" s="1">
        <v>14.4</v>
      </c>
    </row>
    <row r="118" ht="14.25" customHeight="1">
      <c r="A118" s="1" t="s">
        <v>94</v>
      </c>
      <c r="B118" s="1">
        <v>68.0</v>
      </c>
    </row>
    <row r="119" ht="14.25" customHeight="1">
      <c r="A119" s="1" t="s">
        <v>95</v>
      </c>
      <c r="B119" s="1">
        <v>91.5</v>
      </c>
    </row>
    <row r="120" ht="14.25" customHeight="1">
      <c r="A120" s="1" t="s">
        <v>235</v>
      </c>
      <c r="B120" s="1">
        <v>100.0</v>
      </c>
    </row>
    <row r="121" ht="14.25" customHeight="1">
      <c r="A121" s="1" t="s">
        <v>96</v>
      </c>
      <c r="B121" s="1">
        <v>38.5</v>
      </c>
    </row>
    <row r="122" ht="14.25" customHeight="1">
      <c r="A122" s="1" t="s">
        <v>97</v>
      </c>
      <c r="B122" s="1">
        <v>17.4</v>
      </c>
    </row>
    <row r="123" ht="14.25" customHeight="1">
      <c r="A123" s="1" t="s">
        <v>98</v>
      </c>
      <c r="B123" s="1">
        <v>77.2</v>
      </c>
    </row>
    <row r="124" ht="14.25" customHeight="1">
      <c r="A124" s="1" t="s">
        <v>99</v>
      </c>
      <c r="B124" s="1">
        <v>40.7</v>
      </c>
    </row>
    <row r="125" ht="14.25" customHeight="1">
      <c r="A125" s="1" t="s">
        <v>100</v>
      </c>
      <c r="B125" s="1">
        <v>43.9</v>
      </c>
    </row>
    <row r="126" ht="14.25" customHeight="1">
      <c r="A126" s="1" t="s">
        <v>101</v>
      </c>
      <c r="B126" s="1">
        <v>94.7</v>
      </c>
    </row>
    <row r="127" ht="14.25" customHeight="1">
      <c r="A127" s="1" t="s">
        <v>204</v>
      </c>
      <c r="B127" s="1">
        <v>77.8</v>
      </c>
    </row>
    <row r="128" ht="14.25" customHeight="1">
      <c r="A128" s="1" t="s">
        <v>102</v>
      </c>
      <c r="B128" s="1">
        <v>55.3</v>
      </c>
    </row>
    <row r="129" ht="14.25" customHeight="1">
      <c r="A129" s="1" t="s">
        <v>103</v>
      </c>
      <c r="B129" s="1">
        <v>40.8</v>
      </c>
    </row>
    <row r="130" ht="14.25" customHeight="1">
      <c r="A130" s="1" t="s">
        <v>104</v>
      </c>
      <c r="B130" s="1">
        <v>80.7</v>
      </c>
    </row>
    <row r="131" ht="14.25" customHeight="1">
      <c r="A131" s="1" t="s">
        <v>105</v>
      </c>
      <c r="B131" s="1">
        <v>22.9</v>
      </c>
    </row>
    <row r="132" ht="14.25" customHeight="1">
      <c r="A132" s="1" t="s">
        <v>106</v>
      </c>
      <c r="B132" s="1">
        <v>42.8</v>
      </c>
    </row>
    <row r="133" ht="14.25" customHeight="1">
      <c r="A133" s="1" t="s">
        <v>205</v>
      </c>
      <c r="B133" s="1">
        <v>100.0</v>
      </c>
    </row>
    <row r="134" ht="14.25" customHeight="1">
      <c r="A134" s="1" t="s">
        <v>107</v>
      </c>
      <c r="B134" s="1">
        <v>68.7</v>
      </c>
    </row>
    <row r="135" ht="14.25" customHeight="1">
      <c r="A135" s="1" t="s">
        <v>108</v>
      </c>
      <c r="B135" s="1">
        <v>67.5</v>
      </c>
    </row>
    <row r="136" ht="14.25" customHeight="1">
      <c r="A136" s="1" t="s">
        <v>236</v>
      </c>
      <c r="B136" s="1">
        <v>9.1</v>
      </c>
    </row>
    <row r="137" ht="14.25" customHeight="1">
      <c r="A137" s="1" t="s">
        <v>109</v>
      </c>
      <c r="B137" s="1">
        <v>63.5</v>
      </c>
    </row>
    <row r="138" ht="14.25" customHeight="1">
      <c r="A138" s="1" t="s">
        <v>110</v>
      </c>
      <c r="B138" s="1">
        <v>37.1</v>
      </c>
    </row>
    <row r="139" ht="14.25" customHeight="1">
      <c r="A139" s="1" t="s">
        <v>111</v>
      </c>
      <c r="B139" s="1">
        <v>31.1</v>
      </c>
    </row>
    <row r="140" ht="14.25" customHeight="1">
      <c r="A140" s="1" t="s">
        <v>112</v>
      </c>
      <c r="B140" s="1">
        <v>52.0</v>
      </c>
    </row>
    <row r="141" ht="14.25" customHeight="1">
      <c r="A141" s="1" t="s">
        <v>192</v>
      </c>
      <c r="B141" s="1">
        <v>100.0</v>
      </c>
    </row>
    <row r="142" ht="14.25" customHeight="1">
      <c r="A142" s="1" t="s">
        <v>113</v>
      </c>
      <c r="B142" s="1">
        <v>20.6</v>
      </c>
    </row>
    <row r="143" ht="14.25" customHeight="1">
      <c r="A143" s="1" t="s">
        <v>114</v>
      </c>
      <c r="B143" s="1">
        <v>92.2</v>
      </c>
    </row>
    <row r="144" ht="14.25" customHeight="1">
      <c r="A144" s="1" t="s">
        <v>237</v>
      </c>
      <c r="B144" s="1">
        <v>71.5</v>
      </c>
    </row>
    <row r="145" ht="14.25" customHeight="1">
      <c r="A145" s="1" t="s">
        <v>115</v>
      </c>
      <c r="B145" s="1">
        <v>86.7</v>
      </c>
    </row>
    <row r="146" ht="14.25" customHeight="1">
      <c r="A146" s="1" t="s">
        <v>116</v>
      </c>
      <c r="B146" s="1">
        <v>59.0</v>
      </c>
    </row>
    <row r="147" ht="14.25" customHeight="1">
      <c r="A147" s="1" t="s">
        <v>117</v>
      </c>
      <c r="B147" s="1">
        <v>16.6</v>
      </c>
    </row>
    <row r="148" ht="14.25" customHeight="1">
      <c r="A148" s="1" t="s">
        <v>118</v>
      </c>
      <c r="B148" s="1">
        <v>52.0</v>
      </c>
    </row>
    <row r="149" ht="14.25" customHeight="1">
      <c r="A149" s="1" t="s">
        <v>238</v>
      </c>
      <c r="B149" s="1">
        <v>46.2</v>
      </c>
    </row>
    <row r="150" ht="14.25" customHeight="1">
      <c r="A150" s="1" t="s">
        <v>119</v>
      </c>
      <c r="B150" s="1">
        <v>62.4</v>
      </c>
    </row>
    <row r="151" ht="14.25" customHeight="1">
      <c r="A151" s="1" t="s">
        <v>193</v>
      </c>
      <c r="B151" s="1">
        <v>58.5</v>
      </c>
    </row>
    <row r="152" ht="14.25" customHeight="1">
      <c r="A152" s="1" t="s">
        <v>239</v>
      </c>
      <c r="B152" s="1">
        <v>91.8</v>
      </c>
    </row>
    <row r="153" ht="14.25" customHeight="1">
      <c r="A153" s="1" t="s">
        <v>120</v>
      </c>
      <c r="B153" s="1">
        <v>83.0</v>
      </c>
    </row>
    <row r="154" ht="14.25" customHeight="1">
      <c r="A154" s="1" t="s">
        <v>121</v>
      </c>
      <c r="B154" s="1">
        <v>86.3</v>
      </c>
    </row>
    <row r="155" ht="14.25" customHeight="1">
      <c r="A155" s="1" t="s">
        <v>122</v>
      </c>
      <c r="B155" s="1">
        <v>37.2</v>
      </c>
    </row>
    <row r="156" ht="14.25" customHeight="1">
      <c r="A156" s="1" t="s">
        <v>206</v>
      </c>
      <c r="B156" s="1">
        <v>81.0</v>
      </c>
    </row>
    <row r="157" ht="14.25" customHeight="1">
      <c r="A157" s="1" t="s">
        <v>194</v>
      </c>
      <c r="B157" s="1">
        <v>76.7</v>
      </c>
    </row>
    <row r="158" ht="14.25" customHeight="1">
      <c r="A158" s="1" t="s">
        <v>123</v>
      </c>
      <c r="B158" s="1">
        <v>68.4</v>
      </c>
    </row>
    <row r="159" ht="14.25" customHeight="1">
      <c r="A159" s="1" t="s">
        <v>124</v>
      </c>
      <c r="B159" s="1">
        <v>13.3</v>
      </c>
    </row>
    <row r="160" ht="14.25" customHeight="1">
      <c r="A160" s="1" t="s">
        <v>125</v>
      </c>
      <c r="B160" s="1">
        <v>62.2</v>
      </c>
    </row>
    <row r="161" ht="14.25" customHeight="1">
      <c r="A161" s="1" t="s">
        <v>126</v>
      </c>
      <c r="B161" s="1">
        <v>78.3</v>
      </c>
    </row>
    <row r="162" ht="14.25" customHeight="1">
      <c r="A162" s="1" t="s">
        <v>127</v>
      </c>
      <c r="B162" s="1">
        <v>47.4</v>
      </c>
    </row>
    <row r="163" ht="14.25" customHeight="1">
      <c r="A163" s="1" t="s">
        <v>240</v>
      </c>
      <c r="B163" s="1">
        <v>0.0</v>
      </c>
    </row>
    <row r="164" ht="14.25" customHeight="1">
      <c r="A164" s="1" t="s">
        <v>128</v>
      </c>
      <c r="B164" s="1">
        <v>60.0</v>
      </c>
    </row>
    <row r="165" ht="14.25" customHeight="1">
      <c r="A165" s="1" t="s">
        <v>129</v>
      </c>
      <c r="B165" s="1">
        <v>66.3</v>
      </c>
    </row>
    <row r="166" ht="14.25" customHeight="1">
      <c r="A166" s="1" t="s">
        <v>241</v>
      </c>
      <c r="B166" s="1">
        <v>93.6</v>
      </c>
    </row>
    <row r="167" ht="14.25" customHeight="1">
      <c r="A167" s="1" t="s">
        <v>130</v>
      </c>
      <c r="B167" s="1">
        <v>99.2</v>
      </c>
    </row>
    <row r="168" ht="14.25" customHeight="1">
      <c r="A168" s="1" t="s">
        <v>131</v>
      </c>
      <c r="B168" s="1">
        <v>56.4</v>
      </c>
    </row>
    <row r="169" ht="14.25" customHeight="1">
      <c r="A169" s="1" t="s">
        <v>132</v>
      </c>
      <c r="B169" s="1">
        <v>74.8</v>
      </c>
    </row>
    <row r="170" ht="14.25" customHeight="1">
      <c r="A170" s="1" t="s">
        <v>133</v>
      </c>
      <c r="B170" s="1">
        <v>17.4</v>
      </c>
    </row>
    <row r="171" ht="14.25" customHeight="1">
      <c r="A171" s="1" t="s">
        <v>242</v>
      </c>
      <c r="B171" s="1">
        <v>74.4</v>
      </c>
    </row>
    <row r="172" ht="14.25" customHeight="1">
      <c r="A172" s="1" t="s">
        <v>243</v>
      </c>
      <c r="B172" s="1">
        <v>40.1</v>
      </c>
    </row>
    <row r="173" ht="14.25" customHeight="1">
      <c r="A173" s="1" t="s">
        <v>207</v>
      </c>
      <c r="B173" s="1">
        <v>30.8</v>
      </c>
    </row>
    <row r="174" ht="14.25" customHeight="1">
      <c r="A174" s="1" t="s">
        <v>134</v>
      </c>
      <c r="B174" s="1">
        <v>18.8</v>
      </c>
    </row>
    <row r="175" ht="14.25" customHeight="1">
      <c r="A175" s="1" t="s">
        <v>244</v>
      </c>
      <c r="B175" s="1">
        <v>90.0</v>
      </c>
    </row>
    <row r="176" ht="14.25" customHeight="1">
      <c r="A176" s="1" t="s">
        <v>135</v>
      </c>
      <c r="B176" s="1">
        <v>53.0</v>
      </c>
    </row>
    <row r="177" ht="14.25" customHeight="1">
      <c r="A177" s="1" t="s">
        <v>136</v>
      </c>
      <c r="B177" s="1">
        <v>17.9</v>
      </c>
    </row>
    <row r="178" ht="14.25" customHeight="1">
      <c r="A178" s="1" t="s">
        <v>208</v>
      </c>
      <c r="B178" s="1">
        <v>97.5</v>
      </c>
    </row>
    <row r="179" ht="14.25" customHeight="1">
      <c r="A179" s="1" t="s">
        <v>138</v>
      </c>
      <c r="B179" s="1">
        <v>84.3</v>
      </c>
    </row>
    <row r="180" ht="14.25" customHeight="1">
      <c r="A180" s="1" t="s">
        <v>139</v>
      </c>
      <c r="B180" s="1">
        <v>48.1</v>
      </c>
    </row>
    <row r="181" ht="14.25" customHeight="1">
      <c r="A181" s="1" t="s">
        <v>140</v>
      </c>
      <c r="B181" s="1">
        <v>56.4</v>
      </c>
    </row>
    <row r="182" ht="14.25" customHeight="1">
      <c r="A182" s="1" t="s">
        <v>141</v>
      </c>
      <c r="B182" s="1">
        <v>57.5</v>
      </c>
    </row>
    <row r="183" ht="14.25" customHeight="1">
      <c r="A183" s="1" t="s">
        <v>142</v>
      </c>
      <c r="B183" s="1">
        <v>42.9</v>
      </c>
    </row>
    <row r="184" ht="14.25" customHeight="1">
      <c r="A184" s="1" t="s">
        <v>143</v>
      </c>
      <c r="B184" s="1">
        <v>100.0</v>
      </c>
    </row>
    <row r="185" ht="14.25" customHeight="1">
      <c r="A185" s="1" t="s">
        <v>245</v>
      </c>
      <c r="B185" s="1">
        <v>100.0</v>
      </c>
    </row>
    <row r="186" ht="14.25" customHeight="1">
      <c r="A186" s="1" t="s">
        <v>144</v>
      </c>
      <c r="B186" s="1">
        <v>53.8</v>
      </c>
    </row>
    <row r="187" ht="14.25" customHeight="1">
      <c r="A187" s="1" t="s">
        <v>145</v>
      </c>
      <c r="B187" s="1">
        <v>55.1</v>
      </c>
    </row>
    <row r="188" ht="14.25" customHeight="1">
      <c r="A188" s="1" t="s">
        <v>146</v>
      </c>
      <c r="B188" s="1">
        <v>34.9</v>
      </c>
    </row>
    <row r="189" ht="14.25" customHeight="1">
      <c r="A189" s="1" t="s">
        <v>146</v>
      </c>
      <c r="B189" s="1">
        <v>24.7</v>
      </c>
    </row>
    <row r="190" ht="14.25" customHeight="1">
      <c r="A190" s="1" t="s">
        <v>148</v>
      </c>
      <c r="B190" s="1">
        <v>67.4</v>
      </c>
    </row>
    <row r="191" ht="14.25" customHeight="1">
      <c r="A191" s="1" t="s">
        <v>149</v>
      </c>
      <c r="B191" s="1">
        <v>81.4</v>
      </c>
    </row>
    <row r="192" ht="14.25" customHeight="1">
      <c r="A192" s="1" t="s">
        <v>150</v>
      </c>
      <c r="B192" s="1">
        <v>20.2</v>
      </c>
    </row>
    <row r="193" ht="14.25" customHeight="1">
      <c r="A193" s="1" t="s">
        <v>151</v>
      </c>
      <c r="B193" s="1">
        <v>80.8</v>
      </c>
    </row>
    <row r="194" ht="14.25" customHeight="1">
      <c r="A194" s="1" t="s">
        <v>152</v>
      </c>
      <c r="B194" s="1">
        <v>18.7</v>
      </c>
    </row>
    <row r="195" ht="14.25" customHeight="1">
      <c r="A195" s="1" t="s">
        <v>153</v>
      </c>
      <c r="B195" s="1">
        <v>35.3</v>
      </c>
    </row>
    <row r="196" ht="14.25" customHeight="1">
      <c r="A196" s="1" t="s">
        <v>154</v>
      </c>
      <c r="B196" s="1">
        <v>66.1</v>
      </c>
    </row>
    <row r="197" ht="14.25" customHeight="1">
      <c r="A197" s="1" t="s">
        <v>155</v>
      </c>
      <c r="B197" s="1">
        <v>88.0</v>
      </c>
    </row>
    <row r="198" ht="14.25" customHeight="1">
      <c r="A198" s="1" t="s">
        <v>156</v>
      </c>
      <c r="B198" s="1">
        <v>73.9</v>
      </c>
    </row>
    <row r="199" ht="14.25" customHeight="1">
      <c r="A199" s="1" t="s">
        <v>157</v>
      </c>
      <c r="B199" s="1">
        <v>55.5</v>
      </c>
    </row>
    <row r="200" ht="14.25" customHeight="1">
      <c r="A200" s="1" t="s">
        <v>196</v>
      </c>
      <c r="B200" s="1">
        <v>78.9</v>
      </c>
    </row>
    <row r="201" ht="14.25" customHeight="1">
      <c r="A201" s="1" t="s">
        <v>158</v>
      </c>
      <c r="B201" s="1">
        <v>27.5</v>
      </c>
    </row>
    <row r="202" ht="14.25" customHeight="1">
      <c r="A202" s="1" t="s">
        <v>159</v>
      </c>
      <c r="B202" s="1">
        <v>35.2</v>
      </c>
    </row>
    <row r="203" ht="14.25" customHeight="1">
      <c r="A203" s="1" t="s">
        <v>160</v>
      </c>
      <c r="B203" s="1">
        <v>51.4</v>
      </c>
    </row>
    <row r="204" ht="14.25" customHeight="1">
      <c r="A204" s="1" t="s">
        <v>162</v>
      </c>
      <c r="B204" s="1">
        <v>42.8</v>
      </c>
    </row>
    <row r="205" ht="14.25" customHeight="1">
      <c r="A205" s="1" t="s">
        <v>246</v>
      </c>
      <c r="B205" s="1">
        <v>0.0</v>
      </c>
    </row>
    <row r="206" ht="14.25" customHeight="1">
      <c r="A206" s="1" t="s">
        <v>163</v>
      </c>
      <c r="B206" s="1">
        <v>23.1</v>
      </c>
    </row>
    <row r="207" ht="14.25" customHeight="1">
      <c r="A207" s="1" t="s">
        <v>164</v>
      </c>
      <c r="B207" s="1">
        <v>53.2</v>
      </c>
    </row>
    <row r="208" ht="14.25" customHeight="1">
      <c r="A208" s="1" t="s">
        <v>165</v>
      </c>
      <c r="B208" s="1">
        <v>69.6</v>
      </c>
    </row>
    <row r="209" ht="14.25" customHeight="1">
      <c r="A209" s="1" t="s">
        <v>166</v>
      </c>
      <c r="B209" s="1">
        <v>76.1</v>
      </c>
    </row>
    <row r="210" ht="14.25" customHeight="1">
      <c r="A210" s="1" t="s">
        <v>167</v>
      </c>
      <c r="B210" s="1">
        <v>52.5</v>
      </c>
    </row>
    <row r="211" ht="14.25" customHeight="1">
      <c r="A211" s="1" t="s">
        <v>247</v>
      </c>
      <c r="B211" s="1">
        <v>93.6</v>
      </c>
    </row>
    <row r="212" ht="14.25" customHeight="1">
      <c r="A212" s="1" t="s">
        <v>197</v>
      </c>
      <c r="B212" s="1">
        <v>64.0</v>
      </c>
    </row>
    <row r="213" ht="14.25" customHeight="1">
      <c r="A213" s="1" t="s">
        <v>248</v>
      </c>
      <c r="B213" s="1">
        <v>95.9</v>
      </c>
    </row>
    <row r="214" ht="14.25" customHeight="1">
      <c r="A214" s="1" t="s">
        <v>168</v>
      </c>
      <c r="B214" s="1">
        <v>25.0</v>
      </c>
    </row>
    <row r="215" ht="14.25" customHeight="1">
      <c r="A215" s="1" t="s">
        <v>169</v>
      </c>
      <c r="B215" s="1">
        <v>69.6</v>
      </c>
    </row>
    <row r="216" ht="14.25" customHeight="1">
      <c r="A216" s="1" t="s">
        <v>170</v>
      </c>
      <c r="B216" s="1">
        <v>87.0</v>
      </c>
    </row>
    <row r="217" ht="14.25" customHeight="1">
      <c r="A217" s="1" t="s">
        <v>171</v>
      </c>
      <c r="B217" s="1">
        <v>83.9</v>
      </c>
    </row>
    <row r="218" ht="14.25" customHeight="1">
      <c r="A218" s="1" t="s">
        <v>172</v>
      </c>
      <c r="B218" s="1">
        <v>82.7</v>
      </c>
    </row>
    <row r="219" ht="14.25" customHeight="1">
      <c r="A219" s="1" t="s">
        <v>173</v>
      </c>
      <c r="B219" s="1">
        <v>95.5</v>
      </c>
    </row>
    <row r="220" ht="14.25" customHeight="1">
      <c r="A220" s="1" t="s">
        <v>174</v>
      </c>
      <c r="B220" s="1">
        <v>50.4</v>
      </c>
    </row>
    <row r="221" ht="14.25" customHeight="1">
      <c r="A221" s="1" t="s">
        <v>175</v>
      </c>
      <c r="B221" s="1">
        <v>25.5</v>
      </c>
    </row>
    <row r="222" ht="14.25" customHeight="1">
      <c r="A222" s="1" t="s">
        <v>249</v>
      </c>
      <c r="B222" s="1">
        <v>100.0</v>
      </c>
    </row>
    <row r="223" ht="14.25" customHeight="1">
      <c r="A223" s="1" t="s">
        <v>176</v>
      </c>
      <c r="B223" s="1">
        <v>88.3</v>
      </c>
    </row>
    <row r="224" ht="14.25" customHeight="1">
      <c r="A224" s="1" t="s">
        <v>177</v>
      </c>
      <c r="B224" s="1">
        <v>37.3</v>
      </c>
    </row>
    <row r="225" ht="14.25" customHeight="1">
      <c r="A225" s="1" t="s">
        <v>250</v>
      </c>
      <c r="B225" s="1">
        <v>0.0</v>
      </c>
    </row>
    <row r="226" ht="14.25" customHeight="1">
      <c r="A226" s="1" t="s">
        <v>251</v>
      </c>
      <c r="B226" s="1">
        <v>86.8</v>
      </c>
    </row>
    <row r="227" ht="14.25" customHeight="1">
      <c r="A227" s="1" t="s">
        <v>252</v>
      </c>
      <c r="B227" s="1">
        <v>56.2</v>
      </c>
    </row>
    <row r="228" ht="14.25" customHeight="1">
      <c r="A228" s="1" t="s">
        <v>178</v>
      </c>
      <c r="B228" s="1">
        <v>36.6</v>
      </c>
    </row>
    <row r="229" ht="14.25" customHeight="1">
      <c r="A229" s="1" t="s">
        <v>179</v>
      </c>
      <c r="B229" s="1">
        <v>44.6</v>
      </c>
    </row>
    <row r="230" ht="14.25" customHeight="1">
      <c r="A230" s="1" t="s">
        <v>180</v>
      </c>
      <c r="B230" s="1">
        <v>34.3</v>
      </c>
    </row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">
    <sortState ref="A1:B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12.0"/>
    <col customWidth="1" min="3" max="26" width="8.71"/>
  </cols>
  <sheetData>
    <row r="1" ht="14.25" customHeight="1">
      <c r="A1" s="1" t="s">
        <v>253</v>
      </c>
      <c r="B1" s="1" t="s">
        <v>254</v>
      </c>
    </row>
    <row r="2" ht="14.25" customHeight="1">
      <c r="A2" s="1" t="s">
        <v>2</v>
      </c>
      <c r="B2" s="1">
        <v>13.5</v>
      </c>
    </row>
    <row r="3" ht="14.25" customHeight="1">
      <c r="A3" s="1" t="s">
        <v>255</v>
      </c>
      <c r="B3" s="1">
        <v>18.240059821440617</v>
      </c>
    </row>
    <row r="4" ht="14.25" customHeight="1">
      <c r="A4" s="1" t="s">
        <v>256</v>
      </c>
      <c r="B4" s="1">
        <v>24.663586926696386</v>
      </c>
    </row>
    <row r="5" ht="14.25" customHeight="1">
      <c r="A5" s="1" t="s">
        <v>3</v>
      </c>
      <c r="B5" s="1">
        <v>62.4</v>
      </c>
    </row>
    <row r="6" ht="14.25" customHeight="1">
      <c r="A6" s="1" t="s">
        <v>4</v>
      </c>
      <c r="B6" s="1">
        <v>47.69105515</v>
      </c>
    </row>
    <row r="7" ht="14.25" customHeight="1">
      <c r="A7" s="1" t="s">
        <v>200</v>
      </c>
      <c r="B7" s="1">
        <v>91.56746703</v>
      </c>
    </row>
    <row r="8" ht="14.25" customHeight="1">
      <c r="A8" s="1" t="s">
        <v>5</v>
      </c>
      <c r="B8" s="1">
        <v>26.0</v>
      </c>
    </row>
    <row r="9" ht="14.25" customHeight="1">
      <c r="A9" s="1" t="s">
        <v>257</v>
      </c>
      <c r="B9" s="1">
        <v>48.39656004538833</v>
      </c>
    </row>
    <row r="10" ht="14.25" customHeight="1">
      <c r="A10" s="1" t="s">
        <v>7</v>
      </c>
      <c r="B10" s="1">
        <v>74.29490687</v>
      </c>
    </row>
    <row r="11" ht="14.25" customHeight="1">
      <c r="A11" s="1" t="s">
        <v>8</v>
      </c>
      <c r="B11" s="1">
        <v>64.74488433</v>
      </c>
    </row>
    <row r="12" ht="14.25" customHeight="1">
      <c r="A12" s="1" t="s">
        <v>213</v>
      </c>
      <c r="B12" s="1">
        <v>97.17</v>
      </c>
    </row>
    <row r="13" ht="14.25" customHeight="1">
      <c r="A13" s="1" t="s">
        <v>9</v>
      </c>
      <c r="B13" s="1">
        <v>86.54504885</v>
      </c>
    </row>
    <row r="14" ht="14.25" customHeight="1">
      <c r="A14" s="1" t="s">
        <v>10</v>
      </c>
      <c r="B14" s="1">
        <v>87.93558659</v>
      </c>
    </row>
    <row r="15" ht="14.25" customHeight="1">
      <c r="A15" s="1" t="s">
        <v>11</v>
      </c>
      <c r="B15" s="1">
        <v>79.0</v>
      </c>
    </row>
    <row r="16" ht="14.25" customHeight="1">
      <c r="A16" s="1" t="s">
        <v>258</v>
      </c>
      <c r="B16" s="1">
        <v>80.6</v>
      </c>
    </row>
    <row r="17" ht="14.25" customHeight="1">
      <c r="A17" s="1" t="s">
        <v>13</v>
      </c>
      <c r="B17" s="1">
        <v>95.87813575</v>
      </c>
    </row>
    <row r="18" ht="14.25" customHeight="1">
      <c r="A18" s="1" t="s">
        <v>14</v>
      </c>
      <c r="B18" s="1">
        <v>19.8</v>
      </c>
    </row>
    <row r="19" ht="14.25" customHeight="1">
      <c r="A19" s="1" t="s">
        <v>15</v>
      </c>
      <c r="B19" s="1">
        <v>81.76077839</v>
      </c>
    </row>
    <row r="20" ht="14.25" customHeight="1">
      <c r="A20" s="1" t="s">
        <v>16</v>
      </c>
      <c r="B20" s="1">
        <v>74.43644541</v>
      </c>
    </row>
    <row r="21" ht="14.25" customHeight="1">
      <c r="A21" s="1" t="s">
        <v>17</v>
      </c>
      <c r="B21" s="1">
        <v>87.67968082</v>
      </c>
    </row>
    <row r="22" ht="14.25" customHeight="1">
      <c r="A22" s="1" t="s">
        <v>18</v>
      </c>
      <c r="B22" s="1">
        <v>47.0826258</v>
      </c>
    </row>
    <row r="23" ht="14.25" customHeight="1">
      <c r="A23" s="1" t="s">
        <v>19</v>
      </c>
      <c r="B23" s="1">
        <v>18.7</v>
      </c>
    </row>
    <row r="24" ht="14.25" customHeight="1">
      <c r="A24" s="1" t="s">
        <v>259</v>
      </c>
      <c r="B24" s="1">
        <v>98.37</v>
      </c>
    </row>
    <row r="25" ht="14.25" customHeight="1">
      <c r="A25" s="1" t="s">
        <v>20</v>
      </c>
      <c r="B25" s="1">
        <v>46.2</v>
      </c>
    </row>
    <row r="26" ht="14.25" customHeight="1">
      <c r="A26" s="1" t="s">
        <v>21</v>
      </c>
      <c r="B26" s="1">
        <v>43.83227607</v>
      </c>
    </row>
    <row r="27" ht="14.25" customHeight="1">
      <c r="A27" s="1" t="s">
        <v>22</v>
      </c>
      <c r="B27" s="1">
        <v>64.89202051</v>
      </c>
    </row>
    <row r="28" ht="14.25" customHeight="1">
      <c r="A28" s="1" t="s">
        <v>23</v>
      </c>
      <c r="B28" s="1">
        <v>41.41379464</v>
      </c>
    </row>
    <row r="29" ht="14.25" customHeight="1">
      <c r="A29" s="1" t="s">
        <v>24</v>
      </c>
      <c r="B29" s="1">
        <v>67.47128452</v>
      </c>
    </row>
    <row r="30" ht="14.25" customHeight="1">
      <c r="A30" s="1" t="s">
        <v>260</v>
      </c>
      <c r="B30" s="1">
        <v>77.70426829</v>
      </c>
    </row>
    <row r="31" ht="14.25" customHeight="1">
      <c r="A31" s="1" t="s">
        <v>209</v>
      </c>
      <c r="B31" s="1">
        <v>94.86669164</v>
      </c>
    </row>
    <row r="32" ht="14.25" customHeight="1">
      <c r="A32" s="1" t="s">
        <v>25</v>
      </c>
      <c r="B32" s="1">
        <v>63.41010138</v>
      </c>
    </row>
    <row r="33" ht="14.25" customHeight="1">
      <c r="A33" s="1" t="s">
        <v>26</v>
      </c>
      <c r="B33" s="1">
        <v>16.8</v>
      </c>
    </row>
    <row r="34" ht="14.25" customHeight="1">
      <c r="A34" s="1" t="s">
        <v>27</v>
      </c>
      <c r="B34" s="1">
        <v>2.660748535</v>
      </c>
    </row>
    <row r="35" ht="14.25" customHeight="1">
      <c r="A35" s="1" t="s">
        <v>31</v>
      </c>
      <c r="B35" s="1">
        <v>57.16214635</v>
      </c>
    </row>
    <row r="36" ht="14.25" customHeight="1">
      <c r="A36" s="1" t="s">
        <v>28</v>
      </c>
      <c r="B36" s="1">
        <v>32.90027854</v>
      </c>
    </row>
    <row r="37" ht="14.25" customHeight="1">
      <c r="A37" s="1" t="s">
        <v>29</v>
      </c>
      <c r="B37" s="1">
        <v>23.20297197</v>
      </c>
    </row>
    <row r="38" ht="14.25" customHeight="1">
      <c r="A38" s="1" t="s">
        <v>30</v>
      </c>
      <c r="B38" s="1">
        <v>92.70137191</v>
      </c>
    </row>
    <row r="39" ht="14.25" customHeight="1">
      <c r="A39" s="1" t="s">
        <v>261</v>
      </c>
      <c r="B39" s="1">
        <v>57.71852500880373</v>
      </c>
    </row>
    <row r="40" ht="14.25" customHeight="1">
      <c r="A40" s="1" t="s">
        <v>262</v>
      </c>
      <c r="B40" s="1">
        <v>81.06769325</v>
      </c>
    </row>
    <row r="41" ht="14.25" customHeight="1">
      <c r="A41" s="1" t="s">
        <v>32</v>
      </c>
      <c r="B41" s="1">
        <v>4.0</v>
      </c>
    </row>
    <row r="42" ht="14.25" customHeight="1">
      <c r="A42" s="1" t="s">
        <v>263</v>
      </c>
      <c r="B42" s="1">
        <v>73.40956730988795</v>
      </c>
    </row>
    <row r="43" ht="14.25" customHeight="1">
      <c r="A43" s="1" t="s">
        <v>33</v>
      </c>
      <c r="B43" s="1">
        <v>7.4</v>
      </c>
    </row>
    <row r="44" ht="14.25" customHeight="1">
      <c r="A44" s="1" t="s">
        <v>34</v>
      </c>
      <c r="B44" s="1">
        <v>82.32748693</v>
      </c>
    </row>
    <row r="45" ht="14.25" customHeight="1">
      <c r="A45" s="1" t="s">
        <v>35</v>
      </c>
      <c r="B45" s="1">
        <v>54.3</v>
      </c>
    </row>
    <row r="46" ht="14.25" customHeight="1">
      <c r="A46" s="1" t="s">
        <v>36</v>
      </c>
      <c r="B46" s="1">
        <v>62.25988032</v>
      </c>
    </row>
    <row r="47" ht="14.25" customHeight="1">
      <c r="A47" s="1" t="s">
        <v>37</v>
      </c>
      <c r="B47" s="1">
        <v>8.478170295</v>
      </c>
    </row>
    <row r="48" ht="14.25" customHeight="1">
      <c r="A48" s="1" t="s">
        <v>264</v>
      </c>
      <c r="B48" s="1">
        <v>8.65</v>
      </c>
    </row>
    <row r="49" ht="14.25" customHeight="1">
      <c r="A49" s="1" t="s">
        <v>38</v>
      </c>
      <c r="B49" s="1">
        <v>71.58166462</v>
      </c>
    </row>
    <row r="50" ht="14.25" customHeight="1">
      <c r="A50" s="1" t="s">
        <v>265</v>
      </c>
      <c r="B50" s="1">
        <v>34.8</v>
      </c>
    </row>
    <row r="51" ht="14.25" customHeight="1">
      <c r="A51" s="1" t="s">
        <v>39</v>
      </c>
      <c r="B51" s="1">
        <v>67.09619204</v>
      </c>
    </row>
    <row r="52" ht="14.25" customHeight="1">
      <c r="A52" s="1" t="s">
        <v>40</v>
      </c>
      <c r="B52" s="1">
        <v>57.14840432</v>
      </c>
    </row>
    <row r="53" ht="14.25" customHeight="1">
      <c r="A53" s="1" t="s">
        <v>266</v>
      </c>
      <c r="B53" s="1">
        <v>68.12721625</v>
      </c>
    </row>
    <row r="54" ht="14.25" customHeight="1">
      <c r="A54" s="1" t="s">
        <v>41</v>
      </c>
      <c r="B54" s="1">
        <v>80.74318897</v>
      </c>
    </row>
    <row r="55" ht="14.25" customHeight="1">
      <c r="A55" s="1" t="s">
        <v>267</v>
      </c>
      <c r="B55" s="1">
        <v>78.71917285</v>
      </c>
    </row>
    <row r="56" ht="14.25" customHeight="1">
      <c r="A56" s="1" t="s">
        <v>43</v>
      </c>
      <c r="B56" s="1">
        <v>97.09936216</v>
      </c>
    </row>
    <row r="57" ht="14.25" customHeight="1">
      <c r="A57" s="1" t="s">
        <v>44</v>
      </c>
      <c r="B57" s="1">
        <v>55.68140925</v>
      </c>
    </row>
    <row r="58" ht="14.25" customHeight="1">
      <c r="A58" s="1" t="s">
        <v>202</v>
      </c>
      <c r="B58" s="1">
        <v>69.61966879</v>
      </c>
    </row>
    <row r="59" ht="14.25" customHeight="1">
      <c r="A59" s="1" t="s">
        <v>45</v>
      </c>
      <c r="B59" s="1">
        <v>67.57124533</v>
      </c>
    </row>
    <row r="60" ht="14.25" customHeight="1">
      <c r="A60" s="1" t="s">
        <v>46</v>
      </c>
      <c r="B60" s="1">
        <v>8.619904916</v>
      </c>
    </row>
    <row r="61" ht="14.25" customHeight="1">
      <c r="A61" s="1" t="s">
        <v>268</v>
      </c>
      <c r="B61" s="1">
        <v>30.44538957350163</v>
      </c>
    </row>
    <row r="62" ht="14.25" customHeight="1">
      <c r="A62" s="1" t="s">
        <v>269</v>
      </c>
      <c r="B62" s="1">
        <v>54.37322850409247</v>
      </c>
    </row>
    <row r="63" ht="14.25" customHeight="1">
      <c r="A63" s="1" t="s">
        <v>270</v>
      </c>
      <c r="B63" s="1">
        <v>50.06713439735793</v>
      </c>
    </row>
    <row r="64" ht="14.25" customHeight="1">
      <c r="A64" s="1" t="s">
        <v>271</v>
      </c>
      <c r="B64" s="1">
        <v>50.06719709313298</v>
      </c>
    </row>
    <row r="65" ht="14.25" customHeight="1">
      <c r="A65" s="1" t="s">
        <v>185</v>
      </c>
      <c r="B65" s="1">
        <v>55.8</v>
      </c>
    </row>
    <row r="66" ht="14.25" customHeight="1">
      <c r="A66" s="1" t="s">
        <v>47</v>
      </c>
      <c r="B66" s="1">
        <v>44.95020425</v>
      </c>
    </row>
    <row r="67" ht="14.25" customHeight="1">
      <c r="A67" s="1" t="s">
        <v>48</v>
      </c>
      <c r="B67" s="1">
        <v>33.8207289</v>
      </c>
    </row>
    <row r="68" ht="14.25" customHeight="1">
      <c r="A68" s="1" t="s">
        <v>49</v>
      </c>
      <c r="B68" s="1">
        <v>26.239999</v>
      </c>
    </row>
    <row r="69" ht="14.25" customHeight="1">
      <c r="A69" s="1" t="s">
        <v>50</v>
      </c>
      <c r="B69" s="1">
        <v>1.30890698</v>
      </c>
    </row>
    <row r="70" ht="14.25" customHeight="1">
      <c r="A70" s="1" t="s">
        <v>51</v>
      </c>
      <c r="B70" s="1">
        <v>88.10245687</v>
      </c>
    </row>
    <row r="71" ht="14.25" customHeight="1">
      <c r="A71" s="1" t="s">
        <v>52</v>
      </c>
      <c r="B71" s="1">
        <v>30.3</v>
      </c>
    </row>
    <row r="72" ht="14.25" customHeight="1">
      <c r="A72" s="1" t="s">
        <v>53</v>
      </c>
      <c r="B72" s="1">
        <v>18.61805145</v>
      </c>
    </row>
    <row r="73" ht="14.25" customHeight="1">
      <c r="A73" s="1" t="s">
        <v>272</v>
      </c>
      <c r="B73" s="1">
        <v>79.64010814306774</v>
      </c>
    </row>
    <row r="74" ht="14.25" customHeight="1">
      <c r="A74" s="1" t="s">
        <v>273</v>
      </c>
      <c r="B74" s="1">
        <v>74.52881665972681</v>
      </c>
    </row>
    <row r="75" ht="14.25" customHeight="1">
      <c r="A75" s="1" t="s">
        <v>274</v>
      </c>
      <c r="B75" s="1">
        <v>66.34070096756014</v>
      </c>
    </row>
    <row r="76" ht="14.25" customHeight="1">
      <c r="A76" s="1" t="s">
        <v>275</v>
      </c>
      <c r="B76" s="1">
        <v>67.037188718603</v>
      </c>
    </row>
    <row r="77" ht="14.25" customHeight="1">
      <c r="A77" s="1" t="s">
        <v>276</v>
      </c>
      <c r="B77" s="1">
        <v>78.6838126546675</v>
      </c>
    </row>
    <row r="78" ht="14.25" customHeight="1">
      <c r="A78" s="1" t="s">
        <v>187</v>
      </c>
      <c r="B78" s="1">
        <v>97.58195894</v>
      </c>
    </row>
    <row r="79" ht="14.25" customHeight="1">
      <c r="A79" s="1" t="s">
        <v>54</v>
      </c>
      <c r="B79" s="1">
        <v>65.78</v>
      </c>
    </row>
    <row r="80" ht="14.25" customHeight="1">
      <c r="A80" s="1" t="s">
        <v>55</v>
      </c>
      <c r="B80" s="1">
        <v>87.46892907</v>
      </c>
    </row>
    <row r="81" ht="14.25" customHeight="1">
      <c r="A81" s="1" t="s">
        <v>277</v>
      </c>
      <c r="B81" s="1">
        <v>23.14980163470693</v>
      </c>
    </row>
    <row r="82" ht="14.25" customHeight="1">
      <c r="A82" s="1" t="s">
        <v>56</v>
      </c>
      <c r="B82" s="1">
        <v>80.50245972</v>
      </c>
    </row>
    <row r="83" ht="14.25" customHeight="1">
      <c r="A83" s="1" t="s">
        <v>278</v>
      </c>
      <c r="B83" s="1">
        <v>72.70389531</v>
      </c>
    </row>
    <row r="84" ht="14.25" customHeight="1">
      <c r="A84" s="1" t="s">
        <v>57</v>
      </c>
      <c r="B84" s="1">
        <v>50.32012015</v>
      </c>
    </row>
    <row r="85" ht="14.25" customHeight="1">
      <c r="A85" s="1" t="s">
        <v>58</v>
      </c>
      <c r="B85" s="1">
        <v>25.1</v>
      </c>
    </row>
    <row r="86" ht="14.25" customHeight="1">
      <c r="A86" s="1" t="s">
        <v>59</v>
      </c>
      <c r="B86" s="1">
        <v>59.7055046</v>
      </c>
    </row>
    <row r="87" ht="14.25" customHeight="1">
      <c r="A87" s="1" t="s">
        <v>60</v>
      </c>
      <c r="B87" s="1">
        <v>84.3941537</v>
      </c>
    </row>
    <row r="88" ht="14.25" customHeight="1">
      <c r="A88" s="1" t="s">
        <v>61</v>
      </c>
      <c r="B88" s="1">
        <v>37.88415262</v>
      </c>
    </row>
    <row r="89" ht="14.25" customHeight="1">
      <c r="A89" s="1" t="s">
        <v>62</v>
      </c>
      <c r="B89" s="1">
        <v>69.89297065</v>
      </c>
    </row>
    <row r="90" ht="14.25" customHeight="1">
      <c r="A90" s="1" t="s">
        <v>188</v>
      </c>
      <c r="B90" s="1">
        <v>69.48246178</v>
      </c>
    </row>
    <row r="91" ht="14.25" customHeight="1">
      <c r="A91" s="1" t="s">
        <v>63</v>
      </c>
      <c r="B91" s="1">
        <v>54.2</v>
      </c>
    </row>
    <row r="92" ht="14.25" customHeight="1">
      <c r="A92" s="1" t="s">
        <v>279</v>
      </c>
      <c r="B92" s="1">
        <v>80.50546556</v>
      </c>
    </row>
    <row r="93" ht="14.25" customHeight="1">
      <c r="A93" s="1" t="s">
        <v>64</v>
      </c>
      <c r="B93" s="1">
        <v>37.9</v>
      </c>
    </row>
    <row r="94" ht="14.25" customHeight="1">
      <c r="A94" s="1" t="s">
        <v>65</v>
      </c>
      <c r="B94" s="1">
        <v>18.7</v>
      </c>
    </row>
    <row r="95" ht="14.25" customHeight="1">
      <c r="A95" s="1" t="s">
        <v>66</v>
      </c>
      <c r="B95" s="1">
        <v>14.8</v>
      </c>
    </row>
    <row r="96" ht="14.25" customHeight="1">
      <c r="A96" s="1" t="s">
        <v>67</v>
      </c>
      <c r="B96" s="1">
        <v>37.32583679</v>
      </c>
    </row>
    <row r="97" ht="14.25" customHeight="1">
      <c r="A97" s="1" t="s">
        <v>68</v>
      </c>
      <c r="B97" s="1">
        <v>27.2</v>
      </c>
    </row>
    <row r="98" ht="14.25" customHeight="1">
      <c r="A98" s="1" t="s">
        <v>280</v>
      </c>
      <c r="B98" s="1">
        <v>16.506617303875814</v>
      </c>
    </row>
    <row r="99" ht="14.25" customHeight="1">
      <c r="A99" s="1" t="s">
        <v>281</v>
      </c>
      <c r="B99" s="1">
        <v>85.33294643915859</v>
      </c>
    </row>
    <row r="100" ht="14.25" customHeight="1">
      <c r="A100" s="1" t="s">
        <v>69</v>
      </c>
      <c r="B100" s="1">
        <v>31.7</v>
      </c>
    </row>
    <row r="101" ht="14.25" customHeight="1">
      <c r="A101" s="1" t="s">
        <v>282</v>
      </c>
      <c r="B101" s="1">
        <v>89.41594465</v>
      </c>
    </row>
    <row r="102" ht="14.25" customHeight="1">
      <c r="A102" s="1" t="s">
        <v>70</v>
      </c>
      <c r="B102" s="1">
        <v>76.75054712</v>
      </c>
    </row>
    <row r="103" ht="14.25" customHeight="1">
      <c r="A103" s="1" t="s">
        <v>283</v>
      </c>
      <c r="B103" s="1">
        <v>44.9869425042091</v>
      </c>
    </row>
    <row r="104" ht="14.25" customHeight="1">
      <c r="A104" s="1" t="s">
        <v>71</v>
      </c>
      <c r="B104" s="1">
        <v>98.25520119</v>
      </c>
    </row>
    <row r="105" ht="14.25" customHeight="1">
      <c r="A105" s="1" t="s">
        <v>284</v>
      </c>
      <c r="B105" s="1">
        <v>38.607105503650985</v>
      </c>
    </row>
    <row r="106" ht="14.25" customHeight="1">
      <c r="A106" s="1" t="s">
        <v>285</v>
      </c>
      <c r="B106" s="1">
        <v>22.11053414868762</v>
      </c>
    </row>
    <row r="107" ht="14.25" customHeight="1">
      <c r="A107" s="1" t="s">
        <v>286</v>
      </c>
      <c r="B107" s="1">
        <v>18.285542638311718</v>
      </c>
    </row>
    <row r="108" ht="14.25" customHeight="1">
      <c r="A108" s="1" t="s">
        <v>287</v>
      </c>
      <c r="B108" s="1">
        <v>19.570477753738913</v>
      </c>
    </row>
    <row r="109" ht="14.25" customHeight="1">
      <c r="A109" s="1" t="s">
        <v>72</v>
      </c>
      <c r="B109" s="1">
        <v>18.2</v>
      </c>
    </row>
    <row r="110" ht="14.25" customHeight="1">
      <c r="A110" s="1" t="s">
        <v>73</v>
      </c>
      <c r="B110" s="1">
        <v>32.33580625</v>
      </c>
    </row>
    <row r="111" ht="14.25" customHeight="1">
      <c r="A111" s="1" t="s">
        <v>74</v>
      </c>
      <c r="B111" s="1">
        <v>64.04397362</v>
      </c>
    </row>
    <row r="112" ht="14.25" customHeight="1">
      <c r="A112" s="1" t="s">
        <v>75</v>
      </c>
      <c r="B112" s="1">
        <v>41.94</v>
      </c>
    </row>
    <row r="113" ht="14.25" customHeight="1">
      <c r="A113" s="1" t="s">
        <v>76</v>
      </c>
      <c r="B113" s="1">
        <v>84.11400706</v>
      </c>
    </row>
    <row r="114" ht="14.25" customHeight="1">
      <c r="A114" s="1" t="s">
        <v>77</v>
      </c>
      <c r="B114" s="1">
        <v>81.58118359</v>
      </c>
    </row>
    <row r="115" ht="14.25" customHeight="1">
      <c r="A115" s="1" t="s">
        <v>78</v>
      </c>
      <c r="B115" s="1">
        <v>63.077347</v>
      </c>
    </row>
    <row r="116" ht="14.25" customHeight="1">
      <c r="A116" s="1" t="s">
        <v>80</v>
      </c>
      <c r="B116" s="1">
        <v>55.07206705</v>
      </c>
    </row>
    <row r="117" ht="14.25" customHeight="1">
      <c r="A117" s="1" t="s">
        <v>81</v>
      </c>
      <c r="B117" s="1">
        <v>91.72654724</v>
      </c>
    </row>
    <row r="118" ht="14.25" customHeight="1">
      <c r="A118" s="1" t="s">
        <v>82</v>
      </c>
      <c r="B118" s="1">
        <v>64.5</v>
      </c>
    </row>
    <row r="119" ht="14.25" customHeight="1">
      <c r="A119" s="1" t="s">
        <v>83</v>
      </c>
      <c r="B119" s="1">
        <v>76.42674823</v>
      </c>
    </row>
    <row r="120" ht="14.25" customHeight="1">
      <c r="A120" s="1" t="s">
        <v>84</v>
      </c>
      <c r="B120" s="1">
        <v>17.82710021</v>
      </c>
    </row>
    <row r="121" ht="14.25" customHeight="1">
      <c r="A121" s="1" t="s">
        <v>85</v>
      </c>
      <c r="B121" s="1">
        <v>23.4</v>
      </c>
    </row>
    <row r="122" ht="14.25" customHeight="1">
      <c r="A122" s="1" t="s">
        <v>149</v>
      </c>
      <c r="B122" s="1">
        <v>95.06942188</v>
      </c>
    </row>
    <row r="123" ht="14.25" customHeight="1">
      <c r="A123" s="1" t="s">
        <v>288</v>
      </c>
      <c r="B123" s="1">
        <v>83.89359681</v>
      </c>
    </row>
    <row r="124" ht="14.25" customHeight="1">
      <c r="A124" s="1" t="s">
        <v>86</v>
      </c>
      <c r="B124" s="1">
        <v>97.99998933</v>
      </c>
    </row>
    <row r="125" ht="14.25" customHeight="1">
      <c r="A125" s="1" t="s">
        <v>87</v>
      </c>
      <c r="B125" s="1">
        <v>38.19903776</v>
      </c>
    </row>
    <row r="126" ht="14.25" customHeight="1">
      <c r="A126" s="1" t="s">
        <v>88</v>
      </c>
      <c r="B126" s="1">
        <v>25.51043508</v>
      </c>
    </row>
    <row r="127" ht="14.25" customHeight="1">
      <c r="A127" s="1" t="s">
        <v>289</v>
      </c>
      <c r="B127" s="1">
        <v>59.060636492095476</v>
      </c>
    </row>
    <row r="128" ht="14.25" customHeight="1">
      <c r="A128" s="1" t="s">
        <v>290</v>
      </c>
      <c r="B128" s="1">
        <v>62.3446297495113</v>
      </c>
    </row>
    <row r="129" ht="14.25" customHeight="1">
      <c r="A129" s="1" t="s">
        <v>291</v>
      </c>
      <c r="B129" s="1">
        <v>61.61891965540302</v>
      </c>
    </row>
    <row r="130" ht="14.25" customHeight="1">
      <c r="A130" s="1" t="s">
        <v>292</v>
      </c>
      <c r="B130" s="1">
        <v>62.376439918674244</v>
      </c>
    </row>
    <row r="131" ht="14.25" customHeight="1">
      <c r="A131" s="1" t="s">
        <v>89</v>
      </c>
      <c r="B131" s="1">
        <v>80.114077</v>
      </c>
    </row>
    <row r="132" ht="14.25" customHeight="1">
      <c r="A132" s="1" t="s">
        <v>293</v>
      </c>
      <c r="B132" s="1">
        <v>16.754018140820154</v>
      </c>
    </row>
    <row r="133" ht="14.25" customHeight="1">
      <c r="A133" s="1" t="s">
        <v>90</v>
      </c>
      <c r="B133" s="1">
        <v>78.18077489</v>
      </c>
    </row>
    <row r="134" ht="14.25" customHeight="1">
      <c r="A134" s="1" t="s">
        <v>91</v>
      </c>
      <c r="B134" s="1">
        <v>39.0</v>
      </c>
    </row>
    <row r="135" ht="14.25" customHeight="1">
      <c r="A135" s="1" t="s">
        <v>92</v>
      </c>
      <c r="B135" s="1">
        <v>16.3</v>
      </c>
    </row>
    <row r="136" ht="14.25" customHeight="1">
      <c r="A136" s="1" t="s">
        <v>203</v>
      </c>
      <c r="B136" s="1">
        <v>99.54661245</v>
      </c>
    </row>
    <row r="137" ht="14.25" customHeight="1">
      <c r="A137" s="1" t="s">
        <v>94</v>
      </c>
      <c r="B137" s="1">
        <v>77.61525651</v>
      </c>
    </row>
    <row r="138" ht="14.25" customHeight="1">
      <c r="A138" s="1" t="s">
        <v>294</v>
      </c>
      <c r="B138" s="1">
        <v>38.05857379178155</v>
      </c>
    </row>
    <row r="139" ht="14.25" customHeight="1">
      <c r="A139" s="1" t="s">
        <v>295</v>
      </c>
      <c r="B139" s="1">
        <v>13.755591225250535</v>
      </c>
    </row>
    <row r="140" ht="14.25" customHeight="1">
      <c r="A140" s="1" t="s">
        <v>296</v>
      </c>
      <c r="B140" s="1">
        <v>26.745398783532803</v>
      </c>
    </row>
    <row r="141" ht="14.25" customHeight="1">
      <c r="A141" s="1" t="s">
        <v>95</v>
      </c>
      <c r="B141" s="1">
        <v>97.36296032</v>
      </c>
    </row>
    <row r="142" ht="14.25" customHeight="1">
      <c r="A142" s="1" t="s">
        <v>297</v>
      </c>
      <c r="B142" s="1">
        <v>83.17408907</v>
      </c>
    </row>
    <row r="143" ht="14.25" customHeight="1">
      <c r="A143" s="1" t="s">
        <v>96</v>
      </c>
      <c r="B143" s="1">
        <v>9.8</v>
      </c>
    </row>
    <row r="144" ht="14.25" customHeight="1">
      <c r="A144" s="1" t="s">
        <v>97</v>
      </c>
      <c r="B144" s="1">
        <v>7.0</v>
      </c>
    </row>
    <row r="145" ht="14.25" customHeight="1">
      <c r="A145" s="1" t="s">
        <v>98</v>
      </c>
      <c r="B145" s="1">
        <v>80.14047901</v>
      </c>
    </row>
    <row r="146" ht="14.25" customHeight="1">
      <c r="A146" s="1" t="s">
        <v>99</v>
      </c>
      <c r="B146" s="1">
        <v>61.25</v>
      </c>
    </row>
    <row r="147" ht="14.25" customHeight="1">
      <c r="A147" s="1" t="s">
        <v>100</v>
      </c>
      <c r="B147" s="1">
        <v>18.9</v>
      </c>
    </row>
    <row r="148" ht="14.25" customHeight="1">
      <c r="A148" s="1" t="s">
        <v>101</v>
      </c>
      <c r="B148" s="1">
        <v>81.01191108</v>
      </c>
    </row>
    <row r="149" ht="14.25" customHeight="1">
      <c r="A149" s="1" t="s">
        <v>204</v>
      </c>
      <c r="B149" s="1">
        <v>38.70116262</v>
      </c>
    </row>
    <row r="150" ht="14.25" customHeight="1">
      <c r="A150" s="1" t="s">
        <v>102</v>
      </c>
      <c r="B150" s="1">
        <v>24.2</v>
      </c>
    </row>
    <row r="151" ht="14.25" customHeight="1">
      <c r="A151" s="1" t="s">
        <v>103</v>
      </c>
      <c r="B151" s="1">
        <v>55.4032403</v>
      </c>
    </row>
    <row r="152" ht="14.25" customHeight="1">
      <c r="A152" s="1" t="s">
        <v>104</v>
      </c>
      <c r="B152" s="1">
        <v>63.85224909</v>
      </c>
    </row>
    <row r="153" ht="14.25" customHeight="1">
      <c r="A153" s="1" t="s">
        <v>298</v>
      </c>
      <c r="B153" s="1">
        <v>35.30405287</v>
      </c>
    </row>
    <row r="154" ht="14.25" customHeight="1">
      <c r="A154" s="1" t="s">
        <v>299</v>
      </c>
      <c r="B154" s="1">
        <v>56.63393196069551</v>
      </c>
    </row>
    <row r="155" ht="14.25" customHeight="1">
      <c r="A155" s="1" t="s">
        <v>300</v>
      </c>
      <c r="B155" s="1">
        <v>50.50743146554037</v>
      </c>
    </row>
    <row r="156" ht="14.25" customHeight="1">
      <c r="A156" s="1" t="s">
        <v>301</v>
      </c>
      <c r="B156" s="1">
        <v>50.34130169943776</v>
      </c>
    </row>
    <row r="157" ht="14.25" customHeight="1">
      <c r="A157" s="1" t="s">
        <v>302</v>
      </c>
      <c r="B157" s="1">
        <v>40.66564499233392</v>
      </c>
    </row>
    <row r="158" ht="14.25" customHeight="1">
      <c r="A158" s="1" t="s">
        <v>106</v>
      </c>
      <c r="B158" s="1">
        <v>76.12451989</v>
      </c>
    </row>
    <row r="159" ht="14.25" customHeight="1">
      <c r="A159" s="1" t="s">
        <v>205</v>
      </c>
      <c r="B159" s="1">
        <v>97.05297684</v>
      </c>
    </row>
    <row r="160" ht="14.25" customHeight="1">
      <c r="A160" s="1" t="s">
        <v>107</v>
      </c>
      <c r="B160" s="1">
        <v>23.71426517</v>
      </c>
    </row>
    <row r="161" ht="14.25" customHeight="1">
      <c r="A161" s="1" t="s">
        <v>108</v>
      </c>
      <c r="B161" s="1">
        <v>71.27233254</v>
      </c>
    </row>
    <row r="162" ht="14.25" customHeight="1">
      <c r="A162" s="1" t="s">
        <v>109</v>
      </c>
      <c r="B162" s="1">
        <v>61.76221201</v>
      </c>
    </row>
    <row r="163" ht="14.25" customHeight="1">
      <c r="A163" s="1" t="s">
        <v>110</v>
      </c>
      <c r="B163" s="1">
        <v>7.8</v>
      </c>
    </row>
    <row r="164" ht="14.25" customHeight="1">
      <c r="A164" s="1" t="s">
        <v>111</v>
      </c>
      <c r="B164" s="1">
        <v>23.62108195</v>
      </c>
    </row>
    <row r="165" ht="14.25" customHeight="1">
      <c r="A165" s="1" t="s">
        <v>112</v>
      </c>
      <c r="B165" s="1">
        <v>36.83740647</v>
      </c>
    </row>
    <row r="166" ht="14.25" customHeight="1">
      <c r="A166" s="1" t="s">
        <v>192</v>
      </c>
      <c r="B166" s="1">
        <v>62.38512451</v>
      </c>
    </row>
    <row r="167" ht="14.25" customHeight="1">
      <c r="A167" s="1" t="s">
        <v>113</v>
      </c>
      <c r="B167" s="1">
        <v>24.3</v>
      </c>
    </row>
    <row r="168" ht="14.25" customHeight="1">
      <c r="A168" s="1" t="s">
        <v>114</v>
      </c>
      <c r="B168" s="1">
        <v>93.19727891</v>
      </c>
    </row>
    <row r="169" ht="14.25" customHeight="1">
      <c r="A169" s="1" t="s">
        <v>303</v>
      </c>
      <c r="B169" s="1">
        <v>82.0058408</v>
      </c>
    </row>
    <row r="170" ht="14.25" customHeight="1">
      <c r="A170" s="1" t="s">
        <v>115</v>
      </c>
      <c r="B170" s="1">
        <v>87.7</v>
      </c>
    </row>
    <row r="171" ht="14.25" customHeight="1">
      <c r="A171" s="1" t="s">
        <v>116</v>
      </c>
      <c r="B171" s="1">
        <v>30.4</v>
      </c>
    </row>
    <row r="172" ht="14.25" customHeight="1">
      <c r="A172" s="1" t="s">
        <v>117</v>
      </c>
      <c r="B172" s="1">
        <v>10.22431156</v>
      </c>
    </row>
    <row r="173" ht="14.25" customHeight="1">
      <c r="A173" s="1" t="s">
        <v>118</v>
      </c>
      <c r="B173" s="1">
        <v>28.0</v>
      </c>
    </row>
    <row r="174" ht="14.25" customHeight="1">
      <c r="A174" s="1" t="s">
        <v>304</v>
      </c>
      <c r="B174" s="1">
        <v>87.82762949949678</v>
      </c>
    </row>
    <row r="175" ht="14.25" customHeight="1">
      <c r="A175" s="1" t="s">
        <v>193</v>
      </c>
      <c r="B175" s="1">
        <v>74.51682418</v>
      </c>
    </row>
    <row r="176" ht="14.25" customHeight="1">
      <c r="A176" s="1" t="s">
        <v>120</v>
      </c>
      <c r="B176" s="1">
        <v>96.3576013</v>
      </c>
    </row>
    <row r="177" ht="14.25" customHeight="1">
      <c r="A177" s="1" t="s">
        <v>305</v>
      </c>
      <c r="B177" s="1">
        <v>81.45340303093803</v>
      </c>
    </row>
    <row r="178" ht="14.25" customHeight="1">
      <c r="A178" s="1" t="s">
        <v>121</v>
      </c>
      <c r="B178" s="1">
        <v>80.18563573</v>
      </c>
    </row>
    <row r="179" ht="14.25" customHeight="1">
      <c r="A179" s="1" t="s">
        <v>306</v>
      </c>
      <c r="B179" s="1">
        <v>51.411112636150136</v>
      </c>
    </row>
    <row r="180" ht="14.25" customHeight="1">
      <c r="A180" s="1" t="s">
        <v>307</v>
      </c>
      <c r="B180" s="1">
        <v>38.856767079617214</v>
      </c>
    </row>
    <row r="181" ht="14.25" customHeight="1">
      <c r="A181" s="1" t="s">
        <v>122</v>
      </c>
      <c r="B181" s="1">
        <v>13.78</v>
      </c>
    </row>
    <row r="182" ht="14.25" customHeight="1">
      <c r="A182" s="1" t="s">
        <v>123</v>
      </c>
      <c r="B182" s="1">
        <v>59.9506309</v>
      </c>
    </row>
    <row r="183" ht="14.25" customHeight="1">
      <c r="A183" s="1" t="s">
        <v>124</v>
      </c>
      <c r="B183" s="1">
        <v>11.20919659</v>
      </c>
    </row>
    <row r="184" ht="14.25" customHeight="1">
      <c r="A184" s="1" t="s">
        <v>125</v>
      </c>
      <c r="B184" s="1">
        <v>61.07575622</v>
      </c>
    </row>
    <row r="185" ht="14.25" customHeight="1">
      <c r="A185" s="1" t="s">
        <v>126</v>
      </c>
      <c r="B185" s="1">
        <v>50.45041218</v>
      </c>
    </row>
    <row r="186" ht="14.25" customHeight="1">
      <c r="A186" s="1" t="s">
        <v>127</v>
      </c>
      <c r="B186" s="1">
        <v>41.6</v>
      </c>
    </row>
    <row r="187" ht="14.25" customHeight="1">
      <c r="A187" s="1" t="s">
        <v>128</v>
      </c>
      <c r="B187" s="1">
        <v>75.98536595</v>
      </c>
    </row>
    <row r="188" ht="14.25" customHeight="1">
      <c r="A188" s="1" t="s">
        <v>129</v>
      </c>
      <c r="B188" s="1">
        <v>73.79121395</v>
      </c>
    </row>
    <row r="189" ht="14.25" customHeight="1">
      <c r="A189" s="1" t="s">
        <v>308</v>
      </c>
      <c r="B189" s="1">
        <v>84.3949357002876</v>
      </c>
    </row>
    <row r="190" ht="14.25" customHeight="1">
      <c r="A190" s="1" t="s">
        <v>309</v>
      </c>
      <c r="B190" s="1">
        <v>18.519249910343277</v>
      </c>
    </row>
    <row r="191" ht="14.25" customHeight="1">
      <c r="A191" s="1" t="s">
        <v>214</v>
      </c>
      <c r="B191" s="1">
        <v>68.74077314</v>
      </c>
    </row>
    <row r="192" ht="14.25" customHeight="1">
      <c r="A192" s="1" t="s">
        <v>130</v>
      </c>
      <c r="B192" s="1">
        <v>97.38884917</v>
      </c>
    </row>
    <row r="193" ht="14.25" customHeight="1">
      <c r="A193" s="1" t="s">
        <v>131</v>
      </c>
      <c r="B193" s="1">
        <v>63.74728218</v>
      </c>
    </row>
    <row r="194" ht="14.25" customHeight="1">
      <c r="A194" s="1" t="s">
        <v>132</v>
      </c>
      <c r="B194" s="1">
        <v>76.00813853</v>
      </c>
    </row>
    <row r="195" ht="14.25" customHeight="1">
      <c r="A195" s="1" t="s">
        <v>133</v>
      </c>
      <c r="B195" s="1">
        <v>21.76763262</v>
      </c>
    </row>
    <row r="196" ht="14.25" customHeight="1">
      <c r="A196" s="1" t="s">
        <v>136</v>
      </c>
      <c r="B196" s="1">
        <v>33.61093932</v>
      </c>
    </row>
    <row r="197" ht="14.25" customHeight="1">
      <c r="A197" s="1" t="s">
        <v>208</v>
      </c>
      <c r="B197" s="1">
        <v>60.18230126</v>
      </c>
    </row>
    <row r="198" ht="14.25" customHeight="1">
      <c r="A198" s="1" t="s">
        <v>137</v>
      </c>
      <c r="B198" s="1">
        <v>29.9312292</v>
      </c>
    </row>
    <row r="199" ht="14.25" customHeight="1">
      <c r="A199" s="1" t="s">
        <v>138</v>
      </c>
      <c r="B199" s="1">
        <v>94.17559961</v>
      </c>
    </row>
    <row r="200" ht="14.25" customHeight="1">
      <c r="A200" s="1" t="s">
        <v>139</v>
      </c>
      <c r="B200" s="1">
        <v>29.64312367</v>
      </c>
    </row>
    <row r="201" ht="14.25" customHeight="1">
      <c r="A201" s="1" t="s">
        <v>140</v>
      </c>
      <c r="B201" s="1">
        <v>70.33083553</v>
      </c>
    </row>
    <row r="202" ht="14.25" customHeight="1">
      <c r="A202" s="1" t="s">
        <v>141</v>
      </c>
      <c r="B202" s="1">
        <v>58.76981124</v>
      </c>
    </row>
    <row r="203" ht="14.25" customHeight="1">
      <c r="A203" s="1" t="s">
        <v>142</v>
      </c>
      <c r="B203" s="1">
        <v>13.23693043</v>
      </c>
    </row>
    <row r="204" ht="14.25" customHeight="1">
      <c r="A204" s="1" t="s">
        <v>143</v>
      </c>
      <c r="B204" s="1">
        <v>84.45226789</v>
      </c>
    </row>
    <row r="205" ht="14.25" customHeight="1">
      <c r="A205" s="1" t="s">
        <v>144</v>
      </c>
      <c r="B205" s="1">
        <v>81.62566752</v>
      </c>
    </row>
    <row r="206" ht="14.25" customHeight="1">
      <c r="A206" s="1" t="s">
        <v>145</v>
      </c>
      <c r="B206" s="1">
        <v>78.88542636</v>
      </c>
    </row>
    <row r="207" ht="14.25" customHeight="1">
      <c r="A207" s="1" t="s">
        <v>310</v>
      </c>
      <c r="B207" s="1">
        <v>51.801269400258505</v>
      </c>
    </row>
    <row r="208" ht="14.25" customHeight="1">
      <c r="A208" s="1" t="s">
        <v>146</v>
      </c>
      <c r="B208" s="1">
        <v>11.92422906</v>
      </c>
    </row>
    <row r="209" ht="14.25" customHeight="1">
      <c r="A209" s="1" t="s">
        <v>147</v>
      </c>
      <c r="B209" s="1">
        <v>2.004048698</v>
      </c>
    </row>
    <row r="210" ht="14.25" customHeight="1">
      <c r="A210" s="1" t="s">
        <v>148</v>
      </c>
      <c r="B210" s="1">
        <v>56.16739447</v>
      </c>
    </row>
    <row r="211" ht="14.25" customHeight="1">
      <c r="A211" s="1" t="s">
        <v>311</v>
      </c>
      <c r="B211" s="1">
        <v>17.88886055134795</v>
      </c>
    </row>
    <row r="212" ht="14.25" customHeight="1">
      <c r="A212" s="1" t="s">
        <v>312</v>
      </c>
      <c r="B212" s="1">
        <v>17.888860551347953</v>
      </c>
    </row>
    <row r="213" ht="14.25" customHeight="1">
      <c r="A213" s="1" t="s">
        <v>150</v>
      </c>
      <c r="B213" s="1">
        <v>4.1</v>
      </c>
    </row>
    <row r="214" ht="14.25" customHeight="1">
      <c r="A214" s="1" t="s">
        <v>151</v>
      </c>
      <c r="B214" s="1">
        <v>84.6022457</v>
      </c>
    </row>
    <row r="215" ht="14.25" customHeight="1">
      <c r="A215" s="1" t="s">
        <v>152</v>
      </c>
      <c r="B215" s="1">
        <v>21.3</v>
      </c>
    </row>
    <row r="216" ht="14.25" customHeight="1">
      <c r="A216" s="1" t="s">
        <v>313</v>
      </c>
      <c r="B216" s="1">
        <v>80.71019081</v>
      </c>
    </row>
    <row r="217" ht="14.25" customHeight="1">
      <c r="A217" s="1" t="s">
        <v>314</v>
      </c>
      <c r="B217" s="1">
        <v>46.0</v>
      </c>
    </row>
    <row r="218" ht="14.25" customHeight="1">
      <c r="A218" s="1" t="s">
        <v>315</v>
      </c>
      <c r="B218" s="1">
        <v>53.7</v>
      </c>
    </row>
    <row r="219" ht="14.25" customHeight="1">
      <c r="A219" s="1" t="s">
        <v>316</v>
      </c>
      <c r="B219" s="1">
        <v>20.832130507636926</v>
      </c>
    </row>
    <row r="220" ht="14.25" customHeight="1">
      <c r="A220" s="1" t="s">
        <v>317</v>
      </c>
      <c r="B220" s="1">
        <v>20.828647038601982</v>
      </c>
    </row>
    <row r="221" ht="14.25" customHeight="1">
      <c r="A221" s="1" t="s">
        <v>318</v>
      </c>
      <c r="B221" s="1">
        <v>20.83213050763692</v>
      </c>
    </row>
    <row r="222" ht="14.25" customHeight="1">
      <c r="A222" s="1" t="s">
        <v>153</v>
      </c>
      <c r="B222" s="1">
        <v>18.6</v>
      </c>
    </row>
    <row r="223" ht="14.25" customHeight="1">
      <c r="A223" s="1" t="s">
        <v>154</v>
      </c>
      <c r="B223" s="1">
        <v>48.94517397</v>
      </c>
    </row>
    <row r="224" ht="14.25" customHeight="1">
      <c r="A224" s="1" t="s">
        <v>155</v>
      </c>
      <c r="B224" s="1">
        <v>93.00626697</v>
      </c>
    </row>
    <row r="225" ht="14.25" customHeight="1">
      <c r="A225" s="1" t="s">
        <v>156</v>
      </c>
      <c r="B225" s="1">
        <v>89.68614767</v>
      </c>
    </row>
    <row r="226" ht="14.25" customHeight="1">
      <c r="A226" s="1" t="s">
        <v>319</v>
      </c>
      <c r="B226" s="1">
        <v>32.7</v>
      </c>
    </row>
    <row r="227" ht="14.25" customHeight="1">
      <c r="A227" s="1" t="s">
        <v>158</v>
      </c>
      <c r="B227" s="1">
        <v>21.96</v>
      </c>
    </row>
    <row r="228" ht="14.25" customHeight="1">
      <c r="A228" s="1" t="s">
        <v>159</v>
      </c>
      <c r="B228" s="1">
        <v>15.99999943</v>
      </c>
    </row>
    <row r="229" ht="14.25" customHeight="1">
      <c r="A229" s="1" t="s">
        <v>160</v>
      </c>
      <c r="B229" s="1">
        <v>52.89192934</v>
      </c>
    </row>
    <row r="230" ht="14.25" customHeight="1">
      <c r="A230" s="1" t="s">
        <v>161</v>
      </c>
      <c r="B230" s="1">
        <v>24.2</v>
      </c>
    </row>
    <row r="231" ht="14.25" customHeight="1">
      <c r="A231" s="1" t="s">
        <v>162</v>
      </c>
      <c r="B231" s="1">
        <v>12.36022497</v>
      </c>
    </row>
    <row r="232" ht="14.25" customHeight="1">
      <c r="A232" s="1" t="s">
        <v>163</v>
      </c>
      <c r="B232" s="1">
        <v>41.24872764</v>
      </c>
    </row>
    <row r="233" ht="14.25" customHeight="1">
      <c r="A233" s="1" t="s">
        <v>164</v>
      </c>
      <c r="B233" s="1">
        <v>70.6</v>
      </c>
    </row>
    <row r="234" ht="14.25" customHeight="1">
      <c r="A234" s="1" t="s">
        <v>165</v>
      </c>
      <c r="B234" s="1">
        <v>55.50015506</v>
      </c>
    </row>
    <row r="235" ht="14.25" customHeight="1">
      <c r="A235" s="1" t="s">
        <v>166</v>
      </c>
      <c r="B235" s="1">
        <v>64.68461768</v>
      </c>
    </row>
    <row r="236" ht="14.25" customHeight="1">
      <c r="A236" s="1" t="s">
        <v>167</v>
      </c>
      <c r="B236" s="1">
        <v>21.25099741</v>
      </c>
    </row>
    <row r="237" ht="14.25" customHeight="1">
      <c r="A237" s="1" t="s">
        <v>197</v>
      </c>
      <c r="B237" s="1">
        <v>35.2</v>
      </c>
    </row>
    <row r="238" ht="14.25" customHeight="1">
      <c r="A238" s="1" t="s">
        <v>168</v>
      </c>
      <c r="B238" s="1">
        <v>8.1</v>
      </c>
    </row>
    <row r="239" ht="14.25" customHeight="1">
      <c r="A239" s="1" t="s">
        <v>169</v>
      </c>
      <c r="B239" s="1">
        <v>58.88947945</v>
      </c>
    </row>
    <row r="240" ht="14.25" customHeight="1">
      <c r="A240" s="1" t="s">
        <v>170</v>
      </c>
      <c r="B240" s="1">
        <v>94.81992254</v>
      </c>
    </row>
    <row r="241" ht="14.25" customHeight="1">
      <c r="A241" s="1" t="s">
        <v>171</v>
      </c>
      <c r="B241" s="1">
        <v>90.42455049</v>
      </c>
    </row>
    <row r="242" ht="14.25" customHeight="1">
      <c r="A242" s="1" t="s">
        <v>172</v>
      </c>
      <c r="B242" s="1">
        <v>87.27488917</v>
      </c>
    </row>
    <row r="243" ht="14.25" customHeight="1">
      <c r="A243" s="1" t="s">
        <v>320</v>
      </c>
      <c r="B243" s="1">
        <v>58.58334283459415</v>
      </c>
    </row>
    <row r="244" ht="14.25" customHeight="1">
      <c r="A244" s="1" t="s">
        <v>173</v>
      </c>
      <c r="B244" s="1">
        <v>70.3223544</v>
      </c>
    </row>
    <row r="245" ht="14.25" customHeight="1">
      <c r="A245" s="1" t="s">
        <v>174</v>
      </c>
      <c r="B245" s="1">
        <v>48.69999885</v>
      </c>
    </row>
    <row r="246" ht="14.25" customHeight="1">
      <c r="A246" s="1" t="s">
        <v>175</v>
      </c>
      <c r="B246" s="1">
        <v>25.71978784</v>
      </c>
    </row>
    <row r="247" ht="14.25" customHeight="1">
      <c r="A247" s="1" t="s">
        <v>176</v>
      </c>
      <c r="B247" s="1">
        <v>61.6</v>
      </c>
    </row>
    <row r="248" ht="14.25" customHeight="1">
      <c r="A248" s="1" t="s">
        <v>177</v>
      </c>
      <c r="B248" s="1">
        <v>58.14</v>
      </c>
    </row>
    <row r="249" ht="14.25" customHeight="1">
      <c r="A249" s="1" t="s">
        <v>321</v>
      </c>
      <c r="B249" s="1">
        <v>64.3774943</v>
      </c>
    </row>
    <row r="250" ht="14.25" customHeight="1">
      <c r="A250" s="1" t="s">
        <v>322</v>
      </c>
      <c r="B250" s="1">
        <v>63.3</v>
      </c>
    </row>
    <row r="251" ht="14.25" customHeight="1">
      <c r="A251" s="1" t="s">
        <v>252</v>
      </c>
      <c r="B251" s="1">
        <v>45.839835164104066</v>
      </c>
    </row>
    <row r="252" ht="14.25" customHeight="1">
      <c r="A252" s="1" t="s">
        <v>178</v>
      </c>
      <c r="B252" s="1">
        <v>26.71835477</v>
      </c>
    </row>
    <row r="253" ht="14.25" customHeight="1">
      <c r="A253" s="1" t="s">
        <v>179</v>
      </c>
      <c r="B253" s="1">
        <v>12.2</v>
      </c>
    </row>
    <row r="254" ht="14.25" customHeight="1">
      <c r="A254" s="1" t="s">
        <v>180</v>
      </c>
      <c r="B254" s="1">
        <v>24.4</v>
      </c>
    </row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">
    <sortState ref="A1:B1">
      <sortCondition ref="A1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2022-11-07T15:58:15Z</dcterms:created>
  <dc:creator>Diego Cerretti</dc:creator>
</cp:coreProperties>
</file>