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 -&gt;" sheetId="1" r:id="rId4"/>
    <sheet state="visible" name="Depression by country" sheetId="2" r:id="rId5"/>
    <sheet state="visible" name="GINI by country" sheetId="3" r:id="rId6"/>
    <sheet state="visible" name="GPI by country" sheetId="4" r:id="rId7"/>
    <sheet state="visible" name="Temperature per country" sheetId="5" r:id="rId8"/>
    <sheet state="visible" name="% below upper secondiary" sheetId="6" r:id="rId9"/>
    <sheet state="visible" name="Average hours worked per year" sheetId="7" r:id="rId10"/>
    <sheet state="visible" name="GDP per capita" sheetId="8" r:id="rId11"/>
    <sheet state="visible" name="Urbanisation" sheetId="9" r:id="rId12"/>
    <sheet state="visible" name="Internet usage" sheetId="10" r:id="rId13"/>
    <sheet state="visible" name="Output -&gt;" sheetId="11" r:id="rId14"/>
    <sheet state="visible" name="Dataset" sheetId="12" r:id="rId15"/>
    <sheet state="visible" name="Test" sheetId="13" r:id="rId16"/>
    <sheet state="visible" name="Summary" sheetId="14" r:id="rId17"/>
    <sheet state="visible" name="Summary Urban" sheetId="15" r:id="rId18"/>
    <sheet state="visible" name="Summary Internet usage" sheetId="16" r:id="rId19"/>
  </sheets>
  <definedNames>
    <definedName hidden="1" localSheetId="1" name="_xlnm._FilterDatabase">'Depression by country'!$A$1:$B$179</definedName>
    <definedName hidden="1" localSheetId="2" name="_xlnm._FilterDatabase">'GINI by country'!$K$1:$L$1</definedName>
    <definedName hidden="1" localSheetId="3" name="_xlnm._FilterDatabase">'GPI by country'!$D$1:$E$1</definedName>
    <definedName hidden="1" localSheetId="4" name="_xlnm._FilterDatabase">'Temperature per country'!$F$1:$G$1</definedName>
    <definedName hidden="1" localSheetId="5" name="_xlnm._FilterDatabase">'% below upper secondiary'!$G$1:$H$1</definedName>
    <definedName hidden="1" localSheetId="6" name="_xlnm._FilterDatabase">'Average hours worked per year'!$F$1:$H$1</definedName>
    <definedName hidden="1" localSheetId="9" name="_xlnm._FilterDatabase">'Internet usage'!$A$1:$B$1</definedName>
    <definedName hidden="1" localSheetId="11" name="_xlnm._FilterDatabase">Dataset!$A$1:$H$1</definedName>
    <definedName hidden="1" localSheetId="12" name="_xlnm._FilterDatabase">Test!$A$1:$H$1</definedName>
  </definedNames>
  <calcPr/>
  <extLst>
    <ext uri="GoogleSheetsCustomDataVersion1">
      <go:sheetsCustomData xmlns:go="http://customooxmlschemas.google.com/" r:id="rId20" roundtripDataSignature="AMtx7mjQG+oD1rE1IOaWHkbVSQANvhjZRw=="/>
    </ext>
  </extLst>
</workbook>
</file>

<file path=xl/sharedStrings.xml><?xml version="1.0" encoding="utf-8"?>
<sst xmlns="http://schemas.openxmlformats.org/spreadsheetml/2006/main" count="3802" uniqueCount="417">
  <si>
    <t>Country</t>
  </si>
  <si>
    <t>Prevalence (%)</t>
  </si>
  <si>
    <t>Ukraine</t>
  </si>
  <si>
    <t>Australia</t>
  </si>
  <si>
    <t>Austria</t>
  </si>
  <si>
    <t>Belgium</t>
  </si>
  <si>
    <t>Canada</t>
  </si>
  <si>
    <t>Chile</t>
  </si>
  <si>
    <t>Belarus</t>
  </si>
  <si>
    <t>Colombia</t>
  </si>
  <si>
    <t>Costa Rica</t>
  </si>
  <si>
    <t>Cuba</t>
  </si>
  <si>
    <t>Russia</t>
  </si>
  <si>
    <t>Barbados</t>
  </si>
  <si>
    <t>Moldova</t>
  </si>
  <si>
    <t>Czech Republic</t>
  </si>
  <si>
    <t>Bahamas</t>
  </si>
  <si>
    <t>Bulgaria</t>
  </si>
  <si>
    <t>Denmark</t>
  </si>
  <si>
    <t>Estonia</t>
  </si>
  <si>
    <t>Paraguay</t>
  </si>
  <si>
    <t>Finland</t>
  </si>
  <si>
    <t>Trinidad and Tobago</t>
  </si>
  <si>
    <t>Antigua and Barbuda</t>
  </si>
  <si>
    <t>France</t>
  </si>
  <si>
    <t>Bosnia and Herzegovina</t>
  </si>
  <si>
    <t>Croatia</t>
  </si>
  <si>
    <t>Cyprus</t>
  </si>
  <si>
    <t>Djibouti</t>
  </si>
  <si>
    <t>Germany</t>
  </si>
  <si>
    <t>Greece</t>
  </si>
  <si>
    <t>Malta</t>
  </si>
  <si>
    <t>Hungary</t>
  </si>
  <si>
    <t>Qatar</t>
  </si>
  <si>
    <t>Iceland</t>
  </si>
  <si>
    <t>Ireland</t>
  </si>
  <si>
    <t>United Arab Emirates</t>
  </si>
  <si>
    <t>Armenia</t>
  </si>
  <si>
    <t>Israel</t>
  </si>
  <si>
    <t>Italy</t>
  </si>
  <si>
    <t>Georgia</t>
  </si>
  <si>
    <t>Kuwait</t>
  </si>
  <si>
    <t>Japan</t>
  </si>
  <si>
    <t>Romania</t>
  </si>
  <si>
    <t>Serbia</t>
  </si>
  <si>
    <t>Latvia</t>
  </si>
  <si>
    <t>Uruguay</t>
  </si>
  <si>
    <t>Cape Verde</t>
  </si>
  <si>
    <t>Iran</t>
  </si>
  <si>
    <t>Lithuania</t>
  </si>
  <si>
    <t>Saint Lucia</t>
  </si>
  <si>
    <t>Saint Vincent and the Grenadines</t>
  </si>
  <si>
    <t>Luxembourg</t>
  </si>
  <si>
    <t>Tunisia</t>
  </si>
  <si>
    <t>Albania</t>
  </si>
  <si>
    <t>Bahrain</t>
  </si>
  <si>
    <t>Mexico</t>
  </si>
  <si>
    <t>Netherlands</t>
  </si>
  <si>
    <t>New Zealand</t>
  </si>
  <si>
    <t>Jamaica</t>
  </si>
  <si>
    <t>Lesotho</t>
  </si>
  <si>
    <t>Montenegro</t>
  </si>
  <si>
    <t>Peru</t>
  </si>
  <si>
    <t>Suriname</t>
  </si>
  <si>
    <t>Argentina</t>
  </si>
  <si>
    <t>Botswana</t>
  </si>
  <si>
    <t>Norway</t>
  </si>
  <si>
    <t>Poland</t>
  </si>
  <si>
    <t>Portugal</t>
  </si>
  <si>
    <t>Dominican Republic</t>
  </si>
  <si>
    <t>Ethiopia</t>
  </si>
  <si>
    <t>Grenada</t>
  </si>
  <si>
    <t>Lebanon</t>
  </si>
  <si>
    <t>Slovakia</t>
  </si>
  <si>
    <t>Slovenia</t>
  </si>
  <si>
    <t>Oman</t>
  </si>
  <si>
    <t>Azerbaijan</t>
  </si>
  <si>
    <t>South Korea</t>
  </si>
  <si>
    <t>Singapore</t>
  </si>
  <si>
    <t>South Africa</t>
  </si>
  <si>
    <t>Uganda</t>
  </si>
  <si>
    <t>Algeria</t>
  </si>
  <si>
    <t>Guyana</t>
  </si>
  <si>
    <t>India</t>
  </si>
  <si>
    <t>Libya</t>
  </si>
  <si>
    <t>Morocco</t>
  </si>
  <si>
    <t>Saudi Arabia</t>
  </si>
  <si>
    <t>Spain</t>
  </si>
  <si>
    <t>Belize</t>
  </si>
  <si>
    <t>Bolivia</t>
  </si>
  <si>
    <t>Comoros</t>
  </si>
  <si>
    <t>El Salvador</t>
  </si>
  <si>
    <t>Kazakhstan</t>
  </si>
  <si>
    <t>Kenya</t>
  </si>
  <si>
    <t>Madagascar</t>
  </si>
  <si>
    <t>Mauritius</t>
  </si>
  <si>
    <t>Namibia</t>
  </si>
  <si>
    <t>Panama</t>
  </si>
  <si>
    <t>South Sudan</t>
  </si>
  <si>
    <t>Thailand</t>
  </si>
  <si>
    <t>Sweden</t>
  </si>
  <si>
    <t>Eritrea</t>
  </si>
  <si>
    <t>Gabon</t>
  </si>
  <si>
    <t>Haiti</t>
  </si>
  <si>
    <t>Bhutan</t>
  </si>
  <si>
    <t>Burundi</t>
  </si>
  <si>
    <t>Central African Republic</t>
  </si>
  <si>
    <t>China</t>
  </si>
  <si>
    <t>Equatorial Guinea</t>
  </si>
  <si>
    <t>Eswatini</t>
  </si>
  <si>
    <t>Ghana</t>
  </si>
  <si>
    <t>Switzerland</t>
  </si>
  <si>
    <t>Turkey</t>
  </si>
  <si>
    <t>Mongolia</t>
  </si>
  <si>
    <t>Nicaragua</t>
  </si>
  <si>
    <t>Pakistan</t>
  </si>
  <si>
    <t>Turkmenistan</t>
  </si>
  <si>
    <t>Uzbekistan</t>
  </si>
  <si>
    <t>Venezuela</t>
  </si>
  <si>
    <t>Bangladesh</t>
  </si>
  <si>
    <t>United Kingdom</t>
  </si>
  <si>
    <t>Kyrgyzstan</t>
  </si>
  <si>
    <t>Malawi</t>
  </si>
  <si>
    <t>Mauritania</t>
  </si>
  <si>
    <t>Mozambique</t>
  </si>
  <si>
    <t>United States</t>
  </si>
  <si>
    <t>Sri Lanka</t>
  </si>
  <si>
    <t>Tanzania</t>
  </si>
  <si>
    <t>Guinea-Bissau</t>
  </si>
  <si>
    <t>Honduras</t>
  </si>
  <si>
    <t>Jordan</t>
  </si>
  <si>
    <t>Seychelles</t>
  </si>
  <si>
    <t>Somalia</t>
  </si>
  <si>
    <t>Vietnam</t>
  </si>
  <si>
    <t>Zambia</t>
  </si>
  <si>
    <t>Zimbabwe</t>
  </si>
  <si>
    <t>Benin</t>
  </si>
  <si>
    <t>Cameroon</t>
  </si>
  <si>
    <t>Gambia</t>
  </si>
  <si>
    <t>Guinea</t>
  </si>
  <si>
    <t>Nigeria</t>
  </si>
  <si>
    <t>Sao Tome and Principe</t>
  </si>
  <si>
    <t>Senegal</t>
  </si>
  <si>
    <t>Sierra Leone</t>
  </si>
  <si>
    <t>Syria</t>
  </si>
  <si>
    <t>Togo</t>
  </si>
  <si>
    <t>DR Congo</t>
  </si>
  <si>
    <t>Ivory Coast</t>
  </si>
  <si>
    <t>Malaysia</t>
  </si>
  <si>
    <t>Rwanda</t>
  </si>
  <si>
    <t>Tajikistan</t>
  </si>
  <si>
    <t>Guatemala</t>
  </si>
  <si>
    <t>Indonesia</t>
  </si>
  <si>
    <t>Iraq</t>
  </si>
  <si>
    <t>Maldives</t>
  </si>
  <si>
    <t>Myanmar</t>
  </si>
  <si>
    <t>North Korea</t>
  </si>
  <si>
    <t>Angola</t>
  </si>
  <si>
    <t>Burkina Faso</t>
  </si>
  <si>
    <t>Mali</t>
  </si>
  <si>
    <t>Sudan</t>
  </si>
  <si>
    <t>Yemen</t>
  </si>
  <si>
    <t>Chad</t>
  </si>
  <si>
    <t>Egypt</t>
  </si>
  <si>
    <t>Fiji</t>
  </si>
  <si>
    <t>Liberia</t>
  </si>
  <si>
    <t>Cambodia</t>
  </si>
  <si>
    <t>Niger</t>
  </si>
  <si>
    <t>Afghanistan</t>
  </si>
  <si>
    <t>Philippines</t>
  </si>
  <si>
    <t>Laos</t>
  </si>
  <si>
    <t>Nepal</t>
  </si>
  <si>
    <t>Samoa</t>
  </si>
  <si>
    <t>Tonga</t>
  </si>
  <si>
    <t>Kiribati</t>
  </si>
  <si>
    <t>Micronesia</t>
  </si>
  <si>
    <t>Vanuatu</t>
  </si>
  <si>
    <t>Papua New Guinea</t>
  </si>
  <si>
    <t>Timor-Leste</t>
  </si>
  <si>
    <t>Solomon Islands</t>
  </si>
  <si>
    <t>LOCATION</t>
  </si>
  <si>
    <t>INDICATOR</t>
  </si>
  <si>
    <t>SUBJECT</t>
  </si>
  <si>
    <t>MEASURE</t>
  </si>
  <si>
    <t>FREQUENCY</t>
  </si>
  <si>
    <t>TIME</t>
  </si>
  <si>
    <t>Value</t>
  </si>
  <si>
    <t>AUS</t>
  </si>
  <si>
    <t>INCOMEINEQ</t>
  </si>
  <si>
    <t>GINI</t>
  </si>
  <si>
    <t>INEQ</t>
  </si>
  <si>
    <t>A</t>
  </si>
  <si>
    <t>AUT</t>
  </si>
  <si>
    <t>BEL</t>
  </si>
  <si>
    <t>BGR</t>
  </si>
  <si>
    <t>CAN</t>
  </si>
  <si>
    <t>CHE</t>
  </si>
  <si>
    <t>CHL</t>
  </si>
  <si>
    <t>CRI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</si>
  <si>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</si>
  <si>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</si>
  <si>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</si>
  <si>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</si>
  <si>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</si>
  <si>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</si>
  <si>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</si>
  <si>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</si>
  <si>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</si>
  <si>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HUN</t>
  </si>
  <si>
    <t>IRL</t>
  </si>
  <si>
    <t>ISL</t>
  </si>
  <si>
    <t>ISR</t>
  </si>
  <si>
    <t>ITA</t>
  </si>
  <si>
    <t>JPN</t>
  </si>
  <si>
    <t>KOR</t>
  </si>
  <si>
    <t>LTU</t>
  </si>
  <si>
    <t>LUX</t>
  </si>
  <si>
    <t>LVA</t>
  </si>
  <si>
    <t>MEX</t>
  </si>
  <si>
    <t>NLD</t>
  </si>
  <si>
    <t>NOR</t>
  </si>
  <si>
    <t>NZL</t>
  </si>
  <si>
    <t>POL</t>
  </si>
  <si>
    <t>PRT</t>
  </si>
  <si>
    <t>ROU</t>
  </si>
  <si>
    <t>RUS</t>
  </si>
  <si>
    <t>SVK</t>
  </si>
  <si>
    <t>SVN</t>
  </si>
  <si>
    <t>SWE</t>
  </si>
  <si>
    <t>TUR</t>
  </si>
  <si>
    <t>USA</t>
  </si>
  <si>
    <t>ZAF</t>
  </si>
  <si>
    <t>GPI 2022</t>
  </si>
  <si>
    <t>Brazil</t>
  </si>
  <si>
    <t>Ecuador</t>
  </si>
  <si>
    <t>North Macedonia</t>
  </si>
  <si>
    <t>Palestine</t>
  </si>
  <si>
    <t>Republic of the Congo</t>
  </si>
  <si>
    <t>Taiwan</t>
  </si>
  <si>
    <t>Average Temperature</t>
  </si>
  <si>
    <t>Andorra</t>
  </si>
  <si>
    <t>Brunei</t>
  </si>
  <si>
    <t>Dominica</t>
  </si>
  <si>
    <t>Liechtenstein</t>
  </si>
  <si>
    <t>Marshall Islands</t>
  </si>
  <si>
    <t>Monaco</t>
  </si>
  <si>
    <t>Palau</t>
  </si>
  <si>
    <t>Saint Kitts and Nevis</t>
  </si>
  <si>
    <t>San Marino</t>
  </si>
  <si>
    <t>Tuvalu</t>
  </si>
  <si>
    <t>BUPPSRY</t>
  </si>
  <si>
    <t>TRY</t>
  </si>
  <si>
    <t>UPPSRY</t>
  </si>
  <si>
    <t>BRA</t>
  </si>
  <si>
    <t>CHN</t>
  </si>
  <si>
    <t>COL</t>
  </si>
  <si>
    <t>IDN</t>
  </si>
  <si>
    <t>OAVG</t>
  </si>
  <si>
    <t>ARG</t>
  </si>
  <si>
    <t>IND</t>
  </si>
  <si>
    <t>G20</t>
  </si>
  <si>
    <t>OECD</t>
  </si>
  <si>
    <t>HRV</t>
  </si>
  <si>
    <t>CYP</t>
  </si>
  <si>
    <t>MLT</t>
  </si>
  <si>
    <t>EU27</t>
  </si>
  <si>
    <t>GDP per capita</t>
  </si>
  <si>
    <t>Aruba</t>
  </si>
  <si>
    <t>Hong Kong</t>
  </si>
  <si>
    <t>Macau</t>
  </si>
  <si>
    <t>Nauru</t>
  </si>
  <si>
    <t>Puerto Rico</t>
  </si>
  <si>
    <t>Nation</t>
  </si>
  <si>
    <t>Urban population (%)</t>
  </si>
  <si>
    <t>American Samoa (US)</t>
  </si>
  <si>
    <t>Anguilla (UK)</t>
  </si>
  <si>
    <t>Aruba (Netherlands)</t>
  </si>
  <si>
    <t>Bermuda (UK)</t>
  </si>
  <si>
    <t>British Virgin Islands (UK)</t>
  </si>
  <si>
    <t>Cayman Islands (UK)</t>
  </si>
  <si>
    <t>Congo</t>
  </si>
  <si>
    <t>Cook Islands (New Zealand)</t>
  </si>
  <si>
    <t>CuraÃ§ao (Netherlands)</t>
  </si>
  <si>
    <t>Falkland Islands (UK)</t>
  </si>
  <si>
    <t>Faroe Islands (Denmark)</t>
  </si>
  <si>
    <t>French Polynesia (France)</t>
  </si>
  <si>
    <t>Gibraltar (UK)</t>
  </si>
  <si>
    <t>Greenland (Denmark)</t>
  </si>
  <si>
    <t>Guam (US)</t>
  </si>
  <si>
    <t>Guernsey (UK)</t>
  </si>
  <si>
    <t>Hong Kong (China)</t>
  </si>
  <si>
    <t>Isle of Man (UK)</t>
  </si>
  <si>
    <t>Jersey (UK)</t>
  </si>
  <si>
    <t>Macau (China)</t>
  </si>
  <si>
    <t>Montserrat (UK)</t>
  </si>
  <si>
    <t>New Caledonia (France)</t>
  </si>
  <si>
    <t>Niue (New Zealand)</t>
  </si>
  <si>
    <t>Northern Mariana Islands (US)</t>
  </si>
  <si>
    <t>Pitcairn Islands (UK)</t>
  </si>
  <si>
    <t>Puerto Rico (US)</t>
  </si>
  <si>
    <t>SÃ£o TomÃ© and PrÃ­ncipe</t>
  </si>
  <si>
    <t>Saint Helena, Ascension and Tristan da Cunha (UK)</t>
  </si>
  <si>
    <t>Saint Pierre and Miquelon (France)</t>
  </si>
  <si>
    <t>Sint Maarten (Netherlands)</t>
  </si>
  <si>
    <t>Tokelau (New Zealand)</t>
  </si>
  <si>
    <t>Turks and Caicos Islands (UK)</t>
  </si>
  <si>
    <t>U.S. Virgin Islands (US)</t>
  </si>
  <si>
    <t>Vatican City</t>
  </si>
  <si>
    <t>Wallis and Futuna (France)</t>
  </si>
  <si>
    <t>Western Sahara</t>
  </si>
  <si>
    <t>World</t>
  </si>
  <si>
    <t>Country Name</t>
  </si>
  <si>
    <t>2017</t>
  </si>
  <si>
    <t>Africa Eastern and Southern</t>
  </si>
  <si>
    <t>Africa Western and Central</t>
  </si>
  <si>
    <t>Arab World</t>
  </si>
  <si>
    <t>Bahamas, The</t>
  </si>
  <si>
    <t>Bermuda</t>
  </si>
  <si>
    <t>British Virgin Islands</t>
  </si>
  <si>
    <t>Brunei Darussalam</t>
  </si>
  <si>
    <t>Caribbean small states</t>
  </si>
  <si>
    <t>Cayman Islands</t>
  </si>
  <si>
    <t>Central Europe and the Baltics</t>
  </si>
  <si>
    <t>Congo, Rep.</t>
  </si>
  <si>
    <t>Cote d'Ivoire</t>
  </si>
  <si>
    <t>Curacao</t>
  </si>
  <si>
    <t>Early-demographic dividend</t>
  </si>
  <si>
    <t>East Asia &amp; Pacific</t>
  </si>
  <si>
    <t>East Asia &amp; Pacific (excluding high income)</t>
  </si>
  <si>
    <t>East Asia &amp; Pacific (IDA &amp; IBRD countries)</t>
  </si>
  <si>
    <t>Euro area</t>
  </si>
  <si>
    <t>Europe &amp; Central Asia</t>
  </si>
  <si>
    <t>Europe &amp; Central Asia (excluding high income)</t>
  </si>
  <si>
    <t>Europe &amp; Central Asia (IDA &amp; IBRD countries)</t>
  </si>
  <si>
    <t>European Union</t>
  </si>
  <si>
    <t>Faroe Islands</t>
  </si>
  <si>
    <t>Fragile and conflict affected situations</t>
  </si>
  <si>
    <t>French Polynesia</t>
  </si>
  <si>
    <t>Greenland</t>
  </si>
  <si>
    <t>Guam</t>
  </si>
  <si>
    <t>Heavily indebted poor countries (HIPC)</t>
  </si>
  <si>
    <t>High income</t>
  </si>
  <si>
    <t>Hong Kong SAR, China</t>
  </si>
  <si>
    <t>IBRD only</t>
  </si>
  <si>
    <t>IDA &amp; IBRD total</t>
  </si>
  <si>
    <t>IDA blend</t>
  </si>
  <si>
    <t>IDA only</t>
  </si>
  <si>
    <t>IDA total</t>
  </si>
  <si>
    <t>Kosovo</t>
  </si>
  <si>
    <t>Late-demographic dividend</t>
  </si>
  <si>
    <t>Latin America &amp; Caribbean</t>
  </si>
  <si>
    <t>Latin America &amp; Caribbean (excluding high income)</t>
  </si>
  <si>
    <t>Latin America &amp; the Caribbean (IDA &amp; IBRD countries)</t>
  </si>
  <si>
    <t>Least developed countries: UN classification</t>
  </si>
  <si>
    <t>Low &amp; middle income</t>
  </si>
  <si>
    <t>Low income</t>
  </si>
  <si>
    <t>Lower middle income</t>
  </si>
  <si>
    <t>Macao SAR, China</t>
  </si>
  <si>
    <t>Micronesia, Fed. Sts.</t>
  </si>
  <si>
    <t>Middle East &amp; North Africa</t>
  </si>
  <si>
    <t>Middle East &amp; North Africa (excluding high income)</t>
  </si>
  <si>
    <t>Middle East &amp; North Africa (IDA &amp; IBRD countries)</t>
  </si>
  <si>
    <t>Middle income</t>
  </si>
  <si>
    <t>New Caledonia</t>
  </si>
  <si>
    <t>North America</t>
  </si>
  <si>
    <t>OECD members</t>
  </si>
  <si>
    <t>Other small states</t>
  </si>
  <si>
    <t>Pacific island small states</t>
  </si>
  <si>
    <t>Post-demographic dividend</t>
  </si>
  <si>
    <t>Pre-demographic dividend</t>
  </si>
  <si>
    <t>Small states</t>
  </si>
  <si>
    <t>South Asia</t>
  </si>
  <si>
    <t>South Asia (IDA &amp; IBRD)</t>
  </si>
  <si>
    <t>St. Kitts and Nevis</t>
  </si>
  <si>
    <t>St. Lucia</t>
  </si>
  <si>
    <t>St. Vincent and the Grenadines</t>
  </si>
  <si>
    <t>Sub-Saharan Africa</t>
  </si>
  <si>
    <t>Sub-Saharan Africa (excluding high income)</t>
  </si>
  <si>
    <t>Sub-Saharan Africa (IDA &amp; IBRD countries)</t>
  </si>
  <si>
    <t>Syrian Arab Republic</t>
  </si>
  <si>
    <t>Upper middle income</t>
  </si>
  <si>
    <t>Virgin Islands (U.S.)</t>
  </si>
  <si>
    <t>West Bank and Gaza</t>
  </si>
  <si>
    <t>Depression rate 2022 (%)</t>
  </si>
  <si>
    <t xml:space="preserve">GINI </t>
  </si>
  <si>
    <t>GPI</t>
  </si>
  <si>
    <t>Average temperature (°C)</t>
  </si>
  <si>
    <t>Education index</t>
  </si>
  <si>
    <t>Average Hours worked yearly</t>
  </si>
  <si>
    <t>Urbanisation</t>
  </si>
  <si>
    <t>Internet usage</t>
  </si>
  <si>
    <t>Depression rate 2022</t>
  </si>
  <si>
    <t xml:space="preserve">Average temperature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</si>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</sst>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i/>
      <sz val="11.0"/>
      <color theme="1"/>
      <name val="Calibri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horizontal="center"/>
    </xf>
    <xf borderId="1" fillId="0" fontId="4" numFmtId="0" xfId="0" applyBorder="1" applyFont="1"/>
    <xf borderId="2" fillId="0" fontId="5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29"/>
    <col customWidth="1" min="2" max="2" width="12.0"/>
    <col customWidth="1" min="3" max="26" width="8.71"/>
  </cols>
  <sheetData>
    <row r="1" ht="14.25" customHeight="1">
      <c r="A1" s="1" t="s">
        <v>311</v>
      </c>
      <c r="B1" s="1" t="s">
        <v>312</v>
      </c>
    </row>
    <row r="2" ht="14.25" customHeight="1">
      <c r="A2" s="1" t="s">
        <v>168</v>
      </c>
      <c r="B2" s="1">
        <v>13.5</v>
      </c>
    </row>
    <row r="3" ht="14.25" customHeight="1">
      <c r="A3" s="1" t="s">
        <v>313</v>
      </c>
      <c r="B3" s="1">
        <v>18.240059821440617</v>
      </c>
    </row>
    <row r="4" ht="14.25" customHeight="1">
      <c r="A4" s="1" t="s">
        <v>314</v>
      </c>
      <c r="B4" s="1">
        <v>24.663586926696386</v>
      </c>
    </row>
    <row r="5" ht="14.25" customHeight="1">
      <c r="A5" s="1" t="s">
        <v>54</v>
      </c>
      <c r="B5" s="1">
        <v>62.4</v>
      </c>
    </row>
    <row r="6" ht="14.25" customHeight="1">
      <c r="A6" s="1" t="s">
        <v>81</v>
      </c>
      <c r="B6" s="1">
        <v>47.69105515</v>
      </c>
    </row>
    <row r="7" ht="14.25" customHeight="1">
      <c r="A7" s="1" t="s">
        <v>240</v>
      </c>
      <c r="B7" s="1">
        <v>91.56746703</v>
      </c>
    </row>
    <row r="8" ht="14.25" customHeight="1">
      <c r="A8" s="1" t="s">
        <v>157</v>
      </c>
      <c r="B8" s="1">
        <v>26.0</v>
      </c>
    </row>
    <row r="9" ht="14.25" customHeight="1">
      <c r="A9" s="1" t="s">
        <v>315</v>
      </c>
      <c r="B9" s="1">
        <v>48.39656004538833</v>
      </c>
    </row>
    <row r="10" ht="14.25" customHeight="1">
      <c r="A10" s="1" t="s">
        <v>64</v>
      </c>
      <c r="B10" s="1">
        <v>74.29490687</v>
      </c>
    </row>
    <row r="11" ht="14.25" customHeight="1">
      <c r="A11" s="1" t="s">
        <v>37</v>
      </c>
      <c r="B11" s="1">
        <v>64.74488433</v>
      </c>
    </row>
    <row r="12" ht="14.25" customHeight="1">
      <c r="A12" s="1" t="s">
        <v>267</v>
      </c>
      <c r="B12" s="1">
        <v>97.17</v>
      </c>
    </row>
    <row r="13" ht="14.25" customHeight="1">
      <c r="A13" s="1" t="s">
        <v>3</v>
      </c>
      <c r="B13" s="1">
        <v>86.54504885</v>
      </c>
    </row>
    <row r="14" ht="14.25" customHeight="1">
      <c r="A14" s="1" t="s">
        <v>4</v>
      </c>
      <c r="B14" s="1">
        <v>87.93558659</v>
      </c>
    </row>
    <row r="15" ht="14.25" customHeight="1">
      <c r="A15" s="1" t="s">
        <v>76</v>
      </c>
      <c r="B15" s="1">
        <v>79.0</v>
      </c>
    </row>
    <row r="16" ht="14.25" customHeight="1">
      <c r="A16" s="1" t="s">
        <v>316</v>
      </c>
      <c r="B16" s="1">
        <v>80.6</v>
      </c>
    </row>
    <row r="17" ht="14.25" customHeight="1">
      <c r="A17" s="1" t="s">
        <v>55</v>
      </c>
      <c r="B17" s="1">
        <v>95.87813575</v>
      </c>
    </row>
    <row r="18" ht="14.25" customHeight="1">
      <c r="A18" s="1" t="s">
        <v>119</v>
      </c>
      <c r="B18" s="1">
        <v>19.8</v>
      </c>
    </row>
    <row r="19" ht="14.25" customHeight="1">
      <c r="A19" s="1" t="s">
        <v>13</v>
      </c>
      <c r="B19" s="1">
        <v>81.76077839</v>
      </c>
    </row>
    <row r="20" ht="14.25" customHeight="1">
      <c r="A20" s="1" t="s">
        <v>8</v>
      </c>
      <c r="B20" s="1">
        <v>74.43644541</v>
      </c>
    </row>
    <row r="21" ht="14.25" customHeight="1">
      <c r="A21" s="1" t="s">
        <v>5</v>
      </c>
      <c r="B21" s="1">
        <v>87.67968082</v>
      </c>
    </row>
    <row r="22" ht="14.25" customHeight="1">
      <c r="A22" s="1" t="s">
        <v>88</v>
      </c>
      <c r="B22" s="1">
        <v>47.0826258</v>
      </c>
    </row>
    <row r="23" ht="14.25" customHeight="1">
      <c r="A23" s="1" t="s">
        <v>136</v>
      </c>
      <c r="B23" s="1">
        <v>18.7</v>
      </c>
    </row>
    <row r="24" ht="14.25" customHeight="1">
      <c r="A24" s="1" t="s">
        <v>317</v>
      </c>
      <c r="B24" s="1">
        <v>98.37</v>
      </c>
    </row>
    <row r="25" ht="14.25" customHeight="1">
      <c r="A25" s="1" t="s">
        <v>104</v>
      </c>
      <c r="B25" s="1">
        <v>46.2</v>
      </c>
    </row>
    <row r="26" ht="14.25" customHeight="1">
      <c r="A26" s="1" t="s">
        <v>89</v>
      </c>
      <c r="B26" s="1">
        <v>43.83227607</v>
      </c>
    </row>
    <row r="27" ht="14.25" customHeight="1">
      <c r="A27" s="1" t="s">
        <v>25</v>
      </c>
      <c r="B27" s="1">
        <v>64.89202051</v>
      </c>
    </row>
    <row r="28" ht="14.25" customHeight="1">
      <c r="A28" s="1" t="s">
        <v>65</v>
      </c>
      <c r="B28" s="1">
        <v>41.41379464</v>
      </c>
    </row>
    <row r="29" ht="14.25" customHeight="1">
      <c r="A29" s="1" t="s">
        <v>233</v>
      </c>
      <c r="B29" s="1">
        <v>67.47128452</v>
      </c>
    </row>
    <row r="30" ht="14.25" customHeight="1">
      <c r="A30" s="1" t="s">
        <v>318</v>
      </c>
      <c r="B30" s="1">
        <v>77.70426829</v>
      </c>
    </row>
    <row r="31" ht="14.25" customHeight="1">
      <c r="A31" s="1" t="s">
        <v>319</v>
      </c>
      <c r="B31" s="1">
        <v>94.86669164</v>
      </c>
    </row>
    <row r="32" ht="14.25" customHeight="1">
      <c r="A32" s="1" t="s">
        <v>17</v>
      </c>
      <c r="B32" s="1">
        <v>63.41010138</v>
      </c>
    </row>
    <row r="33" ht="14.25" customHeight="1">
      <c r="A33" s="1" t="s">
        <v>158</v>
      </c>
      <c r="B33" s="1">
        <v>16.8</v>
      </c>
    </row>
    <row r="34" ht="14.25" customHeight="1">
      <c r="A34" s="1" t="s">
        <v>105</v>
      </c>
      <c r="B34" s="1">
        <v>2.660748535</v>
      </c>
    </row>
    <row r="35" ht="14.25" customHeight="1">
      <c r="A35" s="1" t="s">
        <v>166</v>
      </c>
      <c r="B35" s="1">
        <v>32.90027854</v>
      </c>
    </row>
    <row r="36" ht="14.25" customHeight="1">
      <c r="A36" s="1" t="s">
        <v>137</v>
      </c>
      <c r="B36" s="1">
        <v>23.20297197</v>
      </c>
    </row>
    <row r="37" ht="14.25" customHeight="1">
      <c r="A37" s="1" t="s">
        <v>6</v>
      </c>
      <c r="B37" s="1">
        <v>92.70137191</v>
      </c>
    </row>
    <row r="38" ht="14.25" customHeight="1">
      <c r="A38" s="1" t="s">
        <v>47</v>
      </c>
      <c r="B38" s="1">
        <v>57.16214635</v>
      </c>
    </row>
    <row r="39" ht="14.25" customHeight="1">
      <c r="A39" s="1" t="s">
        <v>320</v>
      </c>
      <c r="B39" s="1">
        <v>57.71852500880373</v>
      </c>
    </row>
    <row r="40" ht="14.25" customHeight="1">
      <c r="A40" s="1" t="s">
        <v>321</v>
      </c>
      <c r="B40" s="1">
        <v>81.06769325</v>
      </c>
    </row>
    <row r="41" ht="14.25" customHeight="1">
      <c r="A41" s="1" t="s">
        <v>106</v>
      </c>
      <c r="B41" s="1">
        <v>4.0</v>
      </c>
    </row>
    <row r="42" ht="14.25" customHeight="1">
      <c r="A42" s="1" t="s">
        <v>322</v>
      </c>
      <c r="B42" s="1">
        <v>73.40956730988795</v>
      </c>
    </row>
    <row r="43" ht="14.25" customHeight="1">
      <c r="A43" s="1" t="s">
        <v>162</v>
      </c>
      <c r="B43" s="1">
        <v>7.4</v>
      </c>
    </row>
    <row r="44" ht="14.25" customHeight="1">
      <c r="A44" s="1" t="s">
        <v>7</v>
      </c>
      <c r="B44" s="1">
        <v>82.32748693</v>
      </c>
    </row>
    <row r="45" ht="14.25" customHeight="1">
      <c r="A45" s="1" t="s">
        <v>107</v>
      </c>
      <c r="B45" s="1">
        <v>54.3</v>
      </c>
    </row>
    <row r="46" ht="14.25" customHeight="1">
      <c r="A46" s="1" t="s">
        <v>9</v>
      </c>
      <c r="B46" s="1">
        <v>62.25988032</v>
      </c>
    </row>
    <row r="47" ht="14.25" customHeight="1">
      <c r="A47" s="1" t="s">
        <v>90</v>
      </c>
      <c r="B47" s="1">
        <v>8.478170295</v>
      </c>
    </row>
    <row r="48" ht="14.25" customHeight="1">
      <c r="A48" s="1" t="s">
        <v>323</v>
      </c>
      <c r="B48" s="1">
        <v>8.65</v>
      </c>
    </row>
    <row r="49" ht="14.25" customHeight="1">
      <c r="A49" s="1" t="s">
        <v>10</v>
      </c>
      <c r="B49" s="1">
        <v>71.58166462</v>
      </c>
    </row>
    <row r="50" ht="14.25" customHeight="1">
      <c r="A50" s="1" t="s">
        <v>324</v>
      </c>
      <c r="B50" s="1">
        <v>34.8</v>
      </c>
    </row>
    <row r="51" ht="14.25" customHeight="1">
      <c r="A51" s="1" t="s">
        <v>26</v>
      </c>
      <c r="B51" s="1">
        <v>67.09619204</v>
      </c>
    </row>
    <row r="52" ht="14.25" customHeight="1">
      <c r="A52" s="1" t="s">
        <v>11</v>
      </c>
      <c r="B52" s="1">
        <v>57.14840432</v>
      </c>
    </row>
    <row r="53" ht="14.25" customHeight="1">
      <c r="A53" s="1" t="s">
        <v>325</v>
      </c>
      <c r="B53" s="1">
        <v>68.12721625</v>
      </c>
    </row>
    <row r="54" ht="14.25" customHeight="1">
      <c r="A54" s="1" t="s">
        <v>27</v>
      </c>
      <c r="B54" s="1">
        <v>80.74318897</v>
      </c>
    </row>
    <row r="55" ht="14.25" customHeight="1">
      <c r="A55" s="1" t="s">
        <v>15</v>
      </c>
      <c r="B55" s="1">
        <v>78.71917285</v>
      </c>
    </row>
    <row r="56" ht="14.25" customHeight="1">
      <c r="A56" s="1" t="s">
        <v>18</v>
      </c>
      <c r="B56" s="1">
        <v>97.09936216</v>
      </c>
    </row>
    <row r="57" ht="14.25" customHeight="1">
      <c r="A57" s="1" t="s">
        <v>28</v>
      </c>
      <c r="B57" s="1">
        <v>55.68140925</v>
      </c>
    </row>
    <row r="58" ht="14.25" customHeight="1">
      <c r="A58" s="1" t="s">
        <v>242</v>
      </c>
      <c r="B58" s="1">
        <v>69.61966879</v>
      </c>
    </row>
    <row r="59" ht="14.25" customHeight="1">
      <c r="A59" s="1" t="s">
        <v>69</v>
      </c>
      <c r="B59" s="1">
        <v>67.57124533</v>
      </c>
    </row>
    <row r="60" ht="14.25" customHeight="1">
      <c r="A60" s="1" t="s">
        <v>146</v>
      </c>
      <c r="B60" s="1">
        <v>8.619904916</v>
      </c>
    </row>
    <row r="61" ht="14.25" customHeight="1">
      <c r="A61" s="1" t="s">
        <v>326</v>
      </c>
      <c r="B61" s="1">
        <v>30.44538957350163</v>
      </c>
    </row>
    <row r="62" ht="14.25" customHeight="1">
      <c r="A62" s="1" t="s">
        <v>327</v>
      </c>
      <c r="B62" s="1">
        <v>54.37322850409247</v>
      </c>
    </row>
    <row r="63" ht="14.25" customHeight="1">
      <c r="A63" s="1" t="s">
        <v>328</v>
      </c>
      <c r="B63" s="1">
        <v>50.06713439735793</v>
      </c>
    </row>
    <row r="64" ht="14.25" customHeight="1">
      <c r="A64" s="1" t="s">
        <v>329</v>
      </c>
      <c r="B64" s="1">
        <v>50.06719709313298</v>
      </c>
    </row>
    <row r="65" ht="14.25" customHeight="1">
      <c r="A65" s="1" t="s">
        <v>234</v>
      </c>
      <c r="B65" s="1">
        <v>55.8</v>
      </c>
    </row>
    <row r="66" ht="14.25" customHeight="1">
      <c r="A66" s="1" t="s">
        <v>163</v>
      </c>
      <c r="B66" s="1">
        <v>44.95020425</v>
      </c>
    </row>
    <row r="67" ht="14.25" customHeight="1">
      <c r="A67" s="1" t="s">
        <v>91</v>
      </c>
      <c r="B67" s="1">
        <v>33.8207289</v>
      </c>
    </row>
    <row r="68" ht="14.25" customHeight="1">
      <c r="A68" s="1" t="s">
        <v>108</v>
      </c>
      <c r="B68" s="1">
        <v>26.239999</v>
      </c>
    </row>
    <row r="69" ht="14.25" customHeight="1">
      <c r="A69" s="1" t="s">
        <v>101</v>
      </c>
      <c r="B69" s="1">
        <v>1.30890698</v>
      </c>
    </row>
    <row r="70" ht="14.25" customHeight="1">
      <c r="A70" s="1" t="s">
        <v>19</v>
      </c>
      <c r="B70" s="1">
        <v>88.10245687</v>
      </c>
    </row>
    <row r="71" ht="14.25" customHeight="1">
      <c r="A71" s="1" t="s">
        <v>109</v>
      </c>
      <c r="B71" s="1">
        <v>30.3</v>
      </c>
    </row>
    <row r="72" ht="14.25" customHeight="1">
      <c r="A72" s="1" t="s">
        <v>70</v>
      </c>
      <c r="B72" s="1">
        <v>18.61805145</v>
      </c>
    </row>
    <row r="73" ht="14.25" customHeight="1">
      <c r="A73" s="1" t="s">
        <v>330</v>
      </c>
      <c r="B73" s="1">
        <v>79.64010814306774</v>
      </c>
    </row>
    <row r="74" ht="14.25" customHeight="1">
      <c r="A74" s="1" t="s">
        <v>331</v>
      </c>
      <c r="B74" s="1">
        <v>74.52881665972681</v>
      </c>
    </row>
    <row r="75" ht="14.25" customHeight="1">
      <c r="A75" s="1" t="s">
        <v>332</v>
      </c>
      <c r="B75" s="1">
        <v>66.34070096756014</v>
      </c>
    </row>
    <row r="76" ht="14.25" customHeight="1">
      <c r="A76" s="1" t="s">
        <v>333</v>
      </c>
      <c r="B76" s="1">
        <v>67.037188718603</v>
      </c>
    </row>
    <row r="77" ht="14.25" customHeight="1">
      <c r="A77" s="1" t="s">
        <v>334</v>
      </c>
      <c r="B77" s="1">
        <v>78.6838126546675</v>
      </c>
    </row>
    <row r="78" ht="14.25" customHeight="1">
      <c r="A78" s="1" t="s">
        <v>335</v>
      </c>
      <c r="B78" s="1">
        <v>97.58195894</v>
      </c>
    </row>
    <row r="79" ht="14.25" customHeight="1">
      <c r="A79" s="1" t="s">
        <v>164</v>
      </c>
      <c r="B79" s="1">
        <v>65.78</v>
      </c>
    </row>
    <row r="80" ht="14.25" customHeight="1">
      <c r="A80" s="1" t="s">
        <v>21</v>
      </c>
      <c r="B80" s="1">
        <v>87.46892907</v>
      </c>
    </row>
    <row r="81" ht="14.25" customHeight="1">
      <c r="A81" s="1" t="s">
        <v>336</v>
      </c>
      <c r="B81" s="1">
        <v>23.14980163470693</v>
      </c>
    </row>
    <row r="82" ht="14.25" customHeight="1">
      <c r="A82" s="1" t="s">
        <v>24</v>
      </c>
      <c r="B82" s="1">
        <v>80.50245972</v>
      </c>
    </row>
    <row r="83" ht="14.25" customHeight="1">
      <c r="A83" s="1" t="s">
        <v>337</v>
      </c>
      <c r="B83" s="1">
        <v>72.70389531</v>
      </c>
    </row>
    <row r="84" ht="14.25" customHeight="1">
      <c r="A84" s="1" t="s">
        <v>102</v>
      </c>
      <c r="B84" s="1">
        <v>50.32012015</v>
      </c>
    </row>
    <row r="85" ht="14.25" customHeight="1">
      <c r="A85" s="1" t="s">
        <v>138</v>
      </c>
      <c r="B85" s="1">
        <v>25.1</v>
      </c>
    </row>
    <row r="86" ht="14.25" customHeight="1">
      <c r="A86" s="1" t="s">
        <v>40</v>
      </c>
      <c r="B86" s="1">
        <v>59.7055046</v>
      </c>
    </row>
    <row r="87" ht="14.25" customHeight="1">
      <c r="A87" s="1" t="s">
        <v>29</v>
      </c>
      <c r="B87" s="1">
        <v>84.3941537</v>
      </c>
    </row>
    <row r="88" ht="14.25" customHeight="1">
      <c r="A88" s="1" t="s">
        <v>110</v>
      </c>
      <c r="B88" s="1">
        <v>37.88415262</v>
      </c>
    </row>
    <row r="89" ht="14.25" customHeight="1">
      <c r="A89" s="1" t="s">
        <v>30</v>
      </c>
      <c r="B89" s="1">
        <v>69.89297065</v>
      </c>
    </row>
    <row r="90" ht="14.25" customHeight="1">
      <c r="A90" s="1" t="s">
        <v>338</v>
      </c>
      <c r="B90" s="1">
        <v>69.48246178</v>
      </c>
    </row>
    <row r="91" ht="14.25" customHeight="1">
      <c r="A91" s="1" t="s">
        <v>71</v>
      </c>
      <c r="B91" s="1">
        <v>54.2</v>
      </c>
    </row>
    <row r="92" ht="14.25" customHeight="1">
      <c r="A92" s="1" t="s">
        <v>339</v>
      </c>
      <c r="B92" s="1">
        <v>80.50546556</v>
      </c>
    </row>
    <row r="93" ht="14.25" customHeight="1">
      <c r="A93" s="1" t="s">
        <v>151</v>
      </c>
      <c r="B93" s="1">
        <v>37.9</v>
      </c>
    </row>
    <row r="94" ht="14.25" customHeight="1">
      <c r="A94" s="1" t="s">
        <v>139</v>
      </c>
      <c r="B94" s="1">
        <v>18.7</v>
      </c>
    </row>
    <row r="95" ht="14.25" customHeight="1">
      <c r="A95" s="1" t="s">
        <v>128</v>
      </c>
      <c r="B95" s="1">
        <v>14.8</v>
      </c>
    </row>
    <row r="96" ht="14.25" customHeight="1">
      <c r="A96" s="1" t="s">
        <v>82</v>
      </c>
      <c r="B96" s="1">
        <v>37.32583679</v>
      </c>
    </row>
    <row r="97" ht="14.25" customHeight="1">
      <c r="A97" s="1" t="s">
        <v>103</v>
      </c>
      <c r="B97" s="1">
        <v>27.2</v>
      </c>
    </row>
    <row r="98" ht="14.25" customHeight="1">
      <c r="A98" s="1" t="s">
        <v>340</v>
      </c>
      <c r="B98" s="1">
        <v>16.506617303875814</v>
      </c>
    </row>
    <row r="99" ht="14.25" customHeight="1">
      <c r="A99" s="1" t="s">
        <v>341</v>
      </c>
      <c r="B99" s="1">
        <v>85.33294643915859</v>
      </c>
    </row>
    <row r="100" ht="14.25" customHeight="1">
      <c r="A100" s="1" t="s">
        <v>129</v>
      </c>
      <c r="B100" s="1">
        <v>31.7</v>
      </c>
    </row>
    <row r="101" ht="14.25" customHeight="1">
      <c r="A101" s="1" t="s">
        <v>342</v>
      </c>
      <c r="B101" s="1">
        <v>89.41594465</v>
      </c>
    </row>
    <row r="102" ht="14.25" customHeight="1">
      <c r="A102" s="1" t="s">
        <v>32</v>
      </c>
      <c r="B102" s="1">
        <v>76.75054712</v>
      </c>
    </row>
    <row r="103" ht="14.25" customHeight="1">
      <c r="A103" s="1" t="s">
        <v>343</v>
      </c>
      <c r="B103" s="1">
        <v>44.9869425042091</v>
      </c>
    </row>
    <row r="104" ht="14.25" customHeight="1">
      <c r="A104" s="1" t="s">
        <v>34</v>
      </c>
      <c r="B104" s="1">
        <v>98.25520119</v>
      </c>
    </row>
    <row r="105" ht="14.25" customHeight="1">
      <c r="A105" s="1" t="s">
        <v>344</v>
      </c>
      <c r="B105" s="1">
        <v>38.607105503650985</v>
      </c>
    </row>
    <row r="106" ht="14.25" customHeight="1">
      <c r="A106" s="1" t="s">
        <v>345</v>
      </c>
      <c r="B106" s="1">
        <v>22.11053414868762</v>
      </c>
    </row>
    <row r="107" ht="14.25" customHeight="1">
      <c r="A107" s="1" t="s">
        <v>346</v>
      </c>
      <c r="B107" s="1">
        <v>18.285542638311718</v>
      </c>
    </row>
    <row r="108" ht="14.25" customHeight="1">
      <c r="A108" s="1" t="s">
        <v>347</v>
      </c>
      <c r="B108" s="1">
        <v>19.570477753738913</v>
      </c>
    </row>
    <row r="109" ht="14.25" customHeight="1">
      <c r="A109" s="1" t="s">
        <v>83</v>
      </c>
      <c r="B109" s="1">
        <v>18.2</v>
      </c>
    </row>
    <row r="110" ht="14.25" customHeight="1">
      <c r="A110" s="1" t="s">
        <v>152</v>
      </c>
      <c r="B110" s="1">
        <v>32.33580625</v>
      </c>
    </row>
    <row r="111" ht="14.25" customHeight="1">
      <c r="A111" s="1" t="s">
        <v>48</v>
      </c>
      <c r="B111" s="1">
        <v>64.04397362</v>
      </c>
    </row>
    <row r="112" ht="14.25" customHeight="1">
      <c r="A112" s="1" t="s">
        <v>153</v>
      </c>
      <c r="B112" s="1">
        <v>41.94</v>
      </c>
    </row>
    <row r="113" ht="14.25" customHeight="1">
      <c r="A113" s="1" t="s">
        <v>35</v>
      </c>
      <c r="B113" s="1">
        <v>84.11400706</v>
      </c>
    </row>
    <row r="114" ht="14.25" customHeight="1">
      <c r="A114" s="1" t="s">
        <v>38</v>
      </c>
      <c r="B114" s="1">
        <v>81.58118359</v>
      </c>
    </row>
    <row r="115" ht="14.25" customHeight="1">
      <c r="A115" s="1" t="s">
        <v>39</v>
      </c>
      <c r="B115" s="1">
        <v>63.077347</v>
      </c>
    </row>
    <row r="116" ht="14.25" customHeight="1">
      <c r="A116" s="1" t="s">
        <v>59</v>
      </c>
      <c r="B116" s="1">
        <v>55.07206705</v>
      </c>
    </row>
    <row r="117" ht="14.25" customHeight="1">
      <c r="A117" s="1" t="s">
        <v>42</v>
      </c>
      <c r="B117" s="1">
        <v>91.72654724</v>
      </c>
    </row>
    <row r="118" ht="14.25" customHeight="1">
      <c r="A118" s="1" t="s">
        <v>130</v>
      </c>
      <c r="B118" s="1">
        <v>64.5</v>
      </c>
    </row>
    <row r="119" ht="14.25" customHeight="1">
      <c r="A119" s="1" t="s">
        <v>92</v>
      </c>
      <c r="B119" s="1">
        <v>76.42674823</v>
      </c>
    </row>
    <row r="120" ht="14.25" customHeight="1">
      <c r="A120" s="1" t="s">
        <v>93</v>
      </c>
      <c r="B120" s="1">
        <v>17.82710021</v>
      </c>
    </row>
    <row r="121" ht="14.25" customHeight="1">
      <c r="A121" s="1" t="s">
        <v>174</v>
      </c>
      <c r="B121" s="1">
        <v>23.4</v>
      </c>
    </row>
    <row r="122" ht="14.25" customHeight="1">
      <c r="A122" s="1" t="s">
        <v>348</v>
      </c>
      <c r="B122" s="1">
        <v>83.89359681</v>
      </c>
    </row>
    <row r="123" ht="14.25" customHeight="1">
      <c r="A123" s="1" t="s">
        <v>41</v>
      </c>
      <c r="B123" s="1">
        <v>97.99998933</v>
      </c>
    </row>
    <row r="124" ht="14.25" customHeight="1">
      <c r="A124" s="1" t="s">
        <v>121</v>
      </c>
      <c r="B124" s="1">
        <v>38.19903776</v>
      </c>
    </row>
    <row r="125" ht="14.25" customHeight="1">
      <c r="A125" s="1" t="s">
        <v>170</v>
      </c>
      <c r="B125" s="1">
        <v>25.51043508</v>
      </c>
    </row>
    <row r="126" ht="14.25" customHeight="1">
      <c r="A126" s="1" t="s">
        <v>349</v>
      </c>
      <c r="B126" s="1">
        <v>59.060636492095476</v>
      </c>
    </row>
    <row r="127" ht="14.25" customHeight="1">
      <c r="A127" s="1" t="s">
        <v>350</v>
      </c>
      <c r="B127" s="1">
        <v>62.3446297495113</v>
      </c>
    </row>
    <row r="128" ht="14.25" customHeight="1">
      <c r="A128" s="1" t="s">
        <v>351</v>
      </c>
      <c r="B128" s="1">
        <v>61.61891965540302</v>
      </c>
    </row>
    <row r="129" ht="14.25" customHeight="1">
      <c r="A129" s="1" t="s">
        <v>352</v>
      </c>
      <c r="B129" s="1">
        <v>62.376439918674244</v>
      </c>
    </row>
    <row r="130" ht="14.25" customHeight="1">
      <c r="A130" s="1" t="s">
        <v>45</v>
      </c>
      <c r="B130" s="1">
        <v>80.114077</v>
      </c>
    </row>
    <row r="131" ht="14.25" customHeight="1">
      <c r="A131" s="1" t="s">
        <v>353</v>
      </c>
      <c r="B131" s="1">
        <v>16.754018140820154</v>
      </c>
    </row>
    <row r="132" ht="14.25" customHeight="1">
      <c r="A132" s="1" t="s">
        <v>72</v>
      </c>
      <c r="B132" s="1">
        <v>78.18077489</v>
      </c>
    </row>
    <row r="133" ht="14.25" customHeight="1">
      <c r="A133" s="1" t="s">
        <v>60</v>
      </c>
      <c r="B133" s="1">
        <v>39.0</v>
      </c>
    </row>
    <row r="134" ht="14.25" customHeight="1">
      <c r="A134" s="1" t="s">
        <v>165</v>
      </c>
      <c r="B134" s="1">
        <v>16.3</v>
      </c>
    </row>
    <row r="135" ht="14.25" customHeight="1">
      <c r="A135" s="1" t="s">
        <v>243</v>
      </c>
      <c r="B135" s="1">
        <v>99.54661245</v>
      </c>
    </row>
    <row r="136" ht="14.25" customHeight="1">
      <c r="A136" s="1" t="s">
        <v>49</v>
      </c>
      <c r="B136" s="1">
        <v>77.61525651</v>
      </c>
    </row>
    <row r="137" ht="14.25" customHeight="1">
      <c r="A137" s="1" t="s">
        <v>354</v>
      </c>
      <c r="B137" s="1">
        <v>38.05857379178155</v>
      </c>
    </row>
    <row r="138" ht="14.25" customHeight="1">
      <c r="A138" s="1" t="s">
        <v>355</v>
      </c>
      <c r="B138" s="1">
        <v>13.755591225250535</v>
      </c>
    </row>
    <row r="139" ht="14.25" customHeight="1">
      <c r="A139" s="1" t="s">
        <v>356</v>
      </c>
      <c r="B139" s="1">
        <v>26.745398783532803</v>
      </c>
    </row>
    <row r="140" ht="14.25" customHeight="1">
      <c r="A140" s="1" t="s">
        <v>52</v>
      </c>
      <c r="B140" s="1">
        <v>97.36296032</v>
      </c>
    </row>
    <row r="141" ht="14.25" customHeight="1">
      <c r="A141" s="1" t="s">
        <v>357</v>
      </c>
      <c r="B141" s="1">
        <v>83.17408907</v>
      </c>
    </row>
    <row r="142" ht="14.25" customHeight="1">
      <c r="A142" s="1" t="s">
        <v>94</v>
      </c>
      <c r="B142" s="1">
        <v>9.8</v>
      </c>
    </row>
    <row r="143" ht="14.25" customHeight="1">
      <c r="A143" s="1" t="s">
        <v>122</v>
      </c>
      <c r="B143" s="1">
        <v>7.0</v>
      </c>
    </row>
    <row r="144" ht="14.25" customHeight="1">
      <c r="A144" s="1" t="s">
        <v>148</v>
      </c>
      <c r="B144" s="1">
        <v>80.14047901</v>
      </c>
    </row>
    <row r="145" ht="14.25" customHeight="1">
      <c r="A145" s="1" t="s">
        <v>154</v>
      </c>
      <c r="B145" s="1">
        <v>61.25</v>
      </c>
    </row>
    <row r="146" ht="14.25" customHeight="1">
      <c r="A146" s="1" t="s">
        <v>159</v>
      </c>
      <c r="B146" s="1">
        <v>18.9</v>
      </c>
    </row>
    <row r="147" ht="14.25" customHeight="1">
      <c r="A147" s="1" t="s">
        <v>31</v>
      </c>
      <c r="B147" s="1">
        <v>81.01191108</v>
      </c>
    </row>
    <row r="148" ht="14.25" customHeight="1">
      <c r="A148" s="1" t="s">
        <v>244</v>
      </c>
      <c r="B148" s="1">
        <v>38.70116262</v>
      </c>
    </row>
    <row r="149" ht="14.25" customHeight="1">
      <c r="A149" s="1" t="s">
        <v>123</v>
      </c>
      <c r="B149" s="1">
        <v>24.2</v>
      </c>
    </row>
    <row r="150" ht="14.25" customHeight="1">
      <c r="A150" s="1" t="s">
        <v>95</v>
      </c>
      <c r="B150" s="1">
        <v>55.4032403</v>
      </c>
    </row>
    <row r="151" ht="14.25" customHeight="1">
      <c r="A151" s="1" t="s">
        <v>56</v>
      </c>
      <c r="B151" s="1">
        <v>63.85224909</v>
      </c>
    </row>
    <row r="152" ht="14.25" customHeight="1">
      <c r="A152" s="1" t="s">
        <v>358</v>
      </c>
      <c r="B152" s="1">
        <v>35.30405287</v>
      </c>
    </row>
    <row r="153" ht="14.25" customHeight="1">
      <c r="A153" s="1" t="s">
        <v>359</v>
      </c>
      <c r="B153" s="1">
        <v>56.63393196069551</v>
      </c>
    </row>
    <row r="154" ht="14.25" customHeight="1">
      <c r="A154" s="1" t="s">
        <v>360</v>
      </c>
      <c r="B154" s="1">
        <v>50.50743146554037</v>
      </c>
    </row>
    <row r="155" ht="14.25" customHeight="1">
      <c r="A155" s="1" t="s">
        <v>361</v>
      </c>
      <c r="B155" s="1">
        <v>50.34130169943776</v>
      </c>
    </row>
    <row r="156" ht="14.25" customHeight="1">
      <c r="A156" s="1" t="s">
        <v>362</v>
      </c>
      <c r="B156" s="1">
        <v>40.66564499233392</v>
      </c>
    </row>
    <row r="157" ht="14.25" customHeight="1">
      <c r="A157" s="1" t="s">
        <v>14</v>
      </c>
      <c r="B157" s="1">
        <v>76.12451989</v>
      </c>
    </row>
    <row r="158" ht="14.25" customHeight="1">
      <c r="A158" s="1" t="s">
        <v>245</v>
      </c>
      <c r="B158" s="1">
        <v>97.05297684</v>
      </c>
    </row>
    <row r="159" ht="14.25" customHeight="1">
      <c r="A159" s="1" t="s">
        <v>113</v>
      </c>
      <c r="B159" s="1">
        <v>23.71426517</v>
      </c>
    </row>
    <row r="160" ht="14.25" customHeight="1">
      <c r="A160" s="1" t="s">
        <v>61</v>
      </c>
      <c r="B160" s="1">
        <v>71.27233254</v>
      </c>
    </row>
    <row r="161" ht="14.25" customHeight="1">
      <c r="A161" s="1" t="s">
        <v>85</v>
      </c>
      <c r="B161" s="1">
        <v>61.76221201</v>
      </c>
    </row>
    <row r="162" ht="14.25" customHeight="1">
      <c r="A162" s="1" t="s">
        <v>124</v>
      </c>
      <c r="B162" s="1">
        <v>7.8</v>
      </c>
    </row>
    <row r="163" ht="14.25" customHeight="1">
      <c r="A163" s="1" t="s">
        <v>155</v>
      </c>
      <c r="B163" s="1">
        <v>23.62108195</v>
      </c>
    </row>
    <row r="164" ht="14.25" customHeight="1">
      <c r="A164" s="1" t="s">
        <v>96</v>
      </c>
      <c r="B164" s="1">
        <v>36.83740647</v>
      </c>
    </row>
    <row r="165" ht="14.25" customHeight="1">
      <c r="A165" s="1" t="s">
        <v>270</v>
      </c>
      <c r="B165" s="1">
        <v>62.38512451</v>
      </c>
    </row>
    <row r="166" ht="14.25" customHeight="1">
      <c r="A166" s="1" t="s">
        <v>171</v>
      </c>
      <c r="B166" s="1">
        <v>24.3</v>
      </c>
    </row>
    <row r="167" ht="14.25" customHeight="1">
      <c r="A167" s="1" t="s">
        <v>57</v>
      </c>
      <c r="B167" s="1">
        <v>93.19727891</v>
      </c>
    </row>
    <row r="168" ht="14.25" customHeight="1">
      <c r="A168" s="1" t="s">
        <v>363</v>
      </c>
      <c r="B168" s="1">
        <v>82.0058408</v>
      </c>
    </row>
    <row r="169" ht="14.25" customHeight="1">
      <c r="A169" s="1" t="s">
        <v>58</v>
      </c>
      <c r="B169" s="1">
        <v>87.7</v>
      </c>
    </row>
    <row r="170" ht="14.25" customHeight="1">
      <c r="A170" s="1" t="s">
        <v>114</v>
      </c>
      <c r="B170" s="1">
        <v>30.4</v>
      </c>
    </row>
    <row r="171" ht="14.25" customHeight="1">
      <c r="A171" s="1" t="s">
        <v>167</v>
      </c>
      <c r="B171" s="1">
        <v>10.22431156</v>
      </c>
    </row>
    <row r="172" ht="14.25" customHeight="1">
      <c r="A172" s="1" t="s">
        <v>140</v>
      </c>
      <c r="B172" s="1">
        <v>28.0</v>
      </c>
    </row>
    <row r="173" ht="14.25" customHeight="1">
      <c r="A173" s="1" t="s">
        <v>364</v>
      </c>
      <c r="B173" s="1">
        <v>87.82762949949678</v>
      </c>
    </row>
    <row r="174" ht="14.25" customHeight="1">
      <c r="A174" s="1" t="s">
        <v>235</v>
      </c>
      <c r="B174" s="1">
        <v>74.51682418</v>
      </c>
    </row>
    <row r="175" ht="14.25" customHeight="1">
      <c r="A175" s="1" t="s">
        <v>66</v>
      </c>
      <c r="B175" s="1">
        <v>96.3576013</v>
      </c>
    </row>
    <row r="176" ht="14.25" customHeight="1">
      <c r="A176" s="1" t="s">
        <v>365</v>
      </c>
      <c r="B176" s="1">
        <v>81.45340303093803</v>
      </c>
    </row>
    <row r="177" ht="14.25" customHeight="1">
      <c r="A177" s="1" t="s">
        <v>75</v>
      </c>
      <c r="B177" s="1">
        <v>80.18563573</v>
      </c>
    </row>
    <row r="178" ht="14.25" customHeight="1">
      <c r="A178" s="1" t="s">
        <v>366</v>
      </c>
      <c r="B178" s="1">
        <v>51.411112636150136</v>
      </c>
    </row>
    <row r="179" ht="14.25" customHeight="1">
      <c r="A179" s="1" t="s">
        <v>367</v>
      </c>
      <c r="B179" s="1">
        <v>38.856767079617214</v>
      </c>
    </row>
    <row r="180" ht="14.25" customHeight="1">
      <c r="A180" s="1" t="s">
        <v>115</v>
      </c>
      <c r="B180" s="1">
        <v>13.78</v>
      </c>
    </row>
    <row r="181" ht="14.25" customHeight="1">
      <c r="A181" s="1" t="s">
        <v>97</v>
      </c>
      <c r="B181" s="1">
        <v>59.9506309</v>
      </c>
    </row>
    <row r="182" ht="14.25" customHeight="1">
      <c r="A182" s="1" t="s">
        <v>177</v>
      </c>
      <c r="B182" s="1">
        <v>11.20919659</v>
      </c>
    </row>
    <row r="183" ht="14.25" customHeight="1">
      <c r="A183" s="1" t="s">
        <v>20</v>
      </c>
      <c r="B183" s="1">
        <v>61.07575622</v>
      </c>
    </row>
    <row r="184" ht="14.25" customHeight="1">
      <c r="A184" s="1" t="s">
        <v>62</v>
      </c>
      <c r="B184" s="1">
        <v>50.45041218</v>
      </c>
    </row>
    <row r="185" ht="14.25" customHeight="1">
      <c r="A185" s="1" t="s">
        <v>169</v>
      </c>
      <c r="B185" s="1">
        <v>41.6</v>
      </c>
    </row>
    <row r="186" ht="14.25" customHeight="1">
      <c r="A186" s="1" t="s">
        <v>67</v>
      </c>
      <c r="B186" s="1">
        <v>75.98536595</v>
      </c>
    </row>
    <row r="187" ht="14.25" customHeight="1">
      <c r="A187" s="1" t="s">
        <v>68</v>
      </c>
      <c r="B187" s="1">
        <v>73.79121395</v>
      </c>
    </row>
    <row r="188" ht="14.25" customHeight="1">
      <c r="A188" s="1" t="s">
        <v>368</v>
      </c>
      <c r="B188" s="1">
        <v>84.3949357002876</v>
      </c>
    </row>
    <row r="189" ht="14.25" customHeight="1">
      <c r="A189" s="1" t="s">
        <v>369</v>
      </c>
      <c r="B189" s="1">
        <v>18.519249910343277</v>
      </c>
    </row>
    <row r="190" ht="14.25" customHeight="1">
      <c r="A190" s="1" t="s">
        <v>271</v>
      </c>
      <c r="B190" s="1">
        <v>68.74077314</v>
      </c>
    </row>
    <row r="191" ht="14.25" customHeight="1">
      <c r="A191" s="1" t="s">
        <v>33</v>
      </c>
      <c r="B191" s="1">
        <v>97.38884917</v>
      </c>
    </row>
    <row r="192" ht="14.25" customHeight="1">
      <c r="A192" s="1" t="s">
        <v>43</v>
      </c>
      <c r="B192" s="1">
        <v>63.74728218</v>
      </c>
    </row>
    <row r="193" ht="14.25" customHeight="1">
      <c r="A193" s="1" t="s">
        <v>12</v>
      </c>
      <c r="B193" s="1">
        <v>76.00813853</v>
      </c>
    </row>
    <row r="194" ht="14.25" customHeight="1">
      <c r="A194" s="1" t="s">
        <v>149</v>
      </c>
      <c r="B194" s="1">
        <v>21.76763262</v>
      </c>
    </row>
    <row r="195" ht="14.25" customHeight="1">
      <c r="A195" s="1" t="s">
        <v>172</v>
      </c>
      <c r="B195" s="1">
        <v>33.61093932</v>
      </c>
    </row>
    <row r="196" ht="14.25" customHeight="1">
      <c r="A196" s="1" t="s">
        <v>248</v>
      </c>
      <c r="B196" s="1">
        <v>60.18230126</v>
      </c>
    </row>
    <row r="197" ht="14.25" customHeight="1">
      <c r="A197" s="1" t="s">
        <v>141</v>
      </c>
      <c r="B197" s="1">
        <v>29.9312292</v>
      </c>
    </row>
    <row r="198" ht="14.25" customHeight="1">
      <c r="A198" s="1" t="s">
        <v>86</v>
      </c>
      <c r="B198" s="1">
        <v>94.17559961</v>
      </c>
    </row>
    <row r="199" ht="14.25" customHeight="1">
      <c r="A199" s="1" t="s">
        <v>142</v>
      </c>
      <c r="B199" s="1">
        <v>29.64312367</v>
      </c>
    </row>
    <row r="200" ht="14.25" customHeight="1">
      <c r="A200" s="1" t="s">
        <v>44</v>
      </c>
      <c r="B200" s="1">
        <v>70.33083553</v>
      </c>
    </row>
    <row r="201" ht="14.25" customHeight="1">
      <c r="A201" s="1" t="s">
        <v>131</v>
      </c>
      <c r="B201" s="1">
        <v>58.76981124</v>
      </c>
    </row>
    <row r="202" ht="14.25" customHeight="1">
      <c r="A202" s="1" t="s">
        <v>143</v>
      </c>
      <c r="B202" s="1">
        <v>13.23693043</v>
      </c>
    </row>
    <row r="203" ht="14.25" customHeight="1">
      <c r="A203" s="1" t="s">
        <v>78</v>
      </c>
      <c r="B203" s="1">
        <v>84.45226789</v>
      </c>
    </row>
    <row r="204" ht="14.25" customHeight="1">
      <c r="A204" s="1" t="s">
        <v>73</v>
      </c>
      <c r="B204" s="1">
        <v>81.62566752</v>
      </c>
    </row>
    <row r="205" ht="14.25" customHeight="1">
      <c r="A205" s="1" t="s">
        <v>74</v>
      </c>
      <c r="B205" s="1">
        <v>78.88542636</v>
      </c>
    </row>
    <row r="206" ht="14.25" customHeight="1">
      <c r="A206" s="1" t="s">
        <v>370</v>
      </c>
      <c r="B206" s="1">
        <v>51.801269400258505</v>
      </c>
    </row>
    <row r="207" ht="14.25" customHeight="1">
      <c r="A207" s="1" t="s">
        <v>179</v>
      </c>
      <c r="B207" s="1">
        <v>11.92422906</v>
      </c>
    </row>
    <row r="208" ht="14.25" customHeight="1">
      <c r="A208" s="1" t="s">
        <v>132</v>
      </c>
      <c r="B208" s="1">
        <v>2.004048698</v>
      </c>
    </row>
    <row r="209" ht="14.25" customHeight="1">
      <c r="A209" s="1" t="s">
        <v>79</v>
      </c>
      <c r="B209" s="1">
        <v>56.16739447</v>
      </c>
    </row>
    <row r="210" ht="14.25" customHeight="1">
      <c r="A210" s="1" t="s">
        <v>371</v>
      </c>
      <c r="B210" s="1">
        <v>17.88886055134795</v>
      </c>
    </row>
    <row r="211" ht="14.25" customHeight="1">
      <c r="A211" s="1" t="s">
        <v>372</v>
      </c>
      <c r="B211" s="1">
        <v>17.888860551347953</v>
      </c>
    </row>
    <row r="212" ht="14.25" customHeight="1">
      <c r="A212" s="1" t="s">
        <v>77</v>
      </c>
      <c r="B212" s="1">
        <v>95.06942188</v>
      </c>
    </row>
    <row r="213" ht="14.25" customHeight="1">
      <c r="A213" s="1" t="s">
        <v>98</v>
      </c>
      <c r="B213" s="1">
        <v>4.1</v>
      </c>
    </row>
    <row r="214" ht="14.25" customHeight="1">
      <c r="A214" s="1" t="s">
        <v>87</v>
      </c>
      <c r="B214" s="1">
        <v>84.6022457</v>
      </c>
    </row>
    <row r="215" ht="14.25" customHeight="1">
      <c r="A215" s="1" t="s">
        <v>126</v>
      </c>
      <c r="B215" s="1">
        <v>21.3</v>
      </c>
    </row>
    <row r="216" ht="14.25" customHeight="1">
      <c r="A216" s="1" t="s">
        <v>373</v>
      </c>
      <c r="B216" s="1">
        <v>80.71019081</v>
      </c>
    </row>
    <row r="217" ht="14.25" customHeight="1">
      <c r="A217" s="1" t="s">
        <v>374</v>
      </c>
      <c r="B217" s="1">
        <v>46.0</v>
      </c>
    </row>
    <row r="218" ht="14.25" customHeight="1">
      <c r="A218" s="1" t="s">
        <v>375</v>
      </c>
      <c r="B218" s="1">
        <v>53.7</v>
      </c>
    </row>
    <row r="219" ht="14.25" customHeight="1">
      <c r="A219" s="1" t="s">
        <v>376</v>
      </c>
      <c r="B219" s="1">
        <v>20.832130507636926</v>
      </c>
    </row>
    <row r="220" ht="14.25" customHeight="1">
      <c r="A220" s="1" t="s">
        <v>377</v>
      </c>
      <c r="B220" s="1">
        <v>20.828647038601982</v>
      </c>
    </row>
    <row r="221" ht="14.25" customHeight="1">
      <c r="A221" s="1" t="s">
        <v>378</v>
      </c>
      <c r="B221" s="1">
        <v>20.83213050763692</v>
      </c>
    </row>
    <row r="222" ht="14.25" customHeight="1">
      <c r="A222" s="1" t="s">
        <v>160</v>
      </c>
      <c r="B222" s="1">
        <v>18.6</v>
      </c>
    </row>
    <row r="223" ht="14.25" customHeight="1">
      <c r="A223" s="1" t="s">
        <v>63</v>
      </c>
      <c r="B223" s="1">
        <v>48.94517397</v>
      </c>
    </row>
    <row r="224" ht="14.25" customHeight="1">
      <c r="A224" s="1" t="s">
        <v>100</v>
      </c>
      <c r="B224" s="1">
        <v>93.00626697</v>
      </c>
    </row>
    <row r="225" ht="14.25" customHeight="1">
      <c r="A225" s="1" t="s">
        <v>111</v>
      </c>
      <c r="B225" s="1">
        <v>89.68614767</v>
      </c>
    </row>
    <row r="226" ht="14.25" customHeight="1">
      <c r="A226" s="1" t="s">
        <v>379</v>
      </c>
      <c r="B226" s="1">
        <v>32.7</v>
      </c>
    </row>
    <row r="227" ht="14.25" customHeight="1">
      <c r="A227" s="1" t="s">
        <v>150</v>
      </c>
      <c r="B227" s="1">
        <v>21.96</v>
      </c>
    </row>
    <row r="228" ht="14.25" customHeight="1">
      <c r="A228" s="1" t="s">
        <v>127</v>
      </c>
      <c r="B228" s="1">
        <v>15.99999943</v>
      </c>
    </row>
    <row r="229" ht="14.25" customHeight="1">
      <c r="A229" s="1" t="s">
        <v>99</v>
      </c>
      <c r="B229" s="1">
        <v>52.89192934</v>
      </c>
    </row>
    <row r="230" ht="14.25" customHeight="1">
      <c r="A230" s="1" t="s">
        <v>178</v>
      </c>
      <c r="B230" s="1">
        <v>24.2</v>
      </c>
    </row>
    <row r="231" ht="14.25" customHeight="1">
      <c r="A231" s="1" t="s">
        <v>145</v>
      </c>
      <c r="B231" s="1">
        <v>12.36022497</v>
      </c>
    </row>
    <row r="232" ht="14.25" customHeight="1">
      <c r="A232" s="1" t="s">
        <v>173</v>
      </c>
      <c r="B232" s="1">
        <v>41.24872764</v>
      </c>
    </row>
    <row r="233" ht="14.25" customHeight="1">
      <c r="A233" s="1" t="s">
        <v>22</v>
      </c>
      <c r="B233" s="1">
        <v>70.6</v>
      </c>
    </row>
    <row r="234" ht="14.25" customHeight="1">
      <c r="A234" s="1" t="s">
        <v>53</v>
      </c>
      <c r="B234" s="1">
        <v>55.50015506</v>
      </c>
    </row>
    <row r="235" ht="14.25" customHeight="1">
      <c r="A235" s="1" t="s">
        <v>112</v>
      </c>
      <c r="B235" s="1">
        <v>64.68461768</v>
      </c>
    </row>
    <row r="236" ht="14.25" customHeight="1">
      <c r="A236" s="1" t="s">
        <v>116</v>
      </c>
      <c r="B236" s="1">
        <v>21.25099741</v>
      </c>
    </row>
    <row r="237" ht="14.25" customHeight="1">
      <c r="A237" s="1" t="s">
        <v>249</v>
      </c>
      <c r="B237" s="1">
        <v>35.2</v>
      </c>
    </row>
    <row r="238" ht="14.25" customHeight="1">
      <c r="A238" s="1" t="s">
        <v>80</v>
      </c>
      <c r="B238" s="1">
        <v>8.1</v>
      </c>
    </row>
    <row r="239" ht="14.25" customHeight="1">
      <c r="A239" s="1" t="s">
        <v>2</v>
      </c>
      <c r="B239" s="1">
        <v>58.88947945</v>
      </c>
    </row>
    <row r="240" ht="14.25" customHeight="1">
      <c r="A240" s="1" t="s">
        <v>36</v>
      </c>
      <c r="B240" s="1">
        <v>94.81992254</v>
      </c>
    </row>
    <row r="241" ht="14.25" customHeight="1">
      <c r="A241" s="1" t="s">
        <v>120</v>
      </c>
      <c r="B241" s="1">
        <v>90.42455049</v>
      </c>
    </row>
    <row r="242" ht="14.25" customHeight="1">
      <c r="A242" s="1" t="s">
        <v>125</v>
      </c>
      <c r="B242" s="1">
        <v>87.27488917</v>
      </c>
    </row>
    <row r="243" ht="14.25" customHeight="1">
      <c r="A243" s="1" t="s">
        <v>380</v>
      </c>
      <c r="B243" s="1">
        <v>58.58334283459415</v>
      </c>
    </row>
    <row r="244" ht="14.25" customHeight="1">
      <c r="A244" s="1" t="s">
        <v>46</v>
      </c>
      <c r="B244" s="1">
        <v>70.3223544</v>
      </c>
    </row>
    <row r="245" ht="14.25" customHeight="1">
      <c r="A245" s="1" t="s">
        <v>117</v>
      </c>
      <c r="B245" s="1">
        <v>48.69999885</v>
      </c>
    </row>
    <row r="246" ht="14.25" customHeight="1">
      <c r="A246" s="1" t="s">
        <v>176</v>
      </c>
      <c r="B246" s="1">
        <v>25.71978784</v>
      </c>
    </row>
    <row r="247" ht="14.25" customHeight="1">
      <c r="A247" s="1" t="s">
        <v>118</v>
      </c>
      <c r="B247" s="1">
        <v>61.6</v>
      </c>
    </row>
    <row r="248" ht="14.25" customHeight="1">
      <c r="A248" s="1" t="s">
        <v>133</v>
      </c>
      <c r="B248" s="1">
        <v>58.14</v>
      </c>
    </row>
    <row r="249" ht="14.25" customHeight="1">
      <c r="A249" s="1" t="s">
        <v>381</v>
      </c>
      <c r="B249" s="1">
        <v>64.3774943</v>
      </c>
    </row>
    <row r="250" ht="14.25" customHeight="1">
      <c r="A250" s="1" t="s">
        <v>382</v>
      </c>
      <c r="B250" s="1">
        <v>63.3</v>
      </c>
    </row>
    <row r="251" ht="14.25" customHeight="1">
      <c r="A251" s="1" t="s">
        <v>310</v>
      </c>
      <c r="B251" s="1">
        <v>45.839835164104066</v>
      </c>
    </row>
    <row r="252" ht="14.25" customHeight="1">
      <c r="A252" s="1" t="s">
        <v>161</v>
      </c>
      <c r="B252" s="1">
        <v>26.71835477</v>
      </c>
    </row>
    <row r="253" ht="14.25" customHeight="1">
      <c r="A253" s="1" t="s">
        <v>134</v>
      </c>
      <c r="B253" s="1">
        <v>12.2</v>
      </c>
    </row>
    <row r="254" ht="14.25" customHeight="1">
      <c r="A254" s="1" t="s">
        <v>135</v>
      </c>
      <c r="B254" s="1">
        <v>24.4</v>
      </c>
    </row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B$1">
    <sortState ref="A1:B1">
      <sortCondition ref="A1"/>
    </sortState>
  </autoFilter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21.57"/>
    <col customWidth="1" min="3" max="4" width="6.0"/>
    <col customWidth="1" min="5" max="5" width="21.86"/>
    <col customWidth="1" min="6" max="6" width="14.0"/>
    <col customWidth="1" min="7" max="7" width="13.14"/>
    <col customWidth="1" min="8" max="8" width="25.0"/>
    <col customWidth="1" min="9" max="9" width="11.43"/>
    <col customWidth="1" min="10" max="10" width="12.71"/>
    <col customWidth="1" min="11" max="26" width="8.71"/>
  </cols>
  <sheetData>
    <row r="1" ht="14.25" customHeight="1">
      <c r="A1" s="1" t="s">
        <v>0</v>
      </c>
      <c r="B1" s="1" t="s">
        <v>383</v>
      </c>
      <c r="C1" s="1" t="s">
        <v>384</v>
      </c>
      <c r="D1" s="1" t="s">
        <v>385</v>
      </c>
      <c r="E1" s="1" t="s">
        <v>386</v>
      </c>
      <c r="F1" s="1" t="s">
        <v>387</v>
      </c>
      <c r="G1" s="1" t="s">
        <v>266</v>
      </c>
      <c r="H1" s="1" t="s">
        <v>388</v>
      </c>
      <c r="I1" s="1" t="s">
        <v>389</v>
      </c>
      <c r="J1" s="1" t="s">
        <v>390</v>
      </c>
    </row>
    <row r="2" ht="14.25" customHeight="1">
      <c r="A2" s="1" t="s">
        <v>3</v>
      </c>
      <c r="B2" s="1">
        <f>VLOOKUP(Dataset!A2,'Depression by country'!$A$1:$B$125,2,FALSE)</f>
        <v>5.9</v>
      </c>
      <c r="C2" s="1">
        <f>VLOOKUP(A2,'GINI by country'!$K$1:$L$42,2,FALSE)</f>
        <v>0.318</v>
      </c>
      <c r="D2" s="1">
        <f>VLOOKUP(A2,'GPI by country'!$D$1:$E$45,2,FALSE)</f>
        <v>1.565</v>
      </c>
      <c r="E2" s="1">
        <f>VLOOKUP(A2,'Temperature per country'!$F$1:$G$45,2,FALSE)</f>
        <v>21.65</v>
      </c>
      <c r="F2" s="1">
        <f>VLOOKUP(A2,'% below upper secondiary'!$G$1:$H$46,2,FALSE)</f>
        <v>15.46888</v>
      </c>
      <c r="G2" s="1">
        <f>VLOOKUP(A2,'GDP per capita'!$E$1:$F$42,2,FALSE)</f>
        <v>51680</v>
      </c>
      <c r="H2" s="1">
        <f>VLOOKUP(A2,'Average hours worked per year'!$F$1:$H$45,3,FALSE)</f>
        <v>1694.129053</v>
      </c>
      <c r="I2" s="1">
        <f>VLOOKUP(A2,Urbanisation!$A$1:$B$230,2,FALSE)</f>
        <v>86.2</v>
      </c>
      <c r="J2" s="1">
        <f>VLOOKUP(A2,'Internet usage'!$A$1:$B$254,2,FALSE)</f>
        <v>86.54504885</v>
      </c>
    </row>
    <row r="3" ht="14.25" customHeight="1">
      <c r="A3" s="1" t="s">
        <v>4</v>
      </c>
      <c r="B3" s="1">
        <f>VLOOKUP(Dataset!A3,'Depression by country'!$A$1:$B$125,2,FALSE)</f>
        <v>5.1</v>
      </c>
      <c r="C3" s="1">
        <f>VLOOKUP(A3,'GINI by country'!$K$1:$L$42,2,FALSE)</f>
        <v>0.274</v>
      </c>
      <c r="D3" s="1">
        <f>VLOOKUP(A3,'GPI by country'!$D$1:$E$45,2,FALSE)</f>
        <v>1.3</v>
      </c>
      <c r="E3" s="1">
        <f>VLOOKUP(A3,'Temperature per country'!$F$1:$G$45,2,FALSE)</f>
        <v>6.35</v>
      </c>
      <c r="F3" s="1">
        <f>VLOOKUP(A3,'% below upper secondiary'!$G$1:$H$46,2,FALSE)</f>
        <v>14.060361</v>
      </c>
      <c r="G3" s="1">
        <f>VLOOKUP(A3,'GDP per capita'!$E$1:$F$42,2,FALSE)</f>
        <v>55218</v>
      </c>
      <c r="H3" s="1">
        <f>VLOOKUP(A3,'Average hours worked per year'!$F$1:$H$45,3,FALSE)</f>
        <v>1442.453757</v>
      </c>
      <c r="I3" s="1">
        <f>VLOOKUP(A3,Urbanisation!$A$1:$B$230,2,FALSE)</f>
        <v>58.7</v>
      </c>
      <c r="J3" s="1">
        <f>VLOOKUP(A3,'Internet usage'!$A$1:$B$254,2,FALSE)</f>
        <v>87.93558659</v>
      </c>
    </row>
    <row r="4" ht="14.25" customHeight="1">
      <c r="A4" s="1" t="s">
        <v>5</v>
      </c>
      <c r="B4" s="1">
        <f>VLOOKUP(Dataset!A4,'Depression by country'!$A$1:$B$125,2,FALSE)</f>
        <v>4.8</v>
      </c>
      <c r="C4" s="1">
        <f>VLOOKUP(A4,'GINI by country'!$K$1:$L$42,2,FALSE)</f>
        <v>0.262</v>
      </c>
      <c r="D4" s="1">
        <f>VLOOKUP(A4,'GPI by country'!$D$1:$E$45,2,FALSE)</f>
        <v>1.526</v>
      </c>
      <c r="E4" s="1">
        <f>VLOOKUP(A4,'Temperature per country'!$F$1:$G$45,2,FALSE)</f>
        <v>9.55</v>
      </c>
      <c r="F4" s="1">
        <f>VLOOKUP(A4,'% below upper secondiary'!$G$1:$H$46,2,FALSE)</f>
        <v>18.473303</v>
      </c>
      <c r="G4" s="1">
        <f>VLOOKUP(A4,'GDP per capita'!$E$1:$F$42,2,FALSE)</f>
        <v>51096</v>
      </c>
      <c r="H4" s="1">
        <f>VLOOKUP(A4,'Average hours worked per year'!$F$1:$H$45,3,FALSE)</f>
        <v>1493.126386</v>
      </c>
      <c r="I4" s="1">
        <f>VLOOKUP(A4,Urbanisation!$A$1:$B$230,2,FALSE)</f>
        <v>98.1</v>
      </c>
      <c r="J4" s="1">
        <f>VLOOKUP(A4,'Internet usage'!$A$1:$B$254,2,FALSE)</f>
        <v>87.67968082</v>
      </c>
    </row>
    <row r="5" ht="14.25" customHeight="1">
      <c r="A5" s="1" t="s">
        <v>6</v>
      </c>
      <c r="B5" s="1">
        <f>VLOOKUP(Dataset!A5,'Depression by country'!$A$1:$B$125,2,FALSE)</f>
        <v>4.7</v>
      </c>
      <c r="C5" s="1">
        <f>VLOOKUP(A5,'GINI by country'!$K$1:$L$42,2,FALSE)</f>
        <v>0.304</v>
      </c>
      <c r="D5" s="1">
        <f>VLOOKUP(A5,'GPI by country'!$D$1:$E$45,2,FALSE)</f>
        <v>1.389</v>
      </c>
      <c r="E5" s="1">
        <f>VLOOKUP(A5,'Temperature per country'!$F$1:$G$45,2,FALSE)</f>
        <v>-5.35</v>
      </c>
      <c r="F5" s="1">
        <f>VLOOKUP(A5,'% below upper secondiary'!$G$1:$H$46,2,FALSE)</f>
        <v>6.9325643</v>
      </c>
      <c r="G5" s="1">
        <f>VLOOKUP(A5,'GDP per capita'!$E$1:$F$42,2,FALSE)</f>
        <v>48720</v>
      </c>
      <c r="H5" s="1">
        <f>VLOOKUP(A5,'Average hours worked per year'!$F$1:$H$45,3,FALSE)</f>
        <v>1684.9984</v>
      </c>
      <c r="I5" s="1">
        <f>VLOOKUP(A5,Urbanisation!$A$1:$B$230,2,FALSE)</f>
        <v>81.6</v>
      </c>
      <c r="J5" s="1">
        <f>VLOOKUP(A5,'Internet usage'!$A$1:$B$254,2,FALSE)</f>
        <v>92.70137191</v>
      </c>
    </row>
    <row r="6" ht="14.25" customHeight="1">
      <c r="A6" s="1" t="s">
        <v>7</v>
      </c>
      <c r="B6" s="1">
        <f>VLOOKUP(Dataset!A6,'Depression by country'!$A$1:$B$125,2,FALSE)</f>
        <v>5</v>
      </c>
      <c r="C6" s="1">
        <f>VLOOKUP(A6,'GINI by country'!$K$1:$L$42,2,FALSE)</f>
        <v>0.46</v>
      </c>
      <c r="D6" s="1">
        <f>VLOOKUP(A6,'GPI by country'!$D$1:$E$45,2,FALSE)</f>
        <v>1.84</v>
      </c>
      <c r="E6" s="1">
        <f>VLOOKUP(A6,'Temperature per country'!$F$1:$G$45,2,FALSE)</f>
        <v>8.45</v>
      </c>
      <c r="F6" s="1">
        <f>VLOOKUP(A6,'% below upper secondiary'!$G$1:$H$46,2,FALSE)</f>
        <v>28.026119</v>
      </c>
      <c r="G6" s="1">
        <f>VLOOKUP(A6,'GDP per capita'!$E$1:$F$42,2,FALSE)</f>
        <v>23366</v>
      </c>
      <c r="H6" s="1">
        <f>VLOOKUP(A6,'Average hours worked per year'!$F$1:$H$45,3,FALSE)</f>
        <v>1915.6</v>
      </c>
      <c r="I6" s="1">
        <f>VLOOKUP(A6,Urbanisation!$A$1:$B$230,2,FALSE)</f>
        <v>87.7</v>
      </c>
      <c r="J6" s="1">
        <f>VLOOKUP(A6,'Internet usage'!$A$1:$B$254,2,FALSE)</f>
        <v>82.32748693</v>
      </c>
    </row>
    <row r="7" ht="14.25" customHeight="1">
      <c r="A7" s="1" t="s">
        <v>9</v>
      </c>
      <c r="B7" s="1">
        <f>VLOOKUP(Dataset!A7,'Depression by country'!$A$1:$B$125,2,FALSE)</f>
        <v>4.7</v>
      </c>
      <c r="C7" s="1" t="str">
        <f>VLOOKUP(A7,'GINI by country'!$K$1:$L$42,2,FALSE)</f>
        <v>#N/A</v>
      </c>
      <c r="D7" s="1">
        <f>VLOOKUP(A7,'GPI by country'!$D$1:$E$45,2,FALSE)</f>
        <v>2.729</v>
      </c>
      <c r="E7" s="1">
        <f>VLOOKUP(A7,'Temperature per country'!$F$1:$G$45,2,FALSE)</f>
        <v>24.5</v>
      </c>
      <c r="F7" s="1">
        <f>VLOOKUP(A7,'% below upper secondiary'!$G$1:$H$46,2,FALSE)</f>
        <v>39.789829</v>
      </c>
      <c r="G7" s="1" t="str">
        <f>VLOOKUP(A7,'GDP per capita'!$E$1:$F$42,2,FALSE)</f>
        <v>#N/A</v>
      </c>
      <c r="H7" s="1">
        <f>VLOOKUP(A7,'Average hours worked per year'!$F$1:$H$45,3,FALSE)</f>
        <v>1963.970524</v>
      </c>
      <c r="I7" s="1">
        <f>VLOOKUP(A7,Urbanisation!$A$1:$B$230,2,FALSE)</f>
        <v>81.4</v>
      </c>
      <c r="J7" s="1">
        <f>VLOOKUP(A7,'Internet usage'!$A$1:$B$254,2,FALSE)</f>
        <v>62.25988032</v>
      </c>
    </row>
    <row r="8" ht="14.25" customHeight="1">
      <c r="A8" s="1" t="s">
        <v>10</v>
      </c>
      <c r="B8" s="1">
        <f>VLOOKUP(Dataset!A8,'Depression by country'!$A$1:$B$125,2,FALSE)</f>
        <v>4.7</v>
      </c>
      <c r="C8" s="1">
        <f>VLOOKUP(A8,'GINI by country'!$K$1:$L$42,2,FALSE)</f>
        <v>0.487</v>
      </c>
      <c r="D8" s="1">
        <f>VLOOKUP(A8,'GPI by country'!$D$1:$E$45,2,FALSE)</f>
        <v>1.732</v>
      </c>
      <c r="E8" s="1">
        <f>VLOOKUP(A8,'Temperature per country'!$F$1:$G$45,2,FALSE)</f>
        <v>24.8</v>
      </c>
      <c r="F8" s="1">
        <f>VLOOKUP(A8,'% below upper secondiary'!$G$1:$H$46,2,FALSE)</f>
        <v>57.373444</v>
      </c>
      <c r="G8" s="1">
        <f>VLOOKUP(A8,'GDP per capita'!$E$1:$F$42,2,FALSE)</f>
        <v>19990</v>
      </c>
      <c r="H8" s="1">
        <f>VLOOKUP(A8,'Average hours worked per year'!$F$1:$H$45,3,FALSE)</f>
        <v>2073.3</v>
      </c>
      <c r="I8" s="1">
        <f>VLOOKUP(A8,Urbanisation!$A$1:$B$230,2,FALSE)</f>
        <v>80.8</v>
      </c>
      <c r="J8" s="1">
        <f>VLOOKUP(A8,'Internet usage'!$A$1:$B$254,2,FALSE)</f>
        <v>71.58166462</v>
      </c>
    </row>
    <row r="9" ht="14.25" customHeight="1">
      <c r="A9" s="1" t="s">
        <v>12</v>
      </c>
      <c r="B9" s="1">
        <f>VLOOKUP(Dataset!A9,'Depression by country'!$A$1:$B$125,2,FALSE)</f>
        <v>5.5</v>
      </c>
      <c r="C9" s="1">
        <f>VLOOKUP(A9,'GINI by country'!$K$1:$L$42,2,FALSE)</f>
        <v>0.317</v>
      </c>
      <c r="D9" s="1">
        <f>VLOOKUP(A9,'GPI by country'!$D$1:$E$45,2,FALSE)</f>
        <v>3.275</v>
      </c>
      <c r="E9" s="1">
        <f>VLOOKUP(A9,'Temperature per country'!$F$1:$G$45,2,FALSE)</f>
        <v>-5.1</v>
      </c>
      <c r="F9" s="1">
        <f>VLOOKUP(A9,'% below upper secondiary'!$G$1:$H$46,2,FALSE)</f>
        <v>4.8022981</v>
      </c>
      <c r="G9" s="1">
        <f>VLOOKUP(A9,'GDP per capita'!$E$1:$F$42,2,FALSE)</f>
        <v>27903</v>
      </c>
      <c r="H9" s="1">
        <f>VLOOKUP(A9,'Average hours worked per year'!$F$1:$H$45,3,FALSE)</f>
        <v>1874</v>
      </c>
      <c r="I9" s="1">
        <f>VLOOKUP(A9,Urbanisation!$A$1:$B$230,2,FALSE)</f>
        <v>74.8</v>
      </c>
      <c r="J9" s="1">
        <f>VLOOKUP(A9,'Internet usage'!$A$1:$B$254,2,FALSE)</f>
        <v>76.00813853</v>
      </c>
    </row>
    <row r="10" ht="14.25" customHeight="1">
      <c r="A10" s="1" t="s">
        <v>15</v>
      </c>
      <c r="B10" s="1">
        <f>VLOOKUP(Dataset!A10,'Depression by country'!$A$1:$B$125,2,FALSE)</f>
        <v>5.2</v>
      </c>
      <c r="C10" s="1">
        <f>VLOOKUP(A10,'GINI by country'!$K$1:$L$42,2,FALSE)</f>
        <v>0.248</v>
      </c>
      <c r="D10" s="1">
        <f>VLOOKUP(A10,'GPI by country'!$D$1:$E$45,2,FALSE)</f>
        <v>1.318</v>
      </c>
      <c r="E10" s="1">
        <f>VLOOKUP(A10,'Temperature per country'!$F$1:$G$45,2,FALSE)</f>
        <v>7.55</v>
      </c>
      <c r="F10" s="1">
        <f>VLOOKUP(A10,'% below upper secondiary'!$G$1:$H$46,2,FALSE)</f>
        <v>5.5797949</v>
      </c>
      <c r="G10" s="1">
        <f>VLOOKUP(A10,'GDP per capita'!$E$1:$F$42,2,FALSE)</f>
        <v>40618</v>
      </c>
      <c r="H10" s="1">
        <f>VLOOKUP(A10,'Average hours worked per year'!$F$1:$H$45,3,FALSE)</f>
        <v>1752.820633</v>
      </c>
      <c r="I10" s="1">
        <f>VLOOKUP(A10,Urbanisation!$A$1:$B$230,2,FALSE)</f>
        <v>74.1</v>
      </c>
      <c r="J10" s="1">
        <f>VLOOKUP(A10,'Internet usage'!$A$1:$B$254,2,FALSE)</f>
        <v>78.71917285</v>
      </c>
    </row>
    <row r="11" ht="14.25" customHeight="1">
      <c r="A11" s="1" t="s">
        <v>17</v>
      </c>
      <c r="B11" s="1">
        <f>VLOOKUP(Dataset!A11,'Depression by country'!$A$1:$B$125,2,FALSE)</f>
        <v>5.2</v>
      </c>
      <c r="C11" s="1">
        <f>VLOOKUP(A11,'GINI by country'!$K$1:$L$42,2,FALSE)</f>
        <v>0.408</v>
      </c>
      <c r="D11" s="1">
        <f>VLOOKUP(A11,'GPI by country'!$D$1:$E$45,2,FALSE)</f>
        <v>1.541</v>
      </c>
      <c r="E11" s="1">
        <f>VLOOKUP(A11,'Temperature per country'!$F$1:$G$45,2,FALSE)</f>
        <v>10.55</v>
      </c>
      <c r="F11" s="1" t="str">
        <f>VLOOKUP(A11,'% below upper secondiary'!$G$1:$H$46,2,FALSE)</f>
        <v>#N/A</v>
      </c>
      <c r="G11" s="1">
        <f>VLOOKUP(A11,'GDP per capita'!$E$1:$F$42,2,FALSE)</f>
        <v>23817</v>
      </c>
      <c r="H11" s="1">
        <f>VLOOKUP(A11,'Average hours worked per year'!$F$1:$H$45,3,FALSE)</f>
        <v>1619.42211</v>
      </c>
      <c r="I11" s="1">
        <f>VLOOKUP(A11,Urbanisation!$A$1:$B$230,2,FALSE)</f>
        <v>75.7</v>
      </c>
      <c r="J11" s="1">
        <f>VLOOKUP(A11,'Internet usage'!$A$1:$B$254,2,FALSE)</f>
        <v>63.41010138</v>
      </c>
    </row>
    <row r="12" ht="14.25" customHeight="1">
      <c r="A12" s="1" t="s">
        <v>18</v>
      </c>
      <c r="B12" s="1">
        <f>VLOOKUP(Dataset!A12,'Depression by country'!$A$1:$B$125,2,FALSE)</f>
        <v>5</v>
      </c>
      <c r="C12" s="1">
        <f>VLOOKUP(A12,'GINI by country'!$K$1:$L$42,2,FALSE)</f>
        <v>0.268</v>
      </c>
      <c r="D12" s="1">
        <f>VLOOKUP(A12,'GPI by country'!$D$1:$E$45,2,FALSE)</f>
        <v>1.296</v>
      </c>
      <c r="E12" s="1">
        <f>VLOOKUP(A12,'Temperature per country'!$F$1:$G$45,2,FALSE)</f>
        <v>7.5</v>
      </c>
      <c r="F12" s="1">
        <f>VLOOKUP(A12,'% below upper secondiary'!$G$1:$H$46,2,FALSE)</f>
        <v>17.887573</v>
      </c>
      <c r="G12" s="1">
        <f>VLOOKUP(A12,'GDP per capita'!$E$1:$F$42,2,FALSE)</f>
        <v>58932</v>
      </c>
      <c r="H12" s="1">
        <f>VLOOKUP(A12,'Average hours worked per year'!$F$1:$H$45,3,FALSE)</f>
        <v>1363.430754</v>
      </c>
      <c r="I12" s="1">
        <f>VLOOKUP(A12,Urbanisation!$A$1:$B$230,2,FALSE)</f>
        <v>88.1</v>
      </c>
      <c r="J12" s="1">
        <f>VLOOKUP(A12,'Internet usage'!$A$1:$B$254,2,FALSE)</f>
        <v>97.09936216</v>
      </c>
    </row>
    <row r="13" ht="14.25" customHeight="1">
      <c r="A13" s="1" t="s">
        <v>19</v>
      </c>
      <c r="B13" s="1">
        <f>VLOOKUP(Dataset!A13,'Depression by country'!$A$1:$B$125,2,FALSE)</f>
        <v>5.9</v>
      </c>
      <c r="C13" s="1">
        <f>VLOOKUP(A13,'GINI by country'!$K$1:$L$42,2,FALSE)</f>
        <v>0.305</v>
      </c>
      <c r="D13" s="1">
        <f>VLOOKUP(A13,'GPI by country'!$D$1:$E$45,2,FALSE)</f>
        <v>1.662</v>
      </c>
      <c r="E13" s="1">
        <f>VLOOKUP(A13,'Temperature per country'!$F$1:$G$45,2,FALSE)</f>
        <v>5.1</v>
      </c>
      <c r="F13" s="1">
        <f>VLOOKUP(A13,'% below upper secondiary'!$G$1:$H$46,2,FALSE)</f>
        <v>10.475689</v>
      </c>
      <c r="G13" s="1">
        <f>VLOOKUP(A13,'GDP per capita'!$E$1:$F$42,2,FALSE)</f>
        <v>38834</v>
      </c>
      <c r="H13" s="1">
        <f>VLOOKUP(A13,'Average hours worked per year'!$F$1:$H$45,3,FALSE)</f>
        <v>1767.055731</v>
      </c>
      <c r="I13" s="1">
        <f>VLOOKUP(A13,Urbanisation!$A$1:$B$230,2,FALSE)</f>
        <v>69.2</v>
      </c>
      <c r="J13" s="1">
        <f>VLOOKUP(A13,'Internet usage'!$A$1:$B$254,2,FALSE)</f>
        <v>88.10245687</v>
      </c>
    </row>
    <row r="14" ht="14.25" customHeight="1">
      <c r="A14" s="1" t="s">
        <v>21</v>
      </c>
      <c r="B14" s="1">
        <f>VLOOKUP(Dataset!A14,'Depression by country'!$A$1:$B$125,2,FALSE)</f>
        <v>5.6</v>
      </c>
      <c r="C14" s="1">
        <f>VLOOKUP(A14,'GINI by country'!$K$1:$L$42,2,FALSE)</f>
        <v>0.265</v>
      </c>
      <c r="D14" s="1">
        <f>VLOOKUP(A14,'GPI by country'!$D$1:$E$45,2,FALSE)</f>
        <v>1.439</v>
      </c>
      <c r="E14" s="1">
        <f>VLOOKUP(A14,'Temperature per country'!$F$1:$G$45,2,FALSE)</f>
        <v>1.7</v>
      </c>
      <c r="F14" s="1">
        <f>VLOOKUP(A14,'% below upper secondiary'!$G$1:$H$46,2,FALSE)</f>
        <v>11.083303</v>
      </c>
      <c r="G14" s="1">
        <f>VLOOKUP(A14,'GDP per capita'!$E$1:$F$42,2,FALSE)</f>
        <v>49853</v>
      </c>
      <c r="H14" s="1">
        <f>VLOOKUP(A14,'Average hours worked per year'!$F$1:$H$45,3,FALSE)</f>
        <v>1518.267369</v>
      </c>
      <c r="I14" s="1">
        <f>VLOOKUP(A14,Urbanisation!$A$1:$B$230,2,FALSE)</f>
        <v>85.5</v>
      </c>
      <c r="J14" s="1">
        <f>VLOOKUP(A14,'Internet usage'!$A$1:$B$254,2,FALSE)</f>
        <v>87.46892907</v>
      </c>
    </row>
    <row r="15" ht="14.25" customHeight="1">
      <c r="A15" s="1" t="s">
        <v>24</v>
      </c>
      <c r="B15" s="1">
        <f>VLOOKUP(Dataset!A15,'Depression by country'!$A$1:$B$125,2,FALSE)</f>
        <v>4.8</v>
      </c>
      <c r="C15" s="1">
        <f>VLOOKUP(A15,'GINI by country'!$K$1:$L$42,2,FALSE)</f>
        <v>0.292</v>
      </c>
      <c r="D15" s="1">
        <f>VLOOKUP(A15,'GPI by country'!$D$1:$E$45,2,FALSE)</f>
        <v>1.895</v>
      </c>
      <c r="E15" s="1">
        <f>VLOOKUP(A15,'Temperature per country'!$F$1:$G$45,2,FALSE)</f>
        <v>10.7</v>
      </c>
      <c r="F15" s="1">
        <f>VLOOKUP(A15,'% below upper secondiary'!$G$1:$H$46,2,FALSE)</f>
        <v>17.760235</v>
      </c>
      <c r="G15" s="1">
        <f>VLOOKUP(A15,'GDP per capita'!$E$1:$F$42,2,FALSE)</f>
        <v>46062</v>
      </c>
      <c r="H15" s="1">
        <f>VLOOKUP(A15,'Average hours worked per year'!$F$1:$H$45,3,FALSE)</f>
        <v>1490.331744</v>
      </c>
      <c r="I15" s="1">
        <f>VLOOKUP(A15,Urbanisation!$A$1:$B$230,2,FALSE)</f>
        <v>81</v>
      </c>
      <c r="J15" s="1">
        <f>VLOOKUP(A15,'Internet usage'!$A$1:$B$254,2,FALSE)</f>
        <v>80.50245972</v>
      </c>
    </row>
    <row r="16" ht="14.25" customHeight="1">
      <c r="A16" s="1" t="s">
        <v>26</v>
      </c>
      <c r="B16" s="1">
        <f>VLOOKUP(Dataset!A16,'Depression by country'!$A$1:$B$125,2,FALSE)</f>
        <v>5.1</v>
      </c>
      <c r="C16" s="1" t="str">
        <f>VLOOKUP(A16,'GINI by country'!$K$1:$L$42,2,FALSE)</f>
        <v>#N/A</v>
      </c>
      <c r="D16" s="1">
        <f>VLOOKUP(A16,'GPI by country'!$D$1:$E$45,2,FALSE)</f>
        <v>1.44</v>
      </c>
      <c r="E16" s="1">
        <f>VLOOKUP(A16,'Temperature per country'!$F$1:$G$45,2,FALSE)</f>
        <v>10.9</v>
      </c>
      <c r="F16" s="1" t="str">
        <f>VLOOKUP(A16,'% below upper secondiary'!$G$1:$H$46,2,FALSE)</f>
        <v>#N/A</v>
      </c>
      <c r="G16" s="1" t="str">
        <f>VLOOKUP(A16,'GDP per capita'!$E$1:$F$42,2,FALSE)</f>
        <v>#N/A</v>
      </c>
      <c r="H16" s="1">
        <f>VLOOKUP(A16,'Average hours worked per year'!$F$1:$H$45,3,FALSE)</f>
        <v>1835.001371</v>
      </c>
      <c r="I16" s="1">
        <f>VLOOKUP(A16,Urbanisation!$A$1:$B$230,2,FALSE)</f>
        <v>57.6</v>
      </c>
      <c r="J16" s="1">
        <f>VLOOKUP(A16,'Internet usage'!$A$1:$B$254,2,FALSE)</f>
        <v>67.09619204</v>
      </c>
    </row>
    <row r="17" ht="14.25" customHeight="1">
      <c r="A17" s="1" t="s">
        <v>29</v>
      </c>
      <c r="B17" s="1">
        <f>VLOOKUP(Dataset!A17,'Depression by country'!$A$1:$B$125,2,FALSE)</f>
        <v>5.2</v>
      </c>
      <c r="C17" s="1">
        <f>VLOOKUP(A17,'GINI by country'!$K$1:$L$42,2,FALSE)</f>
        <v>0.296</v>
      </c>
      <c r="D17" s="1">
        <f>VLOOKUP(A17,'GPI by country'!$D$1:$E$45,2,FALSE)</f>
        <v>1.462</v>
      </c>
      <c r="E17" s="1">
        <f>VLOOKUP(A17,'Temperature per country'!$F$1:$G$45,2,FALSE)</f>
        <v>8.5</v>
      </c>
      <c r="F17" s="1">
        <f>VLOOKUP(A17,'% below upper secondiary'!$G$1:$H$46,2,FALSE)</f>
        <v>14.672102</v>
      </c>
      <c r="G17" s="1">
        <f>VLOOKUP(A17,'GDP per capita'!$E$1:$F$42,2,FALSE)</f>
        <v>54076</v>
      </c>
      <c r="H17" s="1">
        <f>VLOOKUP(A17,'Average hours worked per year'!$F$1:$H$45,3,FALSE)</f>
        <v>1349.3</v>
      </c>
      <c r="I17" s="1">
        <f>VLOOKUP(A17,Urbanisation!$A$1:$B$230,2,FALSE)</f>
        <v>77.5</v>
      </c>
      <c r="J17" s="1">
        <f>VLOOKUP(A17,'Internet usage'!$A$1:$B$254,2,FALSE)</f>
        <v>84.3941537</v>
      </c>
    </row>
    <row r="18" ht="14.25" customHeight="1">
      <c r="A18" s="1" t="s">
        <v>30</v>
      </c>
      <c r="B18" s="1">
        <f>VLOOKUP(Dataset!A18,'Depression by country'!$A$1:$B$125,2,FALSE)</f>
        <v>5.7</v>
      </c>
      <c r="C18" s="1">
        <f>VLOOKUP(A18,'GINI by country'!$K$1:$L$42,2,FALSE)</f>
        <v>0.308</v>
      </c>
      <c r="D18" s="1">
        <f>VLOOKUP(A18,'GPI by country'!$D$1:$E$45,2,FALSE)</f>
        <v>1.838</v>
      </c>
      <c r="E18" s="1">
        <f>VLOOKUP(A18,'Temperature per country'!$F$1:$G$45,2,FALSE)</f>
        <v>15.4</v>
      </c>
      <c r="F18" s="1">
        <f>VLOOKUP(A18,'% below upper secondiary'!$G$1:$H$46,2,FALSE)</f>
        <v>21.812767</v>
      </c>
      <c r="G18" s="1">
        <f>VLOOKUP(A18,'GDP per capita'!$E$1:$F$42,2,FALSE)</f>
        <v>28748</v>
      </c>
      <c r="H18" s="1">
        <f>VLOOKUP(A18,'Average hours worked per year'!$F$1:$H$45,3,FALSE)</f>
        <v>1872.237051</v>
      </c>
      <c r="I18" s="1">
        <f>VLOOKUP(A18,Urbanisation!$A$1:$B$230,2,FALSE)</f>
        <v>79.7</v>
      </c>
      <c r="J18" s="1">
        <f>VLOOKUP(A18,'Internet usage'!$A$1:$B$254,2,FALSE)</f>
        <v>69.89297065</v>
      </c>
    </row>
    <row r="19" ht="14.25" customHeight="1">
      <c r="A19" s="1" t="s">
        <v>32</v>
      </c>
      <c r="B19" s="1">
        <f>VLOOKUP(Dataset!A19,'Depression by country'!$A$1:$B$125,2,FALSE)</f>
        <v>5.1</v>
      </c>
      <c r="C19" s="1">
        <f>VLOOKUP(A19,'GINI by country'!$K$1:$L$42,2,FALSE)</f>
        <v>0.286</v>
      </c>
      <c r="D19" s="1">
        <f>VLOOKUP(A19,'GPI by country'!$D$1:$E$45,2,FALSE)</f>
        <v>1.411</v>
      </c>
      <c r="E19" s="1">
        <f>VLOOKUP(A19,'Temperature per country'!$F$1:$G$45,2,FALSE)</f>
        <v>9.75</v>
      </c>
      <c r="F19" s="1">
        <f>VLOOKUP(A19,'% below upper secondiary'!$G$1:$H$46,2,FALSE)</f>
        <v>13.719394</v>
      </c>
      <c r="G19" s="1">
        <f>VLOOKUP(A19,'GDP per capita'!$E$1:$F$42,2,FALSE)</f>
        <v>33030</v>
      </c>
      <c r="H19" s="1">
        <f>VLOOKUP(A19,'Average hours worked per year'!$F$1:$H$45,3,FALSE)</f>
        <v>1697.1</v>
      </c>
      <c r="I19" s="1">
        <f>VLOOKUP(A19,Urbanisation!$A$1:$B$230,2,FALSE)</f>
        <v>71.9</v>
      </c>
      <c r="J19" s="1">
        <f>VLOOKUP(A19,'Internet usage'!$A$1:$B$254,2,FALSE)</f>
        <v>76.75054712</v>
      </c>
    </row>
    <row r="20" ht="14.25" customHeight="1">
      <c r="A20" s="1" t="s">
        <v>34</v>
      </c>
      <c r="B20" s="1">
        <f>VLOOKUP(Dataset!A20,'Depression by country'!$A$1:$B$125,2,FALSE)</f>
        <v>4.1</v>
      </c>
      <c r="C20" s="1">
        <f>VLOOKUP(A20,'GINI by country'!$K$1:$L$42,2,FALSE)</f>
        <v>0.25</v>
      </c>
      <c r="D20" s="1">
        <f>VLOOKUP(A20,'GPI by country'!$D$1:$E$45,2,FALSE)</f>
        <v>1.107</v>
      </c>
      <c r="E20" s="1">
        <f>VLOOKUP(A20,'Temperature per country'!$F$1:$G$45,2,FALSE)</f>
        <v>1.75</v>
      </c>
      <c r="F20" s="1">
        <f>VLOOKUP(A20,'% below upper secondiary'!$G$1:$H$46,2,FALSE)</f>
        <v>21.429537</v>
      </c>
      <c r="G20" s="1">
        <f>VLOOKUP(A20,'GDP per capita'!$E$1:$F$42,2,FALSE)</f>
        <v>55596</v>
      </c>
      <c r="H20" s="1">
        <f>VLOOKUP(A20,'Average hours worked per year'!$F$1:$H$45,3,FALSE)</f>
        <v>1433.409553</v>
      </c>
      <c r="I20" s="1">
        <f>VLOOKUP(A20,Urbanisation!$A$1:$B$230,2,FALSE)</f>
        <v>93.9</v>
      </c>
      <c r="J20" s="1">
        <f>VLOOKUP(A20,'Internet usage'!$A$1:$B$254,2,FALSE)</f>
        <v>98.25520119</v>
      </c>
    </row>
    <row r="21" ht="14.25" customHeight="1">
      <c r="A21" s="1" t="s">
        <v>35</v>
      </c>
      <c r="B21" s="1">
        <f>VLOOKUP(Dataset!A21,'Depression by country'!$A$1:$B$125,2,FALSE)</f>
        <v>4.8</v>
      </c>
      <c r="C21" s="1">
        <f>VLOOKUP(A21,'GINI by country'!$K$1:$L$42,2,FALSE)</f>
        <v>0.292</v>
      </c>
      <c r="D21" s="1">
        <f>VLOOKUP(A21,'GPI by country'!$D$1:$E$45,2,FALSE)</f>
        <v>1.288</v>
      </c>
      <c r="E21" s="1">
        <f>VLOOKUP(A21,'Temperature per country'!$F$1:$G$45,2,FALSE)</f>
        <v>9.3</v>
      </c>
      <c r="F21" s="1">
        <f>VLOOKUP(A21,'% below upper secondiary'!$G$1:$H$46,2,FALSE)</f>
        <v>12.765348</v>
      </c>
      <c r="G21" s="1">
        <f>VLOOKUP(A21,'GDP per capita'!$E$1:$F$42,2,FALSE)</f>
        <v>94392</v>
      </c>
      <c r="H21" s="1">
        <f>VLOOKUP(A21,'Average hours worked per year'!$F$1:$H$45,3,FALSE)</f>
        <v>1775</v>
      </c>
      <c r="I21" s="1">
        <f>VLOOKUP(A21,Urbanisation!$A$1:$B$230,2,FALSE)</f>
        <v>63.7</v>
      </c>
      <c r="J21" s="1">
        <f>VLOOKUP(A21,'Internet usage'!$A$1:$B$254,2,FALSE)</f>
        <v>84.11400706</v>
      </c>
    </row>
    <row r="22" ht="14.25" customHeight="1">
      <c r="A22" s="1" t="s">
        <v>38</v>
      </c>
      <c r="B22" s="1">
        <f>VLOOKUP(Dataset!A22,'Depression by country'!$A$1:$B$125,2,FALSE)</f>
        <v>4.6</v>
      </c>
      <c r="C22" s="1">
        <f>VLOOKUP(A22,'GINI by country'!$K$1:$L$42,2,FALSE)</f>
        <v>0.342</v>
      </c>
      <c r="D22" s="1">
        <f>VLOOKUP(A22,'GPI by country'!$D$1:$E$45,2,FALSE)</f>
        <v>2.576</v>
      </c>
      <c r="E22" s="1">
        <f>VLOOKUP(A22,'Temperature per country'!$F$1:$G$45,2,FALSE)</f>
        <v>19.2</v>
      </c>
      <c r="F22" s="1">
        <f>VLOOKUP(A22,'% below upper secondiary'!$G$1:$H$46,2,FALSE)</f>
        <v>12.055555</v>
      </c>
      <c r="G22" s="1">
        <f>VLOOKUP(A22,'GDP per capita'!$E$1:$F$42,2,FALSE)</f>
        <v>40547</v>
      </c>
      <c r="H22" s="1">
        <f>VLOOKUP(A22,'Average hours worked per year'!$F$1:$H$45,3,FALSE)</f>
        <v>1752.8</v>
      </c>
      <c r="I22" s="1">
        <f>VLOOKUP(A22,Urbanisation!$A$1:$B$230,2,FALSE)</f>
        <v>92.6</v>
      </c>
      <c r="J22" s="1">
        <f>VLOOKUP(A22,'Internet usage'!$A$1:$B$254,2,FALSE)</f>
        <v>81.58118359</v>
      </c>
    </row>
    <row r="23" ht="14.25" customHeight="1">
      <c r="A23" s="1" t="s">
        <v>39</v>
      </c>
      <c r="B23" s="1">
        <f>VLOOKUP(Dataset!A23,'Depression by country'!$A$1:$B$125,2,FALSE)</f>
        <v>5.1</v>
      </c>
      <c r="C23" s="1">
        <f>VLOOKUP(A23,'GINI by country'!$K$1:$L$42,2,FALSE)</f>
        <v>0.33</v>
      </c>
      <c r="D23" s="1">
        <f>VLOOKUP(A23,'GPI by country'!$D$1:$E$45,2,FALSE)</f>
        <v>1.643</v>
      </c>
      <c r="E23" s="1">
        <f>VLOOKUP(A23,'Temperature per country'!$F$1:$G$45,2,FALSE)</f>
        <v>13.45</v>
      </c>
      <c r="F23" s="1">
        <f>VLOOKUP(A23,'% below upper secondiary'!$G$1:$H$46,2,FALSE)</f>
        <v>37.293571</v>
      </c>
      <c r="G23" s="1">
        <f>VLOOKUP(A23,'GDP per capita'!$E$1:$F$42,2,FALSE)</f>
        <v>40861</v>
      </c>
      <c r="H23" s="1">
        <f>VLOOKUP(A23,'Average hours worked per year'!$F$1:$H$45,3,FALSE)</f>
        <v>1668.5</v>
      </c>
      <c r="I23" s="1">
        <f>VLOOKUP(A23,Urbanisation!$A$1:$B$230,2,FALSE)</f>
        <v>71</v>
      </c>
      <c r="J23" s="1">
        <f>VLOOKUP(A23,'Internet usage'!$A$1:$B$254,2,FALSE)</f>
        <v>63.077347</v>
      </c>
    </row>
    <row r="24" ht="14.25" customHeight="1">
      <c r="A24" s="1" t="s">
        <v>42</v>
      </c>
      <c r="B24" s="1">
        <f>VLOOKUP(Dataset!A24,'Depression by country'!$A$1:$B$125,2,FALSE)</f>
        <v>4.2</v>
      </c>
      <c r="C24" s="1">
        <f>VLOOKUP(A24,'GINI by country'!$K$1:$L$42,2,FALSE)</f>
        <v>0.334</v>
      </c>
      <c r="D24" s="1">
        <f>VLOOKUP(A24,'GPI by country'!$D$1:$E$45,2,FALSE)</f>
        <v>1.336</v>
      </c>
      <c r="E24" s="1">
        <f>VLOOKUP(A24,'Temperature per country'!$F$1:$G$45,2,FALSE)</f>
        <v>11.15</v>
      </c>
      <c r="F24" s="1">
        <f>VLOOKUP(A24,'% below upper secondiary'!$G$1:$H$46,2,FALSE)</f>
        <v>55.555557</v>
      </c>
      <c r="G24" s="1">
        <f>VLOOKUP(A24,'GDP per capita'!$E$1:$F$42,2,FALSE)</f>
        <v>42248</v>
      </c>
      <c r="H24" s="1">
        <f>VLOOKUP(A24,'Average hours worked per year'!$F$1:$H$45,3,FALSE)</f>
        <v>1607</v>
      </c>
      <c r="I24" s="1">
        <f>VLOOKUP(A24,Urbanisation!$A$1:$B$230,2,FALSE)</f>
        <v>91.8</v>
      </c>
      <c r="J24" s="1">
        <f>VLOOKUP(A24,'Internet usage'!$A$1:$B$254,2,FALSE)</f>
        <v>91.72654724</v>
      </c>
    </row>
    <row r="25" ht="14.25" customHeight="1">
      <c r="A25" s="1" t="s">
        <v>43</v>
      </c>
      <c r="B25" s="1">
        <f>VLOOKUP(Dataset!A25,'Depression by country'!$A$1:$B$125,2,FALSE)</f>
        <v>5</v>
      </c>
      <c r="C25" s="1">
        <f>VLOOKUP(A25,'GINI by country'!$K$1:$L$42,2,FALSE)</f>
        <v>0.339</v>
      </c>
      <c r="D25" s="1">
        <f>VLOOKUP(A25,'GPI by country'!$D$1:$E$45,2,FALSE)</f>
        <v>1.64</v>
      </c>
      <c r="E25" s="1">
        <f>VLOOKUP(A25,'Temperature per country'!$F$1:$G$45,2,FALSE)</f>
        <v>8.8</v>
      </c>
      <c r="F25" s="1" t="str">
        <f>VLOOKUP(A25,'% below upper secondiary'!$G$1:$H$46,2,FALSE)</f>
        <v>#N/A</v>
      </c>
      <c r="G25" s="1">
        <f>VLOOKUP(A25,'GDP per capita'!$E$1:$F$42,2,FALSE)</f>
        <v>30526</v>
      </c>
      <c r="H25" s="1">
        <f>VLOOKUP(A25,'Average hours worked per year'!$F$1:$H$45,3,FALSE)</f>
        <v>1838.426426</v>
      </c>
      <c r="I25" s="1">
        <f>VLOOKUP(A25,Urbanisation!$A$1:$B$230,2,FALSE)</f>
        <v>56.4</v>
      </c>
      <c r="J25" s="1">
        <f>VLOOKUP(A25,'Internet usage'!$A$1:$B$254,2,FALSE)</f>
        <v>63.74728218</v>
      </c>
    </row>
    <row r="26" ht="14.25" customHeight="1">
      <c r="A26" s="1" t="s">
        <v>45</v>
      </c>
      <c r="B26" s="1">
        <f>VLOOKUP(Dataset!A26,'Depression by country'!$A$1:$B$125,2,FALSE)</f>
        <v>4.9</v>
      </c>
      <c r="C26" s="1">
        <f>VLOOKUP(A26,'GINI by country'!$K$1:$L$42,2,FALSE)</f>
        <v>0.355</v>
      </c>
      <c r="D26" s="1">
        <f>VLOOKUP(A26,'GPI by country'!$D$1:$E$45,2,FALSE)</f>
        <v>1.673</v>
      </c>
      <c r="E26" s="1">
        <f>VLOOKUP(A26,'Temperature per country'!$F$1:$G$45,2,FALSE)</f>
        <v>5.6</v>
      </c>
      <c r="F26" s="1">
        <f>VLOOKUP(A26,'% below upper secondiary'!$G$1:$H$46,2,FALSE)</f>
        <v>10.605479</v>
      </c>
      <c r="G26" s="1">
        <f>VLOOKUP(A26,'GDP per capita'!$E$1:$F$42,2,FALSE)</f>
        <v>31509</v>
      </c>
      <c r="H26" s="1">
        <f>VLOOKUP(A26,'Average hours worked per year'!$F$1:$H$45,3,FALSE)</f>
        <v>1601.202851</v>
      </c>
      <c r="I26" s="1">
        <f>VLOOKUP(A26,Urbanisation!$A$1:$B$230,2,FALSE)</f>
        <v>68.3</v>
      </c>
      <c r="J26" s="1">
        <f>VLOOKUP(A26,'Internet usage'!$A$1:$B$254,2,FALSE)</f>
        <v>80.114077</v>
      </c>
    </row>
    <row r="27" ht="14.25" customHeight="1">
      <c r="A27" s="1" t="s">
        <v>49</v>
      </c>
      <c r="B27" s="1">
        <f>VLOOKUP(Dataset!A27,'Depression by country'!$A$1:$B$125,2,FALSE)</f>
        <v>5.6</v>
      </c>
      <c r="C27" s="1">
        <f>VLOOKUP(A27,'GINI by country'!$K$1:$L$42,2,FALSE)</f>
        <v>0.357</v>
      </c>
      <c r="D27" s="1">
        <f>VLOOKUP(A27,'GPI by country'!$D$1:$E$45,2,FALSE)</f>
        <v>1.724</v>
      </c>
      <c r="E27" s="1">
        <f>VLOOKUP(A27,'Temperature per country'!$F$1:$G$45,2,FALSE)</f>
        <v>6.2</v>
      </c>
      <c r="F27" s="1">
        <f>VLOOKUP(A27,'% below upper secondiary'!$G$1:$H$46,2,FALSE)</f>
        <v>6.7329736</v>
      </c>
      <c r="G27" s="1">
        <f>VLOOKUP(A27,'GDP per capita'!$E$1:$F$42,2,FALSE)</f>
        <v>38824</v>
      </c>
      <c r="H27" s="1">
        <f>VLOOKUP(A27,'Average hours worked per year'!$F$1:$H$45,3,FALSE)</f>
        <v>1619.977863</v>
      </c>
      <c r="I27" s="1">
        <f>VLOOKUP(A27,Urbanisation!$A$1:$B$230,2,FALSE)</f>
        <v>68</v>
      </c>
      <c r="J27" s="1">
        <f>VLOOKUP(A27,'Internet usage'!$A$1:$B$254,2,FALSE)</f>
        <v>77.61525651</v>
      </c>
    </row>
    <row r="28" ht="14.25" customHeight="1">
      <c r="A28" s="1" t="s">
        <v>52</v>
      </c>
      <c r="B28" s="1">
        <f>VLOOKUP(Dataset!A28,'Depression by country'!$A$1:$B$125,2,FALSE)</f>
        <v>5</v>
      </c>
      <c r="C28" s="1">
        <f>VLOOKUP(A28,'GINI by country'!$K$1:$L$42,2,FALSE)</f>
        <v>0.305</v>
      </c>
      <c r="D28" s="1" t="str">
        <f>VLOOKUP(A28,'GPI by country'!$D$1:$E$45,2,FALSE)</f>
        <v>#N/A</v>
      </c>
      <c r="E28" s="1">
        <f>VLOOKUP(A28,'Temperature per country'!$F$1:$G$45,2,FALSE)</f>
        <v>8.65</v>
      </c>
      <c r="F28" s="1">
        <f>VLOOKUP(A28,'% below upper secondiary'!$G$1:$H$46,2,FALSE)</f>
        <v>19.698715</v>
      </c>
      <c r="G28" s="1">
        <f>VLOOKUP(A28,'GDP per capita'!$E$1:$F$42,2,FALSE)</f>
        <v>118001</v>
      </c>
      <c r="H28" s="1">
        <f>VLOOKUP(A28,'Average hours worked per year'!$F$1:$H$45,3,FALSE)</f>
        <v>1382</v>
      </c>
      <c r="I28" s="1">
        <f>VLOOKUP(A28,Urbanisation!$A$1:$B$230,2,FALSE)</f>
        <v>91.5</v>
      </c>
      <c r="J28" s="1">
        <f>VLOOKUP(A28,'Internet usage'!$A$1:$B$254,2,FALSE)</f>
        <v>97.36296032</v>
      </c>
    </row>
    <row r="29" ht="14.25" customHeight="1">
      <c r="A29" s="1" t="s">
        <v>56</v>
      </c>
      <c r="B29" s="1">
        <f>VLOOKUP(Dataset!A29,'Depression by country'!$A$1:$B$125,2,FALSE)</f>
        <v>4.2</v>
      </c>
      <c r="C29" s="1">
        <f>VLOOKUP(A29,'GINI by country'!$K$1:$L$42,2,FALSE)</f>
        <v>0.42</v>
      </c>
      <c r="D29" s="1">
        <f>VLOOKUP(A29,'GPI by country'!$D$1:$E$45,2,FALSE)</f>
        <v>2.612</v>
      </c>
      <c r="E29" s="1">
        <f>VLOOKUP(A29,'Temperature per country'!$F$1:$G$45,2,FALSE)</f>
        <v>21</v>
      </c>
      <c r="F29" s="1">
        <f>VLOOKUP(A29,'% below upper secondiary'!$G$1:$H$46,2,FALSE)</f>
        <v>57.190308</v>
      </c>
      <c r="G29" s="1">
        <f>VLOOKUP(A29,'GDP per capita'!$E$1:$F$42,2,FALSE)</f>
        <v>19130</v>
      </c>
      <c r="H29" s="1">
        <f>VLOOKUP(A29,'Average hours worked per year'!$F$1:$H$45,3,FALSE)</f>
        <v>2127.807987</v>
      </c>
      <c r="I29" s="1">
        <f>VLOOKUP(A29,Urbanisation!$A$1:$B$230,2,FALSE)</f>
        <v>80.7</v>
      </c>
      <c r="J29" s="1">
        <f>VLOOKUP(A29,'Internet usage'!$A$1:$B$254,2,FALSE)</f>
        <v>63.85224909</v>
      </c>
    </row>
    <row r="30" ht="14.25" customHeight="1">
      <c r="A30" s="1" t="s">
        <v>57</v>
      </c>
      <c r="B30" s="1">
        <f>VLOOKUP(Dataset!A30,'Depression by country'!$A$1:$B$125,2,FALSE)</f>
        <v>4.7</v>
      </c>
      <c r="C30" s="1">
        <f>VLOOKUP(A30,'GINI by country'!$K$1:$L$42,2,FALSE)</f>
        <v>0.304</v>
      </c>
      <c r="D30" s="1">
        <f>VLOOKUP(A30,'GPI by country'!$D$1:$E$45,2,FALSE)</f>
        <v>1.522</v>
      </c>
      <c r="E30" s="1">
        <f>VLOOKUP(A30,'Temperature per country'!$F$1:$G$45,2,FALSE)</f>
        <v>9.25</v>
      </c>
      <c r="F30" s="1">
        <f>VLOOKUP(A30,'% below upper secondiary'!$G$1:$H$46,2,FALSE)</f>
        <v>19.437679</v>
      </c>
      <c r="G30" s="1">
        <f>VLOOKUP(A30,'GDP per capita'!$E$1:$F$42,2,FALSE)</f>
        <v>57534</v>
      </c>
      <c r="H30" s="1">
        <f>VLOOKUP(A30,'Average hours worked per year'!$F$1:$H$45,3,FALSE)</f>
        <v>1416.542666</v>
      </c>
      <c r="I30" s="1">
        <f>VLOOKUP(A30,Urbanisation!$A$1:$B$230,2,FALSE)</f>
        <v>92.2</v>
      </c>
      <c r="J30" s="1">
        <f>VLOOKUP(A30,'Internet usage'!$A$1:$B$254,2,FALSE)</f>
        <v>93.19727891</v>
      </c>
    </row>
    <row r="31" ht="14.25" customHeight="1">
      <c r="A31" s="1" t="s">
        <v>58</v>
      </c>
      <c r="B31" s="1">
        <f>VLOOKUP(Dataset!A31,'Depression by country'!$A$1:$B$125,2,FALSE)</f>
        <v>5.4</v>
      </c>
      <c r="C31" s="1">
        <f>VLOOKUP(A31,'GINI by country'!$K$1:$L$42,2,FALSE)</f>
        <v>0.32</v>
      </c>
      <c r="D31" s="1">
        <f>VLOOKUP(A31,'GPI by country'!$D$1:$E$45,2,FALSE)</f>
        <v>1.269</v>
      </c>
      <c r="E31" s="1">
        <f>VLOOKUP(A31,'Temperature per country'!$F$1:$G$45,2,FALSE)</f>
        <v>10.55</v>
      </c>
      <c r="F31" s="1">
        <f>VLOOKUP(A31,'% below upper secondiary'!$G$1:$H$46,2,FALSE)</f>
        <v>19.431931</v>
      </c>
      <c r="G31" s="1">
        <f>VLOOKUP(A31,'GDP per capita'!$E$1:$F$42,2,FALSE)</f>
        <v>42018</v>
      </c>
      <c r="H31" s="1">
        <f>VLOOKUP(A31,'Average hours worked per year'!$F$1:$H$45,3,FALSE)</f>
        <v>1730</v>
      </c>
      <c r="I31" s="1">
        <f>VLOOKUP(A31,Urbanisation!$A$1:$B$230,2,FALSE)</f>
        <v>86.7</v>
      </c>
      <c r="J31" s="1">
        <f>VLOOKUP(A31,'Internet usage'!$A$1:$B$254,2,FALSE)</f>
        <v>87.7</v>
      </c>
    </row>
    <row r="32" ht="14.25" customHeight="1">
      <c r="A32" s="1" t="s">
        <v>62</v>
      </c>
      <c r="B32" s="1">
        <f>VLOOKUP(Dataset!A32,'Depression by country'!$A$1:$B$125,2,FALSE)</f>
        <v>4.8</v>
      </c>
      <c r="C32" s="1" t="str">
        <f>VLOOKUP(A32,'GINI by country'!$K$1:$L$42,2,FALSE)</f>
        <v>#N/A</v>
      </c>
      <c r="D32" s="1">
        <f>VLOOKUP(A32,'GPI by country'!$D$1:$E$45,2,FALSE)</f>
        <v>2.091</v>
      </c>
      <c r="E32" s="1">
        <f>VLOOKUP(A32,'Temperature per country'!$F$1:$G$45,2,FALSE)</f>
        <v>19.6</v>
      </c>
      <c r="F32" s="1" t="str">
        <f>VLOOKUP(A32,'% below upper secondiary'!$G$1:$H$46,2,FALSE)</f>
        <v>#N/A</v>
      </c>
      <c r="G32" s="1" t="str">
        <f>VLOOKUP(A32,'GDP per capita'!$E$1:$F$42,2,FALSE)</f>
        <v>#N/A</v>
      </c>
      <c r="H32" s="1" t="str">
        <f>VLOOKUP(A32,'Average hours worked per year'!$F$1:$H$45,3,FALSE)</f>
        <v>#N/A</v>
      </c>
      <c r="I32" s="1">
        <f>VLOOKUP(A32,Urbanisation!$A$1:$B$230,2,FALSE)</f>
        <v>78.3</v>
      </c>
      <c r="J32" s="1">
        <f>VLOOKUP(A32,'Internet usage'!$A$1:$B$254,2,FALSE)</f>
        <v>50.45041218</v>
      </c>
    </row>
    <row r="33" ht="14.25" customHeight="1">
      <c r="A33" s="1" t="s">
        <v>66</v>
      </c>
      <c r="B33" s="1">
        <f>VLOOKUP(Dataset!A33,'Depression by country'!$A$1:$B$125,2,FALSE)</f>
        <v>4.7</v>
      </c>
      <c r="C33" s="1">
        <f>VLOOKUP(A33,'GINI by country'!$K$1:$L$42,2,FALSE)</f>
        <v>0.263</v>
      </c>
      <c r="D33" s="1">
        <f>VLOOKUP(A33,'GPI by country'!$D$1:$E$45,2,FALSE)</f>
        <v>1.465</v>
      </c>
      <c r="E33" s="1">
        <f>VLOOKUP(A33,'Temperature per country'!$F$1:$G$45,2,FALSE)</f>
        <v>1.5</v>
      </c>
      <c r="F33" s="1">
        <f>VLOOKUP(A33,'% below upper secondiary'!$G$1:$H$46,2,FALSE)</f>
        <v>17.57239</v>
      </c>
      <c r="G33" s="1">
        <f>VLOOKUP(A33,'GDP per capita'!$E$1:$F$42,2,FALSE)</f>
        <v>65800</v>
      </c>
      <c r="H33" s="1">
        <f>VLOOKUP(A33,'Average hours worked per year'!$F$1:$H$45,3,FALSE)</f>
        <v>1427.1</v>
      </c>
      <c r="I33" s="1">
        <f>VLOOKUP(A33,Urbanisation!$A$1:$B$230,2,FALSE)</f>
        <v>83</v>
      </c>
      <c r="J33" s="1">
        <f>VLOOKUP(A33,'Internet usage'!$A$1:$B$254,2,FALSE)</f>
        <v>96.3576013</v>
      </c>
    </row>
    <row r="34" ht="14.25" customHeight="1">
      <c r="A34" s="1" t="s">
        <v>67</v>
      </c>
      <c r="B34" s="1">
        <f>VLOOKUP(Dataset!A34,'Depression by country'!$A$1:$B$125,2,FALSE)</f>
        <v>5.1</v>
      </c>
      <c r="C34" s="1">
        <f>VLOOKUP(A34,'GINI by country'!$K$1:$L$42,2,FALSE)</f>
        <v>0.281</v>
      </c>
      <c r="D34" s="1">
        <f>VLOOKUP(A34,'GPI by country'!$D$1:$E$45,2,FALSE)</f>
        <v>1.552</v>
      </c>
      <c r="E34" s="1">
        <f>VLOOKUP(A34,'Temperature per country'!$F$1:$G$45,2,FALSE)</f>
        <v>7.85</v>
      </c>
      <c r="F34" s="1">
        <f>VLOOKUP(A34,'% below upper secondiary'!$G$1:$H$46,2,FALSE)</f>
        <v>6.7923322</v>
      </c>
      <c r="G34" s="1">
        <f>VLOOKUP(A34,'GDP per capita'!$E$1:$F$42,2,FALSE)</f>
        <v>34103</v>
      </c>
      <c r="H34" s="1">
        <f>VLOOKUP(A34,'Average hours worked per year'!$F$1:$H$45,3,FALSE)</f>
        <v>1830.236807</v>
      </c>
      <c r="I34" s="1">
        <f>VLOOKUP(A34,Urbanisation!$A$1:$B$230,2,FALSE)</f>
        <v>60</v>
      </c>
      <c r="J34" s="1">
        <f>VLOOKUP(A34,'Internet usage'!$A$1:$B$254,2,FALSE)</f>
        <v>75.98536595</v>
      </c>
    </row>
    <row r="35" ht="14.25" customHeight="1">
      <c r="A35" s="1" t="s">
        <v>68</v>
      </c>
      <c r="B35" s="1">
        <f>VLOOKUP(Dataset!A35,'Depression by country'!$A$1:$B$125,2,FALSE)</f>
        <v>5.7</v>
      </c>
      <c r="C35" s="1">
        <f>VLOOKUP(A35,'GINI by country'!$K$1:$L$42,2,FALSE)</f>
        <v>0.31</v>
      </c>
      <c r="D35" s="1">
        <f>VLOOKUP(A35,'GPI by country'!$D$1:$E$45,2,FALSE)</f>
        <v>1.301</v>
      </c>
      <c r="E35" s="1">
        <f>VLOOKUP(A35,'Temperature per country'!$F$1:$G$45,2,FALSE)</f>
        <v>15.15</v>
      </c>
      <c r="F35" s="1">
        <f>VLOOKUP(A35,'% below upper secondiary'!$G$1:$H$46,2,FALSE)</f>
        <v>40.549065</v>
      </c>
      <c r="G35" s="1">
        <f>VLOOKUP(A35,'GDP per capita'!$E$1:$F$42,2,FALSE)</f>
        <v>34043</v>
      </c>
      <c r="H35" s="1">
        <f>VLOOKUP(A35,'Average hours worked per year'!$F$1:$H$45,3,FALSE)</f>
        <v>1648.942749</v>
      </c>
      <c r="I35" s="1">
        <f>VLOOKUP(A35,Urbanisation!$A$1:$B$230,2,FALSE)</f>
        <v>66.3</v>
      </c>
      <c r="J35" s="1">
        <f>VLOOKUP(A35,'Internet usage'!$A$1:$B$254,2,FALSE)</f>
        <v>73.79121395</v>
      </c>
    </row>
    <row r="36" ht="14.25" customHeight="1">
      <c r="A36" s="1" t="s">
        <v>73</v>
      </c>
      <c r="B36" s="1">
        <f>VLOOKUP(Dataset!A36,'Depression by country'!$A$1:$B$125,2,FALSE)</f>
        <v>5.1</v>
      </c>
      <c r="C36" s="1">
        <f>VLOOKUP(A36,'GINI by country'!$K$1:$L$42,2,FALSE)</f>
        <v>0.222</v>
      </c>
      <c r="D36" s="1">
        <f>VLOOKUP(A36,'GPI by country'!$D$1:$E$45,2,FALSE)</f>
        <v>1.499</v>
      </c>
      <c r="E36" s="1">
        <f>VLOOKUP(A36,'Temperature per country'!$F$1:$G$45,2,FALSE)</f>
        <v>6.8</v>
      </c>
      <c r="F36" s="1">
        <f>VLOOKUP(A36,'% below upper secondiary'!$G$1:$H$46,2,FALSE)</f>
        <v>6.8340263</v>
      </c>
      <c r="G36" s="1">
        <f>VLOOKUP(A36,'GDP per capita'!$E$1:$F$42,2,FALSE)</f>
        <v>32709</v>
      </c>
      <c r="H36" s="1">
        <f>VLOOKUP(A36,'Average hours worked per year'!$F$1:$H$45,3,FALSE)</f>
        <v>1583.159408</v>
      </c>
      <c r="I36" s="1">
        <f>VLOOKUP(A36,Urbanisation!$A$1:$B$230,2,FALSE)</f>
        <v>53.8</v>
      </c>
      <c r="J36" s="1">
        <f>VLOOKUP(A36,'Internet usage'!$A$1:$B$254,2,FALSE)</f>
        <v>81.62566752</v>
      </c>
    </row>
    <row r="37" ht="14.25" customHeight="1">
      <c r="A37" s="1" t="s">
        <v>74</v>
      </c>
      <c r="B37" s="1">
        <f>VLOOKUP(Dataset!A37,'Depression by country'!$A$1:$B$125,2,FALSE)</f>
        <v>5.1</v>
      </c>
      <c r="C37" s="1">
        <f>VLOOKUP(A37,'GINI by country'!$K$1:$L$42,2,FALSE)</f>
        <v>0.246</v>
      </c>
      <c r="D37" s="1">
        <f>VLOOKUP(A37,'GPI by country'!$D$1:$E$45,2,FALSE)</f>
        <v>1.316</v>
      </c>
      <c r="E37" s="1">
        <f>VLOOKUP(A37,'Temperature per country'!$F$1:$G$45,2,FALSE)</f>
        <v>8.9</v>
      </c>
      <c r="F37" s="1">
        <f>VLOOKUP(A37,'% below upper secondiary'!$G$1:$H$46,2,FALSE)</f>
        <v>8.69</v>
      </c>
      <c r="G37" s="1">
        <f>VLOOKUP(A37,'GDP per capita'!$E$1:$F$42,2,FALSE)</f>
        <v>40067</v>
      </c>
      <c r="H37" s="1">
        <f>VLOOKUP(A37,'Average hours worked per year'!$F$1:$H$45,3,FALSE)</f>
        <v>1596.395392</v>
      </c>
      <c r="I37" s="1">
        <f>VLOOKUP(A37,Urbanisation!$A$1:$B$230,2,FALSE)</f>
        <v>55.1</v>
      </c>
      <c r="J37" s="1">
        <f>VLOOKUP(A37,'Internet usage'!$A$1:$B$254,2,FALSE)</f>
        <v>78.88542636</v>
      </c>
    </row>
    <row r="38" ht="14.25" customHeight="1">
      <c r="A38" s="1" t="s">
        <v>77</v>
      </c>
      <c r="B38" s="1">
        <f>VLOOKUP(Dataset!A38,'Depression by country'!$A$1:$B$125,2,FALSE)</f>
        <v>4.1</v>
      </c>
      <c r="C38" s="1">
        <f>VLOOKUP(A38,'GINI by country'!$K$1:$L$42,2,FALSE)</f>
        <v>0.331</v>
      </c>
      <c r="D38" s="1">
        <f>VLOOKUP(A38,'GPI by country'!$D$1:$E$45,2,FALSE)</f>
        <v>1.779</v>
      </c>
      <c r="E38" s="1">
        <f>VLOOKUP(A38,'Temperature per country'!$F$1:$G$45,2,FALSE)</f>
        <v>11.5</v>
      </c>
      <c r="F38" s="1">
        <f>VLOOKUP(A38,'% below upper secondiary'!$G$1:$H$46,2,FALSE)</f>
        <v>9.6675959</v>
      </c>
      <c r="G38" s="1">
        <f>VLOOKUP(A38,'GDP per capita'!$E$1:$F$42,2,FALSE)</f>
        <v>44621</v>
      </c>
      <c r="H38" s="1">
        <f>VLOOKUP(A38,'Average hours worked per year'!$F$1:$H$45,3,FALSE)</f>
        <v>1915</v>
      </c>
      <c r="I38" s="1">
        <f>VLOOKUP(A38,Urbanisation!$A$1:$B$230,2,FALSE)</f>
        <v>81.4</v>
      </c>
      <c r="J38" s="1">
        <f>VLOOKUP(A38,'Internet usage'!$A$1:$B$254,2,FALSE)</f>
        <v>95.06942188</v>
      </c>
    </row>
    <row r="39" ht="14.25" customHeight="1">
      <c r="A39" s="1" t="s">
        <v>79</v>
      </c>
      <c r="B39" s="1">
        <f>VLOOKUP(Dataset!A39,'Depression by country'!$A$1:$B$125,2,FALSE)</f>
        <v>4.6</v>
      </c>
      <c r="C39" s="1">
        <f>VLOOKUP(A39,'GINI by country'!$K$1:$L$42,2,FALSE)</f>
        <v>0.618</v>
      </c>
      <c r="D39" s="1">
        <f>VLOOKUP(A39,'GPI by country'!$D$1:$E$45,2,FALSE)</f>
        <v>2.283</v>
      </c>
      <c r="E39" s="1">
        <f>VLOOKUP(A39,'Temperature per country'!$F$1:$G$45,2,FALSE)</f>
        <v>17.75</v>
      </c>
      <c r="F39" s="1">
        <f>VLOOKUP(A39,'% below upper secondiary'!$G$1:$H$46,2,FALSE)</f>
        <v>52.348087</v>
      </c>
      <c r="G39" s="1">
        <f>VLOOKUP(A39,'GDP per capita'!$E$1:$F$42,2,FALSE)</f>
        <v>12032</v>
      </c>
      <c r="H39" s="1" t="str">
        <f>VLOOKUP(A39,'Average hours worked per year'!$F$1:$H$45,3,FALSE)</f>
        <v>#N/A</v>
      </c>
      <c r="I39" s="1">
        <f>VLOOKUP(A39,Urbanisation!$A$1:$B$230,2,FALSE)</f>
        <v>67.4</v>
      </c>
      <c r="J39" s="1">
        <f>VLOOKUP(A39,'Internet usage'!$A$1:$B$254,2,FALSE)</f>
        <v>56.16739447</v>
      </c>
    </row>
    <row r="40" ht="14.25" customHeight="1">
      <c r="A40" s="1" t="s">
        <v>87</v>
      </c>
      <c r="B40" s="1">
        <f>VLOOKUP(Dataset!A40,'Depression by country'!$A$1:$B$125,2,FALSE)</f>
        <v>5.2</v>
      </c>
      <c r="C40" s="1">
        <f>VLOOKUP(A40,'GINI by country'!$K$1:$L$42,2,FALSE)</f>
        <v>0.32</v>
      </c>
      <c r="D40" s="1">
        <f>VLOOKUP(A40,'GPI by country'!$D$1:$E$45,2,FALSE)</f>
        <v>1.603</v>
      </c>
      <c r="E40" s="1">
        <f>VLOOKUP(A40,'Temperature per country'!$F$1:$G$45,2,FALSE)</f>
        <v>13.3</v>
      </c>
      <c r="F40" s="1">
        <f>VLOOKUP(A40,'% below upper secondiary'!$G$1:$H$46,2,FALSE)</f>
        <v>36.083153</v>
      </c>
      <c r="G40" s="1">
        <f>VLOOKUP(A40,'GDP per capita'!$E$1:$F$42,2,FALSE)</f>
        <v>39121</v>
      </c>
      <c r="H40" s="1">
        <f>VLOOKUP(A40,'Average hours worked per year'!$F$1:$H$45,3,FALSE)</f>
        <v>1640.9407</v>
      </c>
      <c r="I40" s="1">
        <f>VLOOKUP(A40,Urbanisation!$A$1:$B$230,2,FALSE)</f>
        <v>80.8</v>
      </c>
      <c r="J40" s="1">
        <f>VLOOKUP(A40,'Internet usage'!$A$1:$B$254,2,FALSE)</f>
        <v>84.6022457</v>
      </c>
    </row>
    <row r="41" ht="14.25" customHeight="1">
      <c r="A41" s="1" t="s">
        <v>100</v>
      </c>
      <c r="B41" s="1">
        <f>VLOOKUP(Dataset!A41,'Depression by country'!$A$1:$B$125,2,FALSE)</f>
        <v>4.9</v>
      </c>
      <c r="C41" s="1">
        <f>VLOOKUP(A41,'GINI by country'!$K$1:$L$42,2,FALSE)</f>
        <v>0.276</v>
      </c>
      <c r="D41" s="1">
        <f>VLOOKUP(A41,'GPI by country'!$D$1:$E$45,2,FALSE)</f>
        <v>1.564</v>
      </c>
      <c r="E41" s="1">
        <f>VLOOKUP(A41,'Temperature per country'!$F$1:$G$45,2,FALSE)</f>
        <v>2.1</v>
      </c>
      <c r="F41" s="1">
        <f>VLOOKUP(A41,'% below upper secondiary'!$G$1:$H$46,2,FALSE)</f>
        <v>15.142161</v>
      </c>
      <c r="G41" s="1">
        <f>VLOOKUP(A41,'GDP per capita'!$E$1:$F$42,2,FALSE)</f>
        <v>54146</v>
      </c>
      <c r="H41" s="1">
        <f>VLOOKUP(A41,'Average hours worked per year'!$F$1:$H$45,3,FALSE)</f>
        <v>1444.285085</v>
      </c>
      <c r="I41" s="1">
        <f>VLOOKUP(A41,Urbanisation!$A$1:$B$230,2,FALSE)</f>
        <v>88</v>
      </c>
      <c r="J41" s="1">
        <f>VLOOKUP(A41,'Internet usage'!$A$1:$B$254,2,FALSE)</f>
        <v>93.00626697</v>
      </c>
    </row>
    <row r="42" ht="14.25" customHeight="1">
      <c r="A42" s="1" t="s">
        <v>111</v>
      </c>
      <c r="B42" s="1">
        <f>VLOOKUP(Dataset!A42,'Depression by country'!$A$1:$B$125,2,FALSE)</f>
        <v>5</v>
      </c>
      <c r="C42" s="1">
        <f>VLOOKUP(A42,'GINI by country'!$K$1:$L$42,2,FALSE)</f>
        <v>0.316</v>
      </c>
      <c r="D42" s="1">
        <f>VLOOKUP(A42,'GPI by country'!$D$1:$E$45,2,FALSE)</f>
        <v>1.357</v>
      </c>
      <c r="E42" s="1">
        <f>VLOOKUP(A42,'Temperature per country'!$F$1:$G$45,2,FALSE)</f>
        <v>5.5</v>
      </c>
      <c r="F42" s="1">
        <f>VLOOKUP(A42,'% below upper secondiary'!$G$1:$H$46,2,FALSE)</f>
        <v>12.57438</v>
      </c>
      <c r="G42" s="1">
        <f>VLOOKUP(A42,'GDP per capita'!$E$1:$F$42,2,FALSE)</f>
        <v>72874</v>
      </c>
      <c r="H42" s="1">
        <f>VLOOKUP(A42,'Average hours worked per year'!$F$1:$H$45,3,FALSE)</f>
        <v>1533.304158</v>
      </c>
      <c r="I42" s="1">
        <f>VLOOKUP(A42,Urbanisation!$A$1:$B$230,2,FALSE)</f>
        <v>73.9</v>
      </c>
      <c r="J42" s="1">
        <f>VLOOKUP(A42,'Internet usage'!$A$1:$B$254,2,FALSE)</f>
        <v>89.68614767</v>
      </c>
    </row>
    <row r="43" ht="14.25" customHeight="1">
      <c r="A43" s="1" t="s">
        <v>112</v>
      </c>
      <c r="B43" s="1">
        <f>VLOOKUP(Dataset!A43,'Depression by country'!$A$1:$B$125,2,FALSE)</f>
        <v>4.4</v>
      </c>
      <c r="C43" s="1">
        <f>VLOOKUP(A43,'GINI by country'!$K$1:$L$42,2,FALSE)</f>
        <v>0.415</v>
      </c>
      <c r="D43" s="1">
        <f>VLOOKUP(A43,'GPI by country'!$D$1:$E$45,2,FALSE)</f>
        <v>2.785</v>
      </c>
      <c r="E43" s="1">
        <f>VLOOKUP(A43,'Temperature per country'!$F$1:$G$45,2,FALSE)</f>
        <v>11.1</v>
      </c>
      <c r="F43" s="1">
        <f>VLOOKUP(A43,'% below upper secondiary'!$G$1:$H$46,2,FALSE)</f>
        <v>55.102688</v>
      </c>
      <c r="G43" s="1">
        <f>VLOOKUP(A43,'GDP per capita'!$E$1:$F$42,2,FALSE)</f>
        <v>30253</v>
      </c>
      <c r="H43" s="1">
        <f>VLOOKUP(A43,'Average hours worked per year'!$F$1:$H$45,3,FALSE)</f>
        <v>1572.391596</v>
      </c>
      <c r="I43" s="1">
        <f>VLOOKUP(A43,Urbanisation!$A$1:$B$230,2,FALSE)</f>
        <v>76.1</v>
      </c>
      <c r="J43" s="1">
        <f>VLOOKUP(A43,'Internet usage'!$A$1:$B$254,2,FALSE)</f>
        <v>64.68461768</v>
      </c>
    </row>
    <row r="44" ht="14.25" customHeight="1">
      <c r="A44" s="1" t="s">
        <v>120</v>
      </c>
      <c r="B44" s="1">
        <f>VLOOKUP(Dataset!A44,'Depression by country'!$A$1:$B$125,2,FALSE)</f>
        <v>4.5</v>
      </c>
      <c r="C44" s="1">
        <f>VLOOKUP(A44,'GINI by country'!$K$1:$L$42,2,FALSE)</f>
        <v>0.355</v>
      </c>
      <c r="D44" s="1">
        <f>VLOOKUP(A44,'GPI by country'!$D$1:$E$45,2,FALSE)</f>
        <v>1.667</v>
      </c>
      <c r="E44" s="1">
        <f>VLOOKUP(A44,'Temperature per country'!$F$1:$G$45,2,FALSE)</f>
        <v>8.45</v>
      </c>
      <c r="F44" s="1">
        <f>VLOOKUP(A44,'% below upper secondiary'!$G$1:$H$46,2,FALSE)</f>
        <v>18.294903</v>
      </c>
      <c r="G44" s="1">
        <f>VLOOKUP(A44,'GDP per capita'!$E$1:$F$42,2,FALSE)</f>
        <v>44117</v>
      </c>
      <c r="H44" s="1">
        <f>VLOOKUP(A44,'Average hours worked per year'!$F$1:$H$45,3,FALSE)</f>
        <v>1497.375463</v>
      </c>
      <c r="I44" s="1">
        <f>VLOOKUP(A44,Urbanisation!$A$1:$B$230,2,FALSE)</f>
        <v>83.9</v>
      </c>
      <c r="J44" s="1">
        <f>VLOOKUP(A44,'Internet usage'!$A$1:$B$254,2,FALSE)</f>
        <v>90.42455049</v>
      </c>
    </row>
    <row r="45" ht="14.25" customHeight="1">
      <c r="A45" s="1" t="s">
        <v>125</v>
      </c>
      <c r="B45" s="1">
        <f>VLOOKUP(Dataset!A45,'Depression by country'!$A$1:$B$125,2,FALSE)</f>
        <v>5.9</v>
      </c>
      <c r="C45" s="1">
        <f>VLOOKUP(A45,'GINI by country'!$K$1:$L$42,2,FALSE)</f>
        <v>0.375</v>
      </c>
      <c r="D45" s="1">
        <f>VLOOKUP(A45,'GPI by country'!$D$1:$E$45,2,FALSE)</f>
        <v>2.44</v>
      </c>
      <c r="E45" s="1">
        <f>VLOOKUP(A45,'Temperature per country'!$F$1:$G$45,2,FALSE)</f>
        <v>8.55</v>
      </c>
      <c r="F45" s="1">
        <f>VLOOKUP(A45,'% below upper secondiary'!$G$1:$H$46,2,FALSE)</f>
        <v>8.2938099</v>
      </c>
      <c r="G45" s="1">
        <f>VLOOKUP(A45,'GDP per capita'!$E$1:$F$42,2,FALSE)</f>
        <v>63416</v>
      </c>
      <c r="H45" s="1">
        <f>VLOOKUP(A45,'Average hours worked per year'!$F$1:$H$45,3,FALSE)</f>
        <v>1791</v>
      </c>
      <c r="I45" s="1">
        <f>VLOOKUP(A45,Urbanisation!$A$1:$B$230,2,FALSE)</f>
        <v>82.7</v>
      </c>
      <c r="J45" s="1">
        <f>VLOOKUP(A45,'Internet usage'!$A$1:$B$254,2,FALSE)</f>
        <v>87.27488917</v>
      </c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H$1"/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21.57"/>
    <col customWidth="1" min="3" max="3" width="6.0"/>
    <col customWidth="1" min="4" max="4" width="8.71"/>
    <col customWidth="1" min="5" max="5" width="21.86"/>
    <col customWidth="1" min="6" max="6" width="14.0"/>
    <col customWidth="1" min="7" max="7" width="13.14"/>
    <col customWidth="1" min="8" max="8" width="25.0"/>
    <col customWidth="1" min="9" max="9" width="11.43"/>
    <col customWidth="1" min="10" max="10" width="12.71"/>
    <col customWidth="1" min="11" max="26" width="8.71"/>
  </cols>
  <sheetData>
    <row r="1" ht="14.25" customHeight="1">
      <c r="A1" s="1" t="s">
        <v>0</v>
      </c>
      <c r="B1" s="2" t="s">
        <v>391</v>
      </c>
      <c r="C1" s="1" t="s">
        <v>384</v>
      </c>
      <c r="D1" s="1" t="s">
        <v>385</v>
      </c>
      <c r="E1" s="2" t="s">
        <v>392</v>
      </c>
      <c r="F1" s="1" t="s">
        <v>387</v>
      </c>
      <c r="G1" s="1" t="s">
        <v>266</v>
      </c>
      <c r="H1" s="1" t="s">
        <v>388</v>
      </c>
      <c r="I1" s="3" t="s">
        <v>389</v>
      </c>
      <c r="J1" s="3" t="s">
        <v>390</v>
      </c>
    </row>
    <row r="2" ht="14.25" customHeight="1">
      <c r="A2" s="1" t="s">
        <v>3</v>
      </c>
      <c r="B2" s="1">
        <f>VLOOKUP(Dataset!A2,'Depression by country'!$A$1:$B$125,2,FALSE)</f>
        <v>5.9</v>
      </c>
      <c r="C2" s="1">
        <f>VLOOKUP(A2,'GINI by country'!$K$1:$L$42,2,FALSE)</f>
        <v>0.318</v>
      </c>
      <c r="D2" s="1">
        <f>VLOOKUP(A2,'GPI by country'!$D$1:$E$45,2,FALSE)</f>
        <v>1.565</v>
      </c>
      <c r="E2" s="1">
        <f>VLOOKUP(A2,'Temperature per country'!$F$1:$G$45,2,FALSE)</f>
        <v>21.65</v>
      </c>
      <c r="F2" s="1">
        <f>VLOOKUP(A2,'% below upper secondiary'!$G$1:$H$46,2,FALSE)</f>
        <v>15.46888</v>
      </c>
      <c r="G2" s="1">
        <f>VLOOKUP(A2,'GDP per capita'!$E$1:$F$42,2,FALSE)</f>
        <v>51680</v>
      </c>
      <c r="H2" s="1">
        <f>VLOOKUP(A2,'Average hours worked per year'!$F$1:$H$45,3,FALSE)</f>
        <v>1694.129053</v>
      </c>
      <c r="I2" s="1">
        <f>VLOOKUP(A2,Dataset!$A$1:$I$45,9,FALSE)</f>
        <v>86.2</v>
      </c>
      <c r="J2" s="1">
        <f>VLOOKUP(Test!A2,Dataset!$A$1:$J$45,10,FALSE)</f>
        <v>86.54504885</v>
      </c>
    </row>
    <row r="3" ht="14.25" customHeight="1">
      <c r="A3" s="1" t="s">
        <v>4</v>
      </c>
      <c r="B3" s="1">
        <f>VLOOKUP(Dataset!A3,'Depression by country'!$A$1:$B$125,2,FALSE)</f>
        <v>5.1</v>
      </c>
      <c r="C3" s="1">
        <f>VLOOKUP(A3,'GINI by country'!$K$1:$L$42,2,FALSE)</f>
        <v>0.274</v>
      </c>
      <c r="D3" s="1">
        <f>VLOOKUP(A3,'GPI by country'!$D$1:$E$45,2,FALSE)</f>
        <v>1.3</v>
      </c>
      <c r="E3" s="1">
        <f>VLOOKUP(A3,'Temperature per country'!$F$1:$G$45,2,FALSE)</f>
        <v>6.35</v>
      </c>
      <c r="F3" s="1">
        <f>VLOOKUP(A3,'% below upper secondiary'!$G$1:$H$46,2,FALSE)</f>
        <v>14.060361</v>
      </c>
      <c r="G3" s="1">
        <f>VLOOKUP(A3,'GDP per capita'!$E$1:$F$42,2,FALSE)</f>
        <v>55218</v>
      </c>
      <c r="H3" s="1">
        <f>VLOOKUP(A3,'Average hours worked per year'!$F$1:$H$45,3,FALSE)</f>
        <v>1442.453757</v>
      </c>
      <c r="I3" s="1">
        <f>VLOOKUP(A3,Dataset!$A$1:$I$45,9,FALSE)</f>
        <v>58.7</v>
      </c>
      <c r="J3" s="1">
        <f>VLOOKUP(Test!A3,Dataset!$A$1:$J$45,10,FALSE)</f>
        <v>87.93558659</v>
      </c>
    </row>
    <row r="4" ht="14.25" customHeight="1">
      <c r="A4" s="1" t="s">
        <v>5</v>
      </c>
      <c r="B4" s="1">
        <f>VLOOKUP(Dataset!A4,'Depression by country'!$A$1:$B$125,2,FALSE)</f>
        <v>4.8</v>
      </c>
      <c r="C4" s="1">
        <f>VLOOKUP(A4,'GINI by country'!$K$1:$L$42,2,FALSE)</f>
        <v>0.262</v>
      </c>
      <c r="D4" s="1">
        <f>VLOOKUP(A4,'GPI by country'!$D$1:$E$45,2,FALSE)</f>
        <v>1.526</v>
      </c>
      <c r="E4" s="1">
        <f>VLOOKUP(A4,'Temperature per country'!$F$1:$G$45,2,FALSE)</f>
        <v>9.55</v>
      </c>
      <c r="F4" s="1">
        <f>VLOOKUP(A4,'% below upper secondiary'!$G$1:$H$46,2,FALSE)</f>
        <v>18.473303</v>
      </c>
      <c r="G4" s="1">
        <f>VLOOKUP(A4,'GDP per capita'!$E$1:$F$42,2,FALSE)</f>
        <v>51096</v>
      </c>
      <c r="H4" s="1">
        <f>VLOOKUP(A4,'Average hours worked per year'!$F$1:$H$45,3,FALSE)</f>
        <v>1493.126386</v>
      </c>
      <c r="I4" s="1">
        <f>VLOOKUP(A4,Dataset!$A$1:$I$45,9,FALSE)</f>
        <v>98.1</v>
      </c>
      <c r="J4" s="1">
        <f>VLOOKUP(Test!A4,Dataset!$A$1:$J$45,10,FALSE)</f>
        <v>87.67968082</v>
      </c>
    </row>
    <row r="5" ht="14.25" customHeight="1">
      <c r="A5" s="1" t="s">
        <v>6</v>
      </c>
      <c r="B5" s="1">
        <f>VLOOKUP(Dataset!A5,'Depression by country'!$A$1:$B$125,2,FALSE)</f>
        <v>4.7</v>
      </c>
      <c r="C5" s="1">
        <f>VLOOKUP(A5,'GINI by country'!$K$1:$L$42,2,FALSE)</f>
        <v>0.304</v>
      </c>
      <c r="D5" s="1">
        <f>VLOOKUP(A5,'GPI by country'!$D$1:$E$45,2,FALSE)</f>
        <v>1.389</v>
      </c>
      <c r="E5" s="1">
        <f>VLOOKUP(A5,'Temperature per country'!$F$1:$G$45,2,FALSE)</f>
        <v>-5.35</v>
      </c>
      <c r="F5" s="1">
        <f>VLOOKUP(A5,'% below upper secondiary'!$G$1:$H$46,2,FALSE)</f>
        <v>6.9325643</v>
      </c>
      <c r="G5" s="1">
        <f>VLOOKUP(A5,'GDP per capita'!$E$1:$F$42,2,FALSE)</f>
        <v>48720</v>
      </c>
      <c r="H5" s="1">
        <f>VLOOKUP(A5,'Average hours worked per year'!$F$1:$H$45,3,FALSE)</f>
        <v>1684.9984</v>
      </c>
      <c r="I5" s="1">
        <f>VLOOKUP(A5,Dataset!$A$1:$I$45,9,FALSE)</f>
        <v>81.6</v>
      </c>
      <c r="J5" s="1">
        <f>VLOOKUP(Test!A5,Dataset!$A$1:$J$45,10,FALSE)</f>
        <v>92.70137191</v>
      </c>
    </row>
    <row r="6" ht="14.25" customHeight="1">
      <c r="A6" s="1" t="s">
        <v>7</v>
      </c>
      <c r="B6" s="1">
        <f>VLOOKUP(Dataset!A6,'Depression by country'!$A$1:$B$125,2,FALSE)</f>
        <v>5</v>
      </c>
      <c r="C6" s="1">
        <f>VLOOKUP(A6,'GINI by country'!$K$1:$L$42,2,FALSE)</f>
        <v>0.46</v>
      </c>
      <c r="D6" s="1">
        <f>VLOOKUP(A6,'GPI by country'!$D$1:$E$45,2,FALSE)</f>
        <v>1.84</v>
      </c>
      <c r="E6" s="1">
        <f>VLOOKUP(A6,'Temperature per country'!$F$1:$G$45,2,FALSE)</f>
        <v>8.45</v>
      </c>
      <c r="F6" s="1">
        <f>VLOOKUP(A6,'% below upper secondiary'!$G$1:$H$46,2,FALSE)</f>
        <v>28.026119</v>
      </c>
      <c r="G6" s="1">
        <f>VLOOKUP(A6,'GDP per capita'!$E$1:$F$42,2,FALSE)</f>
        <v>23366</v>
      </c>
      <c r="H6" s="1">
        <f>VLOOKUP(A6,'Average hours worked per year'!$F$1:$H$45,3,FALSE)</f>
        <v>1915.6</v>
      </c>
      <c r="I6" s="1">
        <f>VLOOKUP(A6,Dataset!$A$1:$I$45,9,FALSE)</f>
        <v>87.7</v>
      </c>
      <c r="J6" s="1">
        <f>VLOOKUP(Test!A6,Dataset!$A$1:$J$45,10,FALSE)</f>
        <v>82.32748693</v>
      </c>
    </row>
    <row r="7" ht="14.25" customHeight="1">
      <c r="A7" s="1" t="s">
        <v>10</v>
      </c>
      <c r="B7" s="1">
        <f>VLOOKUP(Dataset!A8,'Depression by country'!$A$1:$B$125,2,FALSE)</f>
        <v>4.7</v>
      </c>
      <c r="C7" s="1">
        <f>VLOOKUP(A7,'GINI by country'!$K$1:$L$42,2,FALSE)</f>
        <v>0.487</v>
      </c>
      <c r="D7" s="1">
        <f>VLOOKUP(A7,'GPI by country'!$D$1:$E$45,2,FALSE)</f>
        <v>1.732</v>
      </c>
      <c r="E7" s="1">
        <f>VLOOKUP(A7,'Temperature per country'!$F$1:$G$45,2,FALSE)</f>
        <v>24.8</v>
      </c>
      <c r="F7" s="1">
        <f>VLOOKUP(A7,'% below upper secondiary'!$G$1:$H$46,2,FALSE)</f>
        <v>57.373444</v>
      </c>
      <c r="G7" s="1">
        <f>VLOOKUP(A7,'GDP per capita'!$E$1:$F$42,2,FALSE)</f>
        <v>19990</v>
      </c>
      <c r="H7" s="1">
        <f>VLOOKUP(A7,'Average hours worked per year'!$F$1:$H$45,3,FALSE)</f>
        <v>2073.3</v>
      </c>
      <c r="I7" s="1">
        <f>VLOOKUP(A7,Dataset!$A$1:$I$45,9,FALSE)</f>
        <v>80.8</v>
      </c>
      <c r="J7" s="1">
        <f>VLOOKUP(Test!A7,Dataset!$A$1:$J$45,10,FALSE)</f>
        <v>71.58166462</v>
      </c>
    </row>
    <row r="8" ht="14.25" customHeight="1">
      <c r="A8" s="1" t="s">
        <v>12</v>
      </c>
      <c r="B8" s="1">
        <f>VLOOKUP(Dataset!A9,'Depression by country'!$A$1:$B$125,2,FALSE)</f>
        <v>5.5</v>
      </c>
      <c r="C8" s="1">
        <f>VLOOKUP(A8,'GINI by country'!$K$1:$L$42,2,FALSE)</f>
        <v>0.317</v>
      </c>
      <c r="D8" s="1">
        <f>VLOOKUP(A8,'GPI by country'!$D$1:$E$45,2,FALSE)</f>
        <v>3.275</v>
      </c>
      <c r="E8" s="1">
        <f>VLOOKUP(A8,'Temperature per country'!$F$1:$G$45,2,FALSE)</f>
        <v>-5.1</v>
      </c>
      <c r="F8" s="1">
        <f>VLOOKUP(A8,'% below upper secondiary'!$G$1:$H$46,2,FALSE)</f>
        <v>4.8022981</v>
      </c>
      <c r="G8" s="1">
        <f>VLOOKUP(A8,'GDP per capita'!$E$1:$F$42,2,FALSE)</f>
        <v>27903</v>
      </c>
      <c r="H8" s="1">
        <f>VLOOKUP(A8,'Average hours worked per year'!$F$1:$H$45,3,FALSE)</f>
        <v>1874</v>
      </c>
      <c r="I8" s="1">
        <f>VLOOKUP(A8,Dataset!$A$1:$I$45,9,FALSE)</f>
        <v>74.8</v>
      </c>
      <c r="J8" s="1">
        <f>VLOOKUP(Test!A8,Dataset!$A$1:$J$45,10,FALSE)</f>
        <v>76.00813853</v>
      </c>
    </row>
    <row r="9" ht="14.25" customHeight="1">
      <c r="A9" s="1" t="s">
        <v>15</v>
      </c>
      <c r="B9" s="1">
        <f>VLOOKUP(Dataset!A10,'Depression by country'!$A$1:$B$125,2,FALSE)</f>
        <v>5.2</v>
      </c>
      <c r="C9" s="1">
        <f>VLOOKUP(A9,'GINI by country'!$K$1:$L$42,2,FALSE)</f>
        <v>0.248</v>
      </c>
      <c r="D9" s="1">
        <f>VLOOKUP(A9,'GPI by country'!$D$1:$E$45,2,FALSE)</f>
        <v>1.318</v>
      </c>
      <c r="E9" s="1">
        <f>VLOOKUP(A9,'Temperature per country'!$F$1:$G$45,2,FALSE)</f>
        <v>7.55</v>
      </c>
      <c r="F9" s="1">
        <f>VLOOKUP(A9,'% below upper secondiary'!$G$1:$H$46,2,FALSE)</f>
        <v>5.5797949</v>
      </c>
      <c r="G9" s="1">
        <f>VLOOKUP(A9,'GDP per capita'!$E$1:$F$42,2,FALSE)</f>
        <v>40618</v>
      </c>
      <c r="H9" s="1">
        <f>VLOOKUP(A9,'Average hours worked per year'!$F$1:$H$45,3,FALSE)</f>
        <v>1752.820633</v>
      </c>
      <c r="I9" s="1">
        <f>VLOOKUP(A9,Dataset!$A$1:$I$45,9,FALSE)</f>
        <v>74.1</v>
      </c>
      <c r="J9" s="1">
        <f>VLOOKUP(Test!A9,Dataset!$A$1:$J$45,10,FALSE)</f>
        <v>78.71917285</v>
      </c>
    </row>
    <row r="10" ht="14.25" customHeight="1">
      <c r="A10" s="1" t="s">
        <v>18</v>
      </c>
      <c r="B10" s="1">
        <f>VLOOKUP(Dataset!A12,'Depression by country'!$A$1:$B$125,2,FALSE)</f>
        <v>5</v>
      </c>
      <c r="C10" s="1">
        <f>VLOOKUP(A10,'GINI by country'!$K$1:$L$42,2,FALSE)</f>
        <v>0.268</v>
      </c>
      <c r="D10" s="1">
        <f>VLOOKUP(A10,'GPI by country'!$D$1:$E$45,2,FALSE)</f>
        <v>1.296</v>
      </c>
      <c r="E10" s="1">
        <f>VLOOKUP(A10,'Temperature per country'!$F$1:$G$45,2,FALSE)</f>
        <v>7.5</v>
      </c>
      <c r="F10" s="1">
        <f>VLOOKUP(A10,'% below upper secondiary'!$G$1:$H$46,2,FALSE)</f>
        <v>17.887573</v>
      </c>
      <c r="G10" s="1">
        <f>VLOOKUP(A10,'GDP per capita'!$E$1:$F$42,2,FALSE)</f>
        <v>58932</v>
      </c>
      <c r="H10" s="1">
        <f>VLOOKUP(A10,'Average hours worked per year'!$F$1:$H$45,3,FALSE)</f>
        <v>1363.430754</v>
      </c>
      <c r="I10" s="1">
        <f>VLOOKUP(A10,Dataset!$A$1:$I$45,9,FALSE)</f>
        <v>88.1</v>
      </c>
      <c r="J10" s="1">
        <f>VLOOKUP(Test!A10,Dataset!$A$1:$J$45,10,FALSE)</f>
        <v>97.09936216</v>
      </c>
    </row>
    <row r="11" ht="14.25" customHeight="1">
      <c r="A11" s="1" t="s">
        <v>19</v>
      </c>
      <c r="B11" s="1">
        <f>VLOOKUP(Dataset!A13,'Depression by country'!$A$1:$B$125,2,FALSE)</f>
        <v>5.9</v>
      </c>
      <c r="C11" s="1">
        <f>VLOOKUP(A11,'GINI by country'!$K$1:$L$42,2,FALSE)</f>
        <v>0.305</v>
      </c>
      <c r="D11" s="1">
        <f>VLOOKUP(A11,'GPI by country'!$D$1:$E$45,2,FALSE)</f>
        <v>1.662</v>
      </c>
      <c r="E11" s="1">
        <f>VLOOKUP(A11,'Temperature per country'!$F$1:$G$45,2,FALSE)</f>
        <v>5.1</v>
      </c>
      <c r="F11" s="1">
        <f>VLOOKUP(A11,'% below upper secondiary'!$G$1:$H$46,2,FALSE)</f>
        <v>10.475689</v>
      </c>
      <c r="G11" s="1">
        <f>VLOOKUP(A11,'GDP per capita'!$E$1:$F$42,2,FALSE)</f>
        <v>38834</v>
      </c>
      <c r="H11" s="1">
        <f>VLOOKUP(A11,'Average hours worked per year'!$F$1:$H$45,3,FALSE)</f>
        <v>1767.055731</v>
      </c>
      <c r="I11" s="1">
        <f>VLOOKUP(A11,Dataset!$A$1:$I$45,9,FALSE)</f>
        <v>69.2</v>
      </c>
      <c r="J11" s="1">
        <f>VLOOKUP(Test!A11,Dataset!$A$1:$J$45,10,FALSE)</f>
        <v>88.10245687</v>
      </c>
    </row>
    <row r="12" ht="14.25" customHeight="1">
      <c r="A12" s="1" t="s">
        <v>21</v>
      </c>
      <c r="B12" s="1">
        <f>VLOOKUP(Dataset!A14,'Depression by country'!$A$1:$B$125,2,FALSE)</f>
        <v>5.6</v>
      </c>
      <c r="C12" s="1">
        <f>VLOOKUP(A12,'GINI by country'!$K$1:$L$42,2,FALSE)</f>
        <v>0.265</v>
      </c>
      <c r="D12" s="1">
        <f>VLOOKUP(A12,'GPI by country'!$D$1:$E$45,2,FALSE)</f>
        <v>1.439</v>
      </c>
      <c r="E12" s="1">
        <f>VLOOKUP(A12,'Temperature per country'!$F$1:$G$45,2,FALSE)</f>
        <v>1.7</v>
      </c>
      <c r="F12" s="1">
        <f>VLOOKUP(A12,'% below upper secondiary'!$G$1:$H$46,2,FALSE)</f>
        <v>11.083303</v>
      </c>
      <c r="G12" s="1">
        <f>VLOOKUP(A12,'GDP per capita'!$E$1:$F$42,2,FALSE)</f>
        <v>49853</v>
      </c>
      <c r="H12" s="1">
        <f>VLOOKUP(A12,'Average hours worked per year'!$F$1:$H$45,3,FALSE)</f>
        <v>1518.267369</v>
      </c>
      <c r="I12" s="1">
        <f>VLOOKUP(A12,Dataset!$A$1:$I$45,9,FALSE)</f>
        <v>85.5</v>
      </c>
      <c r="J12" s="1">
        <f>VLOOKUP(Test!A12,Dataset!$A$1:$J$45,10,FALSE)</f>
        <v>87.46892907</v>
      </c>
    </row>
    <row r="13" ht="14.25" customHeight="1">
      <c r="A13" s="1" t="s">
        <v>24</v>
      </c>
      <c r="B13" s="1">
        <f>VLOOKUP(Dataset!A15,'Depression by country'!$A$1:$B$125,2,FALSE)</f>
        <v>4.8</v>
      </c>
      <c r="C13" s="1">
        <f>VLOOKUP(A13,'GINI by country'!$K$1:$L$42,2,FALSE)</f>
        <v>0.292</v>
      </c>
      <c r="D13" s="1">
        <f>VLOOKUP(A13,'GPI by country'!$D$1:$E$45,2,FALSE)</f>
        <v>1.895</v>
      </c>
      <c r="E13" s="1">
        <f>VLOOKUP(A13,'Temperature per country'!$F$1:$G$45,2,FALSE)</f>
        <v>10.7</v>
      </c>
      <c r="F13" s="1">
        <f>VLOOKUP(A13,'% below upper secondiary'!$G$1:$H$46,2,FALSE)</f>
        <v>17.760235</v>
      </c>
      <c r="G13" s="1">
        <f>VLOOKUP(A13,'GDP per capita'!$E$1:$F$42,2,FALSE)</f>
        <v>46062</v>
      </c>
      <c r="H13" s="1">
        <f>VLOOKUP(A13,'Average hours worked per year'!$F$1:$H$45,3,FALSE)</f>
        <v>1490.331744</v>
      </c>
      <c r="I13" s="1">
        <f>VLOOKUP(A13,Dataset!$A$1:$I$45,9,FALSE)</f>
        <v>81</v>
      </c>
      <c r="J13" s="1">
        <f>VLOOKUP(Test!A13,Dataset!$A$1:$J$45,10,FALSE)</f>
        <v>80.50245972</v>
      </c>
    </row>
    <row r="14" ht="14.25" customHeight="1">
      <c r="A14" s="1" t="s">
        <v>29</v>
      </c>
      <c r="B14" s="1">
        <f>VLOOKUP(Dataset!A17,'Depression by country'!$A$1:$B$125,2,FALSE)</f>
        <v>5.2</v>
      </c>
      <c r="C14" s="1">
        <f>VLOOKUP(A14,'GINI by country'!$K$1:$L$42,2,FALSE)</f>
        <v>0.296</v>
      </c>
      <c r="D14" s="1">
        <f>VLOOKUP(A14,'GPI by country'!$D$1:$E$45,2,FALSE)</f>
        <v>1.462</v>
      </c>
      <c r="E14" s="1">
        <f>VLOOKUP(A14,'Temperature per country'!$F$1:$G$45,2,FALSE)</f>
        <v>8.5</v>
      </c>
      <c r="F14" s="1">
        <f>VLOOKUP(A14,'% below upper secondiary'!$G$1:$H$46,2,FALSE)</f>
        <v>14.672102</v>
      </c>
      <c r="G14" s="1">
        <f>VLOOKUP(A14,'GDP per capita'!$E$1:$F$42,2,FALSE)</f>
        <v>54076</v>
      </c>
      <c r="H14" s="1">
        <f>VLOOKUP(A14,'Average hours worked per year'!$F$1:$H$45,3,FALSE)</f>
        <v>1349.3</v>
      </c>
      <c r="I14" s="1">
        <f>VLOOKUP(A14,Dataset!$A$1:$I$45,9,FALSE)</f>
        <v>77.5</v>
      </c>
      <c r="J14" s="1">
        <f>VLOOKUP(Test!A14,Dataset!$A$1:$J$45,10,FALSE)</f>
        <v>84.3941537</v>
      </c>
    </row>
    <row r="15" ht="14.25" customHeight="1">
      <c r="A15" s="1" t="s">
        <v>30</v>
      </c>
      <c r="B15" s="1">
        <f>VLOOKUP(Dataset!A18,'Depression by country'!$A$1:$B$125,2,FALSE)</f>
        <v>5.7</v>
      </c>
      <c r="C15" s="1">
        <f>VLOOKUP(A15,'GINI by country'!$K$1:$L$42,2,FALSE)</f>
        <v>0.308</v>
      </c>
      <c r="D15" s="1">
        <f>VLOOKUP(A15,'GPI by country'!$D$1:$E$45,2,FALSE)</f>
        <v>1.838</v>
      </c>
      <c r="E15" s="1">
        <f>VLOOKUP(A15,'Temperature per country'!$F$1:$G$45,2,FALSE)</f>
        <v>15.4</v>
      </c>
      <c r="F15" s="1">
        <f>VLOOKUP(A15,'% below upper secondiary'!$G$1:$H$46,2,FALSE)</f>
        <v>21.812767</v>
      </c>
      <c r="G15" s="1">
        <f>VLOOKUP(A15,'GDP per capita'!$E$1:$F$42,2,FALSE)</f>
        <v>28748</v>
      </c>
      <c r="H15" s="1">
        <f>VLOOKUP(A15,'Average hours worked per year'!$F$1:$H$45,3,FALSE)</f>
        <v>1872.237051</v>
      </c>
      <c r="I15" s="1">
        <f>VLOOKUP(A15,Dataset!$A$1:$I$45,9,FALSE)</f>
        <v>79.7</v>
      </c>
      <c r="J15" s="1">
        <f>VLOOKUP(Test!A15,Dataset!$A$1:$J$45,10,FALSE)</f>
        <v>69.89297065</v>
      </c>
    </row>
    <row r="16" ht="14.25" customHeight="1">
      <c r="A16" s="1" t="s">
        <v>32</v>
      </c>
      <c r="B16" s="1">
        <f>VLOOKUP(Dataset!A19,'Depression by country'!$A$1:$B$125,2,FALSE)</f>
        <v>5.1</v>
      </c>
      <c r="C16" s="1">
        <f>VLOOKUP(A16,'GINI by country'!$K$1:$L$42,2,FALSE)</f>
        <v>0.286</v>
      </c>
      <c r="D16" s="1">
        <f>VLOOKUP(A16,'GPI by country'!$D$1:$E$45,2,FALSE)</f>
        <v>1.411</v>
      </c>
      <c r="E16" s="1">
        <f>VLOOKUP(A16,'Temperature per country'!$F$1:$G$45,2,FALSE)</f>
        <v>9.75</v>
      </c>
      <c r="F16" s="1">
        <f>VLOOKUP(A16,'% below upper secondiary'!$G$1:$H$46,2,FALSE)</f>
        <v>13.719394</v>
      </c>
      <c r="G16" s="1">
        <f>VLOOKUP(A16,'GDP per capita'!$E$1:$F$42,2,FALSE)</f>
        <v>33030</v>
      </c>
      <c r="H16" s="1">
        <f>VLOOKUP(A16,'Average hours worked per year'!$F$1:$H$45,3,FALSE)</f>
        <v>1697.1</v>
      </c>
      <c r="I16" s="1">
        <f>VLOOKUP(A16,Dataset!$A$1:$I$45,9,FALSE)</f>
        <v>71.9</v>
      </c>
      <c r="J16" s="1">
        <f>VLOOKUP(Test!A16,Dataset!$A$1:$J$45,10,FALSE)</f>
        <v>76.75054712</v>
      </c>
    </row>
    <row r="17" ht="14.25" customHeight="1">
      <c r="A17" s="1" t="s">
        <v>34</v>
      </c>
      <c r="B17" s="1">
        <f>VLOOKUP(Dataset!A20,'Depression by country'!$A$1:$B$125,2,FALSE)</f>
        <v>4.1</v>
      </c>
      <c r="C17" s="1">
        <f>VLOOKUP(A17,'GINI by country'!$K$1:$L$42,2,FALSE)</f>
        <v>0.25</v>
      </c>
      <c r="D17" s="1">
        <f>VLOOKUP(A17,'GPI by country'!$D$1:$E$45,2,FALSE)</f>
        <v>1.107</v>
      </c>
      <c r="E17" s="1">
        <f>VLOOKUP(A17,'Temperature per country'!$F$1:$G$45,2,FALSE)</f>
        <v>1.75</v>
      </c>
      <c r="F17" s="1">
        <f>VLOOKUP(A17,'% below upper secondiary'!$G$1:$H$46,2,FALSE)</f>
        <v>21.429537</v>
      </c>
      <c r="G17" s="1">
        <f>VLOOKUP(A17,'GDP per capita'!$E$1:$F$42,2,FALSE)</f>
        <v>55596</v>
      </c>
      <c r="H17" s="1">
        <f>VLOOKUP(A17,'Average hours worked per year'!$F$1:$H$45,3,FALSE)</f>
        <v>1433.409553</v>
      </c>
      <c r="I17" s="1">
        <f>VLOOKUP(A17,Dataset!$A$1:$I$45,9,FALSE)</f>
        <v>93.9</v>
      </c>
      <c r="J17" s="1">
        <f>VLOOKUP(Test!A17,Dataset!$A$1:$J$45,10,FALSE)</f>
        <v>98.25520119</v>
      </c>
    </row>
    <row r="18" ht="14.25" customHeight="1">
      <c r="A18" s="1" t="s">
        <v>35</v>
      </c>
      <c r="B18" s="1">
        <f>VLOOKUP(Dataset!A21,'Depression by country'!$A$1:$B$125,2,FALSE)</f>
        <v>4.8</v>
      </c>
      <c r="C18" s="1">
        <f>VLOOKUP(A18,'GINI by country'!$K$1:$L$42,2,FALSE)</f>
        <v>0.292</v>
      </c>
      <c r="D18" s="1">
        <f>VLOOKUP(A18,'GPI by country'!$D$1:$E$45,2,FALSE)</f>
        <v>1.288</v>
      </c>
      <c r="E18" s="1">
        <f>VLOOKUP(A18,'Temperature per country'!$F$1:$G$45,2,FALSE)</f>
        <v>9.3</v>
      </c>
      <c r="F18" s="1">
        <f>VLOOKUP(A18,'% below upper secondiary'!$G$1:$H$46,2,FALSE)</f>
        <v>12.765348</v>
      </c>
      <c r="G18" s="1">
        <f>VLOOKUP(A18,'GDP per capita'!$E$1:$F$42,2,FALSE)</f>
        <v>94392</v>
      </c>
      <c r="H18" s="1">
        <f>VLOOKUP(A18,'Average hours worked per year'!$F$1:$H$45,3,FALSE)</f>
        <v>1775</v>
      </c>
      <c r="I18" s="1">
        <f>VLOOKUP(A18,Dataset!$A$1:$I$45,9,FALSE)</f>
        <v>63.7</v>
      </c>
      <c r="J18" s="1">
        <f>VLOOKUP(Test!A18,Dataset!$A$1:$J$45,10,FALSE)</f>
        <v>84.11400706</v>
      </c>
    </row>
    <row r="19" ht="14.25" customHeight="1">
      <c r="A19" s="1" t="s">
        <v>38</v>
      </c>
      <c r="B19" s="1">
        <f>VLOOKUP(Dataset!A22,'Depression by country'!$A$1:$B$125,2,FALSE)</f>
        <v>4.6</v>
      </c>
      <c r="C19" s="1">
        <f>VLOOKUP(A19,'GINI by country'!$K$1:$L$42,2,FALSE)</f>
        <v>0.342</v>
      </c>
      <c r="D19" s="1">
        <f>VLOOKUP(A19,'GPI by country'!$D$1:$E$45,2,FALSE)</f>
        <v>2.576</v>
      </c>
      <c r="E19" s="1">
        <f>VLOOKUP(A19,'Temperature per country'!$F$1:$G$45,2,FALSE)</f>
        <v>19.2</v>
      </c>
      <c r="F19" s="1">
        <f>VLOOKUP(A19,'% below upper secondiary'!$G$1:$H$46,2,FALSE)</f>
        <v>12.055555</v>
      </c>
      <c r="G19" s="1">
        <f>VLOOKUP(A19,'GDP per capita'!$E$1:$F$42,2,FALSE)</f>
        <v>40547</v>
      </c>
      <c r="H19" s="1">
        <f>VLOOKUP(A19,'Average hours worked per year'!$F$1:$H$45,3,FALSE)</f>
        <v>1752.8</v>
      </c>
      <c r="I19" s="1">
        <f>VLOOKUP(A19,Dataset!$A$1:$I$45,9,FALSE)</f>
        <v>92.6</v>
      </c>
      <c r="J19" s="1">
        <f>VLOOKUP(Test!A19,Dataset!$A$1:$J$45,10,FALSE)</f>
        <v>81.58118359</v>
      </c>
    </row>
    <row r="20" ht="14.25" customHeight="1">
      <c r="A20" s="1" t="s">
        <v>39</v>
      </c>
      <c r="B20" s="1">
        <f>VLOOKUP(Dataset!A23,'Depression by country'!$A$1:$B$125,2,FALSE)</f>
        <v>5.1</v>
      </c>
      <c r="C20" s="1">
        <f>VLOOKUP(A20,'GINI by country'!$K$1:$L$42,2,FALSE)</f>
        <v>0.33</v>
      </c>
      <c r="D20" s="1">
        <f>VLOOKUP(A20,'GPI by country'!$D$1:$E$45,2,FALSE)</f>
        <v>1.643</v>
      </c>
      <c r="E20" s="1">
        <f>VLOOKUP(A20,'Temperature per country'!$F$1:$G$45,2,FALSE)</f>
        <v>13.45</v>
      </c>
      <c r="F20" s="1">
        <f>VLOOKUP(A20,'% below upper secondiary'!$G$1:$H$46,2,FALSE)</f>
        <v>37.293571</v>
      </c>
      <c r="G20" s="1">
        <f>VLOOKUP(A20,'GDP per capita'!$E$1:$F$42,2,FALSE)</f>
        <v>40861</v>
      </c>
      <c r="H20" s="1">
        <f>VLOOKUP(A20,'Average hours worked per year'!$F$1:$H$45,3,FALSE)</f>
        <v>1668.5</v>
      </c>
      <c r="I20" s="1">
        <f>VLOOKUP(A20,Dataset!$A$1:$I$45,9,FALSE)</f>
        <v>71</v>
      </c>
      <c r="J20" s="1">
        <f>VLOOKUP(Test!A20,Dataset!$A$1:$J$45,10,FALSE)</f>
        <v>63.077347</v>
      </c>
    </row>
    <row r="21" ht="14.25" customHeight="1">
      <c r="A21" s="1" t="s">
        <v>42</v>
      </c>
      <c r="B21" s="1">
        <f>VLOOKUP(Dataset!A24,'Depression by country'!$A$1:$B$125,2,FALSE)</f>
        <v>4.2</v>
      </c>
      <c r="C21" s="1">
        <f>VLOOKUP(A21,'GINI by country'!$K$1:$L$42,2,FALSE)</f>
        <v>0.334</v>
      </c>
      <c r="D21" s="1">
        <f>VLOOKUP(A21,'GPI by country'!$D$1:$E$45,2,FALSE)</f>
        <v>1.336</v>
      </c>
      <c r="E21" s="1">
        <f>VLOOKUP(A21,'Temperature per country'!$F$1:$G$45,2,FALSE)</f>
        <v>11.15</v>
      </c>
      <c r="F21" s="1">
        <f>VLOOKUP(A21,'% below upper secondiary'!$G$1:$H$46,2,FALSE)</f>
        <v>55.555557</v>
      </c>
      <c r="G21" s="1">
        <f>VLOOKUP(A21,'GDP per capita'!$E$1:$F$42,2,FALSE)</f>
        <v>42248</v>
      </c>
      <c r="H21" s="1">
        <f>VLOOKUP(A21,'Average hours worked per year'!$F$1:$H$45,3,FALSE)</f>
        <v>1607</v>
      </c>
      <c r="I21" s="1">
        <f>VLOOKUP(A21,Dataset!$A$1:$I$45,9,FALSE)</f>
        <v>91.8</v>
      </c>
      <c r="J21" s="1">
        <f>VLOOKUP(Test!A21,Dataset!$A$1:$J$45,10,FALSE)</f>
        <v>91.72654724</v>
      </c>
    </row>
    <row r="22" ht="14.25" customHeight="1">
      <c r="A22" s="1" t="s">
        <v>45</v>
      </c>
      <c r="B22" s="1">
        <f>VLOOKUP(Dataset!A26,'Depression by country'!$A$1:$B$125,2,FALSE)</f>
        <v>4.9</v>
      </c>
      <c r="C22" s="1">
        <f>VLOOKUP(A22,'GINI by country'!$K$1:$L$42,2,FALSE)</f>
        <v>0.355</v>
      </c>
      <c r="D22" s="1">
        <f>VLOOKUP(A22,'GPI by country'!$D$1:$E$45,2,FALSE)</f>
        <v>1.673</v>
      </c>
      <c r="E22" s="1">
        <f>VLOOKUP(A22,'Temperature per country'!$F$1:$G$45,2,FALSE)</f>
        <v>5.6</v>
      </c>
      <c r="F22" s="1">
        <f>VLOOKUP(A22,'% below upper secondiary'!$G$1:$H$46,2,FALSE)</f>
        <v>10.605479</v>
      </c>
      <c r="G22" s="1">
        <f>VLOOKUP(A22,'GDP per capita'!$E$1:$F$42,2,FALSE)</f>
        <v>31509</v>
      </c>
      <c r="H22" s="1">
        <f>VLOOKUP(A22,'Average hours worked per year'!$F$1:$H$45,3,FALSE)</f>
        <v>1601.202851</v>
      </c>
      <c r="I22" s="1">
        <f>VLOOKUP(A22,Dataset!$A$1:$I$45,9,FALSE)</f>
        <v>68.3</v>
      </c>
      <c r="J22" s="1">
        <f>VLOOKUP(Test!A22,Dataset!$A$1:$J$45,10,FALSE)</f>
        <v>80.114077</v>
      </c>
    </row>
    <row r="23" ht="14.25" customHeight="1">
      <c r="A23" s="1" t="s">
        <v>49</v>
      </c>
      <c r="B23" s="1">
        <f>VLOOKUP(Dataset!A27,'Depression by country'!$A$1:$B$125,2,FALSE)</f>
        <v>5.6</v>
      </c>
      <c r="C23" s="1">
        <f>VLOOKUP(A23,'GINI by country'!$K$1:$L$42,2,FALSE)</f>
        <v>0.357</v>
      </c>
      <c r="D23" s="1">
        <f>VLOOKUP(A23,'GPI by country'!$D$1:$E$45,2,FALSE)</f>
        <v>1.724</v>
      </c>
      <c r="E23" s="1">
        <f>VLOOKUP(A23,'Temperature per country'!$F$1:$G$45,2,FALSE)</f>
        <v>6.2</v>
      </c>
      <c r="F23" s="1">
        <f>VLOOKUP(A23,'% below upper secondiary'!$G$1:$H$46,2,FALSE)</f>
        <v>6.7329736</v>
      </c>
      <c r="G23" s="1">
        <f>VLOOKUP(A23,'GDP per capita'!$E$1:$F$42,2,FALSE)</f>
        <v>38824</v>
      </c>
      <c r="H23" s="1">
        <f>VLOOKUP(A23,'Average hours worked per year'!$F$1:$H$45,3,FALSE)</f>
        <v>1619.977863</v>
      </c>
      <c r="I23" s="1">
        <f>VLOOKUP(A23,Dataset!$A$1:$I$45,9,FALSE)</f>
        <v>68</v>
      </c>
      <c r="J23" s="1">
        <f>VLOOKUP(Test!A23,Dataset!$A$1:$J$45,10,FALSE)</f>
        <v>77.61525651</v>
      </c>
    </row>
    <row r="24" ht="14.25" customHeight="1">
      <c r="A24" s="1" t="s">
        <v>56</v>
      </c>
      <c r="B24" s="1">
        <f>VLOOKUP(Dataset!A29,'Depression by country'!$A$1:$B$125,2,FALSE)</f>
        <v>4.2</v>
      </c>
      <c r="C24" s="1">
        <f>VLOOKUP(A24,'GINI by country'!$K$1:$L$42,2,FALSE)</f>
        <v>0.42</v>
      </c>
      <c r="D24" s="1">
        <f>VLOOKUP(A24,'GPI by country'!$D$1:$E$45,2,FALSE)</f>
        <v>2.612</v>
      </c>
      <c r="E24" s="1">
        <f>VLOOKUP(A24,'Temperature per country'!$F$1:$G$45,2,FALSE)</f>
        <v>21</v>
      </c>
      <c r="F24" s="1">
        <f>VLOOKUP(A24,'% below upper secondiary'!$G$1:$H$46,2,FALSE)</f>
        <v>57.190308</v>
      </c>
      <c r="G24" s="1">
        <f>VLOOKUP(A24,'GDP per capita'!$E$1:$F$42,2,FALSE)</f>
        <v>19130</v>
      </c>
      <c r="H24" s="1">
        <f>VLOOKUP(A24,'Average hours worked per year'!$F$1:$H$45,3,FALSE)</f>
        <v>2127.807987</v>
      </c>
      <c r="I24" s="1">
        <f>VLOOKUP(A24,Dataset!$A$1:$I$45,9,FALSE)</f>
        <v>80.7</v>
      </c>
      <c r="J24" s="1">
        <f>VLOOKUP(Test!A24,Dataset!$A$1:$J$45,10,FALSE)</f>
        <v>63.85224909</v>
      </c>
    </row>
    <row r="25" ht="14.25" customHeight="1">
      <c r="A25" s="1" t="s">
        <v>57</v>
      </c>
      <c r="B25" s="1">
        <f>VLOOKUP(Dataset!A30,'Depression by country'!$A$1:$B$125,2,FALSE)</f>
        <v>4.7</v>
      </c>
      <c r="C25" s="1">
        <f>VLOOKUP(A25,'GINI by country'!$K$1:$L$42,2,FALSE)</f>
        <v>0.304</v>
      </c>
      <c r="D25" s="1">
        <f>VLOOKUP(A25,'GPI by country'!$D$1:$E$45,2,FALSE)</f>
        <v>1.522</v>
      </c>
      <c r="E25" s="1">
        <f>VLOOKUP(A25,'Temperature per country'!$F$1:$G$45,2,FALSE)</f>
        <v>9.25</v>
      </c>
      <c r="F25" s="1">
        <f>VLOOKUP(A25,'% below upper secondiary'!$G$1:$H$46,2,FALSE)</f>
        <v>19.437679</v>
      </c>
      <c r="G25" s="1">
        <f>VLOOKUP(A25,'GDP per capita'!$E$1:$F$42,2,FALSE)</f>
        <v>57534</v>
      </c>
      <c r="H25" s="1">
        <f>VLOOKUP(A25,'Average hours worked per year'!$F$1:$H$45,3,FALSE)</f>
        <v>1416.542666</v>
      </c>
      <c r="I25" s="1">
        <f>VLOOKUP(A25,Dataset!$A$1:$I$45,9,FALSE)</f>
        <v>92.2</v>
      </c>
      <c r="J25" s="1">
        <f>VLOOKUP(Test!A25,Dataset!$A$1:$J$45,10,FALSE)</f>
        <v>93.19727891</v>
      </c>
    </row>
    <row r="26" ht="14.25" customHeight="1">
      <c r="A26" s="1" t="s">
        <v>58</v>
      </c>
      <c r="B26" s="1">
        <f>VLOOKUP(Dataset!A31,'Depression by country'!$A$1:$B$125,2,FALSE)</f>
        <v>5.4</v>
      </c>
      <c r="C26" s="1">
        <f>VLOOKUP(A26,'GINI by country'!$K$1:$L$42,2,FALSE)</f>
        <v>0.32</v>
      </c>
      <c r="D26" s="1">
        <f>VLOOKUP(A26,'GPI by country'!$D$1:$E$45,2,FALSE)</f>
        <v>1.269</v>
      </c>
      <c r="E26" s="1">
        <f>VLOOKUP(A26,'Temperature per country'!$F$1:$G$45,2,FALSE)</f>
        <v>10.55</v>
      </c>
      <c r="F26" s="1">
        <f>VLOOKUP(A26,'% below upper secondiary'!$G$1:$H$46,2,FALSE)</f>
        <v>19.431931</v>
      </c>
      <c r="G26" s="1">
        <f>VLOOKUP(A26,'GDP per capita'!$E$1:$F$42,2,FALSE)</f>
        <v>42018</v>
      </c>
      <c r="H26" s="1">
        <f>VLOOKUP(A26,'Average hours worked per year'!$F$1:$H$45,3,FALSE)</f>
        <v>1730</v>
      </c>
      <c r="I26" s="1">
        <f>VLOOKUP(A26,Dataset!$A$1:$I$45,9,FALSE)</f>
        <v>86.7</v>
      </c>
      <c r="J26" s="1">
        <f>VLOOKUP(Test!A26,Dataset!$A$1:$J$45,10,FALSE)</f>
        <v>87.7</v>
      </c>
    </row>
    <row r="27" ht="14.25" customHeight="1">
      <c r="A27" s="1" t="s">
        <v>66</v>
      </c>
      <c r="B27" s="1">
        <f>VLOOKUP(Dataset!A33,'Depression by country'!$A$1:$B$125,2,FALSE)</f>
        <v>4.7</v>
      </c>
      <c r="C27" s="1">
        <f>VLOOKUP(A27,'GINI by country'!$K$1:$L$42,2,FALSE)</f>
        <v>0.263</v>
      </c>
      <c r="D27" s="1">
        <f>VLOOKUP(A27,'GPI by country'!$D$1:$E$45,2,FALSE)</f>
        <v>1.465</v>
      </c>
      <c r="E27" s="1">
        <f>VLOOKUP(A27,'Temperature per country'!$F$1:$G$45,2,FALSE)</f>
        <v>1.5</v>
      </c>
      <c r="F27" s="1">
        <f>VLOOKUP(A27,'% below upper secondiary'!$G$1:$H$46,2,FALSE)</f>
        <v>17.57239</v>
      </c>
      <c r="G27" s="1">
        <f>VLOOKUP(A27,'GDP per capita'!$E$1:$F$42,2,FALSE)</f>
        <v>65800</v>
      </c>
      <c r="H27" s="1">
        <f>VLOOKUP(A27,'Average hours worked per year'!$F$1:$H$45,3,FALSE)</f>
        <v>1427.1</v>
      </c>
      <c r="I27" s="1">
        <f>VLOOKUP(A27,Dataset!$A$1:$I$45,9,FALSE)</f>
        <v>83</v>
      </c>
      <c r="J27" s="1">
        <f>VLOOKUP(Test!A27,Dataset!$A$1:$J$45,10,FALSE)</f>
        <v>96.3576013</v>
      </c>
    </row>
    <row r="28" ht="14.25" customHeight="1">
      <c r="A28" s="1" t="s">
        <v>67</v>
      </c>
      <c r="B28" s="1">
        <f>VLOOKUP(Dataset!A34,'Depression by country'!$A$1:$B$125,2,FALSE)</f>
        <v>5.1</v>
      </c>
      <c r="C28" s="1">
        <f>VLOOKUP(A28,'GINI by country'!$K$1:$L$42,2,FALSE)</f>
        <v>0.281</v>
      </c>
      <c r="D28" s="1">
        <f>VLOOKUP(A28,'GPI by country'!$D$1:$E$45,2,FALSE)</f>
        <v>1.552</v>
      </c>
      <c r="E28" s="1">
        <f>VLOOKUP(A28,'Temperature per country'!$F$1:$G$45,2,FALSE)</f>
        <v>7.85</v>
      </c>
      <c r="F28" s="1">
        <f>VLOOKUP(A28,'% below upper secondiary'!$G$1:$H$46,2,FALSE)</f>
        <v>6.7923322</v>
      </c>
      <c r="G28" s="1">
        <f>VLOOKUP(A28,'GDP per capita'!$E$1:$F$42,2,FALSE)</f>
        <v>34103</v>
      </c>
      <c r="H28" s="1">
        <f>VLOOKUP(A28,'Average hours worked per year'!$F$1:$H$45,3,FALSE)</f>
        <v>1830.236807</v>
      </c>
      <c r="I28" s="1">
        <f>VLOOKUP(A28,Dataset!$A$1:$I$45,9,FALSE)</f>
        <v>60</v>
      </c>
      <c r="J28" s="1">
        <f>VLOOKUP(Test!A28,Dataset!$A$1:$J$45,10,FALSE)</f>
        <v>75.98536595</v>
      </c>
    </row>
    <row r="29" ht="14.25" customHeight="1">
      <c r="A29" s="1" t="s">
        <v>68</v>
      </c>
      <c r="B29" s="1">
        <f>VLOOKUP(Dataset!A35,'Depression by country'!$A$1:$B$125,2,FALSE)</f>
        <v>5.7</v>
      </c>
      <c r="C29" s="1">
        <f>VLOOKUP(A29,'GINI by country'!$K$1:$L$42,2,FALSE)</f>
        <v>0.31</v>
      </c>
      <c r="D29" s="1">
        <f>VLOOKUP(A29,'GPI by country'!$D$1:$E$45,2,FALSE)</f>
        <v>1.301</v>
      </c>
      <c r="E29" s="1">
        <f>VLOOKUP(A29,'Temperature per country'!$F$1:$G$45,2,FALSE)</f>
        <v>15.15</v>
      </c>
      <c r="F29" s="1">
        <f>VLOOKUP(A29,'% below upper secondiary'!$G$1:$H$46,2,FALSE)</f>
        <v>40.549065</v>
      </c>
      <c r="G29" s="1">
        <f>VLOOKUP(A29,'GDP per capita'!$E$1:$F$42,2,FALSE)</f>
        <v>34043</v>
      </c>
      <c r="H29" s="1">
        <f>VLOOKUP(A29,'Average hours worked per year'!$F$1:$H$45,3,FALSE)</f>
        <v>1648.942749</v>
      </c>
      <c r="I29" s="1">
        <f>VLOOKUP(A29,Dataset!$A$1:$I$45,9,FALSE)</f>
        <v>66.3</v>
      </c>
      <c r="J29" s="1">
        <f>VLOOKUP(Test!A29,Dataset!$A$1:$J$45,10,FALSE)</f>
        <v>73.79121395</v>
      </c>
    </row>
    <row r="30" ht="14.25" customHeight="1">
      <c r="A30" s="1" t="s">
        <v>73</v>
      </c>
      <c r="B30" s="1">
        <f>VLOOKUP(Dataset!A36,'Depression by country'!$A$1:$B$125,2,FALSE)</f>
        <v>5.1</v>
      </c>
      <c r="C30" s="1">
        <f>VLOOKUP(A30,'GINI by country'!$K$1:$L$42,2,FALSE)</f>
        <v>0.222</v>
      </c>
      <c r="D30" s="1">
        <f>VLOOKUP(A30,'GPI by country'!$D$1:$E$45,2,FALSE)</f>
        <v>1.499</v>
      </c>
      <c r="E30" s="1">
        <f>VLOOKUP(A30,'Temperature per country'!$F$1:$G$45,2,FALSE)</f>
        <v>6.8</v>
      </c>
      <c r="F30" s="1">
        <f>VLOOKUP(A30,'% below upper secondiary'!$G$1:$H$46,2,FALSE)</f>
        <v>6.8340263</v>
      </c>
      <c r="G30" s="1">
        <f>VLOOKUP(A30,'GDP per capita'!$E$1:$F$42,2,FALSE)</f>
        <v>32709</v>
      </c>
      <c r="H30" s="1">
        <f>VLOOKUP(A30,'Average hours worked per year'!$F$1:$H$45,3,FALSE)</f>
        <v>1583.159408</v>
      </c>
      <c r="I30" s="1">
        <f>VLOOKUP(A30,Dataset!$A$1:$I$45,9,FALSE)</f>
        <v>53.8</v>
      </c>
      <c r="J30" s="1">
        <f>VLOOKUP(Test!A30,Dataset!$A$1:$J$45,10,FALSE)</f>
        <v>81.62566752</v>
      </c>
    </row>
    <row r="31" ht="14.25" customHeight="1">
      <c r="A31" s="1" t="s">
        <v>74</v>
      </c>
      <c r="B31" s="1">
        <f>VLOOKUP(Dataset!A37,'Depression by country'!$A$1:$B$125,2,FALSE)</f>
        <v>5.1</v>
      </c>
      <c r="C31" s="1">
        <f>VLOOKUP(A31,'GINI by country'!$K$1:$L$42,2,FALSE)</f>
        <v>0.246</v>
      </c>
      <c r="D31" s="1">
        <f>VLOOKUP(A31,'GPI by country'!$D$1:$E$45,2,FALSE)</f>
        <v>1.316</v>
      </c>
      <c r="E31" s="1">
        <f>VLOOKUP(A31,'Temperature per country'!$F$1:$G$45,2,FALSE)</f>
        <v>8.9</v>
      </c>
      <c r="F31" s="1">
        <f>VLOOKUP(A31,'% below upper secondiary'!$G$1:$H$46,2,FALSE)</f>
        <v>8.69</v>
      </c>
      <c r="G31" s="1">
        <f>VLOOKUP(A31,'GDP per capita'!$E$1:$F$42,2,FALSE)</f>
        <v>40067</v>
      </c>
      <c r="H31" s="1">
        <f>VLOOKUP(A31,'Average hours worked per year'!$F$1:$H$45,3,FALSE)</f>
        <v>1596.395392</v>
      </c>
      <c r="I31" s="1">
        <f>VLOOKUP(A31,Dataset!$A$1:$I$45,9,FALSE)</f>
        <v>55.1</v>
      </c>
      <c r="J31" s="1">
        <f>VLOOKUP(Test!A31,Dataset!$A$1:$J$45,10,FALSE)</f>
        <v>78.88542636</v>
      </c>
    </row>
    <row r="32" ht="14.25" customHeight="1">
      <c r="A32" s="1" t="s">
        <v>77</v>
      </c>
      <c r="B32" s="1">
        <f>VLOOKUP(Dataset!A38,'Depression by country'!$A$1:$B$125,2,FALSE)</f>
        <v>4.1</v>
      </c>
      <c r="C32" s="1">
        <f>VLOOKUP(A32,'GINI by country'!$K$1:$L$42,2,FALSE)</f>
        <v>0.331</v>
      </c>
      <c r="D32" s="1">
        <f>VLOOKUP(A32,'GPI by country'!$D$1:$E$45,2,FALSE)</f>
        <v>1.779</v>
      </c>
      <c r="E32" s="1">
        <f>VLOOKUP(A32,'Temperature per country'!$F$1:$G$45,2,FALSE)</f>
        <v>11.5</v>
      </c>
      <c r="F32" s="1">
        <f>VLOOKUP(A32,'% below upper secondiary'!$G$1:$H$46,2,FALSE)</f>
        <v>9.6675959</v>
      </c>
      <c r="G32" s="1">
        <f>VLOOKUP(A32,'GDP per capita'!$E$1:$F$42,2,FALSE)</f>
        <v>44621</v>
      </c>
      <c r="H32" s="1">
        <f>VLOOKUP(A32,'Average hours worked per year'!$F$1:$H$45,3,FALSE)</f>
        <v>1915</v>
      </c>
      <c r="I32" s="1">
        <f>VLOOKUP(A32,Dataset!$A$1:$I$45,9,FALSE)</f>
        <v>81.4</v>
      </c>
      <c r="J32" s="1">
        <f>VLOOKUP(Test!A32,Dataset!$A$1:$J$45,10,FALSE)</f>
        <v>95.06942188</v>
      </c>
    </row>
    <row r="33" ht="14.25" customHeight="1">
      <c r="A33" s="1" t="s">
        <v>87</v>
      </c>
      <c r="B33" s="1">
        <f>VLOOKUP(Dataset!A40,'Depression by country'!$A$1:$B$125,2,FALSE)</f>
        <v>5.2</v>
      </c>
      <c r="C33" s="1">
        <f>VLOOKUP(A33,'GINI by country'!$K$1:$L$42,2,FALSE)</f>
        <v>0.32</v>
      </c>
      <c r="D33" s="1">
        <f>VLOOKUP(A33,'GPI by country'!$D$1:$E$45,2,FALSE)</f>
        <v>1.603</v>
      </c>
      <c r="E33" s="1">
        <f>VLOOKUP(A33,'Temperature per country'!$F$1:$G$45,2,FALSE)</f>
        <v>13.3</v>
      </c>
      <c r="F33" s="1">
        <f>VLOOKUP(A33,'% below upper secondiary'!$G$1:$H$46,2,FALSE)</f>
        <v>36.083153</v>
      </c>
      <c r="G33" s="1">
        <f>VLOOKUP(A33,'GDP per capita'!$E$1:$F$42,2,FALSE)</f>
        <v>39121</v>
      </c>
      <c r="H33" s="1">
        <f>VLOOKUP(A33,'Average hours worked per year'!$F$1:$H$45,3,FALSE)</f>
        <v>1640.9407</v>
      </c>
      <c r="I33" s="1">
        <f>VLOOKUP(A33,Dataset!$A$1:$I$45,9,FALSE)</f>
        <v>80.8</v>
      </c>
      <c r="J33" s="1">
        <f>VLOOKUP(Test!A33,Dataset!$A$1:$J$45,10,FALSE)</f>
        <v>84.6022457</v>
      </c>
    </row>
    <row r="34" ht="14.25" customHeight="1">
      <c r="A34" s="1" t="s">
        <v>100</v>
      </c>
      <c r="B34" s="1">
        <f>VLOOKUP(Dataset!A41,'Depression by country'!$A$1:$B$125,2,FALSE)</f>
        <v>4.9</v>
      </c>
      <c r="C34" s="1">
        <f>VLOOKUP(A34,'GINI by country'!$K$1:$L$42,2,FALSE)</f>
        <v>0.276</v>
      </c>
      <c r="D34" s="1">
        <f>VLOOKUP(A34,'GPI by country'!$D$1:$E$45,2,FALSE)</f>
        <v>1.564</v>
      </c>
      <c r="E34" s="1">
        <f>VLOOKUP(A34,'Temperature per country'!$F$1:$G$45,2,FALSE)</f>
        <v>2.1</v>
      </c>
      <c r="F34" s="1">
        <f>VLOOKUP(A34,'% below upper secondiary'!$G$1:$H$46,2,FALSE)</f>
        <v>15.142161</v>
      </c>
      <c r="G34" s="1">
        <f>VLOOKUP(A34,'GDP per capita'!$E$1:$F$42,2,FALSE)</f>
        <v>54146</v>
      </c>
      <c r="H34" s="1">
        <f>VLOOKUP(A34,'Average hours worked per year'!$F$1:$H$45,3,FALSE)</f>
        <v>1444.285085</v>
      </c>
      <c r="I34" s="1">
        <f>VLOOKUP(A34,Dataset!$A$1:$I$45,9,FALSE)</f>
        <v>88</v>
      </c>
      <c r="J34" s="1">
        <f>VLOOKUP(Test!A34,Dataset!$A$1:$J$45,10,FALSE)</f>
        <v>93.00626697</v>
      </c>
    </row>
    <row r="35" ht="14.25" customHeight="1">
      <c r="A35" s="1" t="s">
        <v>111</v>
      </c>
      <c r="B35" s="1">
        <f>VLOOKUP(Dataset!A42,'Depression by country'!$A$1:$B$125,2,FALSE)</f>
        <v>5</v>
      </c>
      <c r="C35" s="1">
        <f>VLOOKUP(A35,'GINI by country'!$K$1:$L$42,2,FALSE)</f>
        <v>0.316</v>
      </c>
      <c r="D35" s="1">
        <f>VLOOKUP(A35,'GPI by country'!$D$1:$E$45,2,FALSE)</f>
        <v>1.357</v>
      </c>
      <c r="E35" s="1">
        <f>VLOOKUP(A35,'Temperature per country'!$F$1:$G$45,2,FALSE)</f>
        <v>5.5</v>
      </c>
      <c r="F35" s="1">
        <f>VLOOKUP(A35,'% below upper secondiary'!$G$1:$H$46,2,FALSE)</f>
        <v>12.57438</v>
      </c>
      <c r="G35" s="1">
        <f>VLOOKUP(A35,'GDP per capita'!$E$1:$F$42,2,FALSE)</f>
        <v>72874</v>
      </c>
      <c r="H35" s="1">
        <f>VLOOKUP(A35,'Average hours worked per year'!$F$1:$H$45,3,FALSE)</f>
        <v>1533.304158</v>
      </c>
      <c r="I35" s="1">
        <f>VLOOKUP(A35,Dataset!$A$1:$I$45,9,FALSE)</f>
        <v>73.9</v>
      </c>
      <c r="J35" s="1">
        <f>VLOOKUP(Test!A35,Dataset!$A$1:$J$45,10,FALSE)</f>
        <v>89.68614767</v>
      </c>
    </row>
    <row r="36" ht="14.25" customHeight="1">
      <c r="A36" s="1" t="s">
        <v>112</v>
      </c>
      <c r="B36" s="1">
        <f>VLOOKUP(Dataset!A43,'Depression by country'!$A$1:$B$125,2,FALSE)</f>
        <v>4.4</v>
      </c>
      <c r="C36" s="1">
        <f>VLOOKUP(A36,'GINI by country'!$K$1:$L$42,2,FALSE)</f>
        <v>0.415</v>
      </c>
      <c r="D36" s="1">
        <f>VLOOKUP(A36,'GPI by country'!$D$1:$E$45,2,FALSE)</f>
        <v>2.785</v>
      </c>
      <c r="E36" s="1">
        <f>VLOOKUP(A36,'Temperature per country'!$F$1:$G$45,2,FALSE)</f>
        <v>11.1</v>
      </c>
      <c r="F36" s="1">
        <f>VLOOKUP(A36,'% below upper secondiary'!$G$1:$H$46,2,FALSE)</f>
        <v>55.102688</v>
      </c>
      <c r="G36" s="1">
        <f>VLOOKUP(A36,'GDP per capita'!$E$1:$F$42,2,FALSE)</f>
        <v>30253</v>
      </c>
      <c r="H36" s="1">
        <f>VLOOKUP(A36,'Average hours worked per year'!$F$1:$H$45,3,FALSE)</f>
        <v>1572.391596</v>
      </c>
      <c r="I36" s="1">
        <f>VLOOKUP(A36,Dataset!$A$1:$I$45,9,FALSE)</f>
        <v>76.1</v>
      </c>
      <c r="J36" s="1">
        <f>VLOOKUP(Test!A36,Dataset!$A$1:$J$45,10,FALSE)</f>
        <v>64.68461768</v>
      </c>
    </row>
    <row r="37" ht="14.25" customHeight="1">
      <c r="A37" s="1" t="s">
        <v>120</v>
      </c>
      <c r="B37" s="1">
        <f>VLOOKUP(Dataset!A44,'Depression by country'!$A$1:$B$125,2,FALSE)</f>
        <v>4.5</v>
      </c>
      <c r="C37" s="1">
        <f>VLOOKUP(A37,'GINI by country'!$K$1:$L$42,2,FALSE)</f>
        <v>0.355</v>
      </c>
      <c r="D37" s="1">
        <f>VLOOKUP(A37,'GPI by country'!$D$1:$E$45,2,FALSE)</f>
        <v>1.667</v>
      </c>
      <c r="E37" s="1">
        <f>VLOOKUP(A37,'Temperature per country'!$F$1:$G$45,2,FALSE)</f>
        <v>8.45</v>
      </c>
      <c r="F37" s="1">
        <f>VLOOKUP(A37,'% below upper secondiary'!$G$1:$H$46,2,FALSE)</f>
        <v>18.294903</v>
      </c>
      <c r="G37" s="1">
        <f>VLOOKUP(A37,'GDP per capita'!$E$1:$F$42,2,FALSE)</f>
        <v>44117</v>
      </c>
      <c r="H37" s="1">
        <f>VLOOKUP(A37,'Average hours worked per year'!$F$1:$H$45,3,FALSE)</f>
        <v>1497.375463</v>
      </c>
      <c r="I37" s="1">
        <f>VLOOKUP(A37,Dataset!$A$1:$I$45,9,FALSE)</f>
        <v>83.9</v>
      </c>
      <c r="J37" s="1">
        <f>VLOOKUP(Test!A37,Dataset!$A$1:$J$45,10,FALSE)</f>
        <v>90.42455049</v>
      </c>
    </row>
    <row r="38" ht="14.25" customHeight="1">
      <c r="A38" s="1" t="s">
        <v>125</v>
      </c>
      <c r="B38" s="1">
        <f>VLOOKUP(Dataset!A45,'Depression by country'!$A$1:$B$125,2,FALSE)</f>
        <v>5.9</v>
      </c>
      <c r="C38" s="1">
        <f>VLOOKUP(A38,'GINI by country'!$K$1:$L$42,2,FALSE)</f>
        <v>0.375</v>
      </c>
      <c r="D38" s="1">
        <f>VLOOKUP(A38,'GPI by country'!$D$1:$E$45,2,FALSE)</f>
        <v>2.44</v>
      </c>
      <c r="E38" s="1">
        <f>VLOOKUP(A38,'Temperature per country'!$F$1:$G$45,2,FALSE)</f>
        <v>8.55</v>
      </c>
      <c r="F38" s="1">
        <f>VLOOKUP(A38,'% below upper secondiary'!$G$1:$H$46,2,FALSE)</f>
        <v>8.2938099</v>
      </c>
      <c r="G38" s="1">
        <f>VLOOKUP(A38,'GDP per capita'!$E$1:$F$42,2,FALSE)</f>
        <v>63416</v>
      </c>
      <c r="H38" s="1">
        <f>VLOOKUP(A38,'Average hours worked per year'!$F$1:$H$45,3,FALSE)</f>
        <v>1791</v>
      </c>
      <c r="I38" s="1">
        <f>VLOOKUP(A38,Dataset!$A$1:$I$45,9,FALSE)</f>
        <v>82.7</v>
      </c>
      <c r="J38" s="1">
        <f>VLOOKUP(Test!A38,Dataset!$A$1:$J$45,10,FALSE)</f>
        <v>87.27488917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H$1"/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12.71"/>
    <col customWidth="1" min="3" max="3" width="13.43"/>
    <col customWidth="1" min="4" max="4" width="12.71"/>
    <col customWidth="1" min="5" max="5" width="12.0"/>
    <col customWidth="1" min="6" max="9" width="12.71"/>
    <col customWidth="1" min="10" max="26" width="8.71"/>
  </cols>
  <sheetData>
    <row r="1" ht="14.25" customHeight="1">
      <c r="A1" s="1" t="s">
        <v>393</v>
      </c>
    </row>
    <row r="2" ht="14.25" customHeight="1"/>
    <row r="3" ht="14.25" customHeight="1">
      <c r="A3" s="4" t="s">
        <v>394</v>
      </c>
      <c r="B3" s="5"/>
    </row>
    <row r="4" ht="14.25" customHeight="1">
      <c r="A4" s="1" t="s">
        <v>395</v>
      </c>
      <c r="B4" s="1">
        <v>0.4542190778533291</v>
      </c>
    </row>
    <row r="5" ht="14.25" customHeight="1">
      <c r="A5" s="1" t="s">
        <v>396</v>
      </c>
      <c r="B5" s="1">
        <v>0.20631497068592863</v>
      </c>
    </row>
    <row r="6" ht="14.25" customHeight="1">
      <c r="A6" s="1" t="s">
        <v>397</v>
      </c>
      <c r="B6" s="1">
        <v>0.04757796482311436</v>
      </c>
    </row>
    <row r="7" ht="14.25" customHeight="1">
      <c r="A7" s="1" t="s">
        <v>398</v>
      </c>
      <c r="B7" s="1">
        <v>0.4847850786316737</v>
      </c>
    </row>
    <row r="8" ht="14.25" customHeight="1">
      <c r="A8" s="6" t="s">
        <v>399</v>
      </c>
      <c r="B8" s="6">
        <v>37.0</v>
      </c>
    </row>
    <row r="9" ht="14.25" customHeight="1"/>
    <row r="10" ht="14.25" customHeight="1">
      <c r="A10" s="1" t="s">
        <v>400</v>
      </c>
    </row>
    <row r="11" ht="14.25" customHeight="1">
      <c r="A11" s="4"/>
      <c r="B11" s="4" t="s">
        <v>401</v>
      </c>
      <c r="C11" s="4" t="s">
        <v>402</v>
      </c>
      <c r="D11" s="4" t="s">
        <v>403</v>
      </c>
      <c r="E11" s="4" t="s">
        <v>404</v>
      </c>
      <c r="F11" s="4" t="s">
        <v>405</v>
      </c>
    </row>
    <row r="12" ht="14.25" customHeight="1">
      <c r="A12" s="1" t="s">
        <v>406</v>
      </c>
      <c r="B12" s="1">
        <v>6.0</v>
      </c>
      <c r="C12" s="1">
        <v>1.8327460693257036</v>
      </c>
      <c r="D12" s="1">
        <v>0.3054576782209506</v>
      </c>
      <c r="E12" s="1">
        <v>1.2997282490274058</v>
      </c>
      <c r="F12" s="1">
        <v>0.2874979319412981</v>
      </c>
    </row>
    <row r="13" ht="14.25" customHeight="1">
      <c r="A13" s="1" t="s">
        <v>407</v>
      </c>
      <c r="B13" s="1">
        <v>30.0</v>
      </c>
      <c r="C13" s="1">
        <v>7.050497173917541</v>
      </c>
      <c r="D13" s="1">
        <v>0.23501657246391802</v>
      </c>
    </row>
    <row r="14" ht="14.25" customHeight="1">
      <c r="A14" s="6" t="s">
        <v>408</v>
      </c>
      <c r="B14" s="6">
        <v>36.0</v>
      </c>
      <c r="C14" s="6">
        <v>8.883243243243244</v>
      </c>
      <c r="D14" s="6"/>
      <c r="E14" s="6"/>
      <c r="F14" s="6"/>
    </row>
    <row r="15" ht="14.25" customHeight="1"/>
    <row r="16" ht="14.25" customHeight="1">
      <c r="A16" s="4"/>
      <c r="B16" s="4" t="s">
        <v>409</v>
      </c>
      <c r="C16" s="4" t="s">
        <v>398</v>
      </c>
      <c r="D16" s="4" t="s">
        <v>410</v>
      </c>
      <c r="E16" s="4" t="s">
        <v>411</v>
      </c>
      <c r="F16" s="4" t="s">
        <v>412</v>
      </c>
      <c r="G16" s="4" t="s">
        <v>413</v>
      </c>
      <c r="H16" s="4" t="s">
        <v>414</v>
      </c>
      <c r="I16" s="4" t="s">
        <v>415</v>
      </c>
    </row>
    <row r="17" ht="14.25" customHeight="1">
      <c r="A17" s="1" t="s">
        <v>416</v>
      </c>
      <c r="B17" s="1">
        <v>5.381029665172751</v>
      </c>
      <c r="C17" s="1">
        <v>1.0463605879682927</v>
      </c>
      <c r="D17" s="1">
        <v>5.14261500963166</v>
      </c>
      <c r="E17" s="1">
        <v>1.557296429352223E-5</v>
      </c>
      <c r="F17" s="1">
        <v>3.244076257005939</v>
      </c>
      <c r="G17" s="1">
        <v>7.517983073339564</v>
      </c>
      <c r="H17" s="1">
        <v>3.244076257005939</v>
      </c>
      <c r="I17" s="1">
        <v>7.517983073339564</v>
      </c>
    </row>
    <row r="18" ht="14.25" customHeight="1">
      <c r="A18" s="1" t="s">
        <v>384</v>
      </c>
      <c r="B18" s="1">
        <v>0.03884973308101762</v>
      </c>
      <c r="C18" s="1">
        <v>2.253347728141309</v>
      </c>
      <c r="D18" s="1">
        <v>0.017240895666406145</v>
      </c>
      <c r="E18" s="1">
        <v>0.9863585918992357</v>
      </c>
      <c r="F18" s="1">
        <v>-4.563100266570946</v>
      </c>
      <c r="G18" s="1">
        <v>4.640799732732982</v>
      </c>
      <c r="H18" s="1">
        <v>-4.563100266570946</v>
      </c>
      <c r="I18" s="1">
        <v>4.640799732732982</v>
      </c>
    </row>
    <row r="19" ht="14.25" customHeight="1">
      <c r="A19" s="1" t="s">
        <v>385</v>
      </c>
      <c r="B19" s="1">
        <v>-0.025962331747208345</v>
      </c>
      <c r="C19" s="1">
        <v>0.21256715953917185</v>
      </c>
      <c r="D19" s="1">
        <v>-0.12213707801098038</v>
      </c>
      <c r="E19" s="1">
        <v>0.9036049587297479</v>
      </c>
      <c r="F19" s="1">
        <v>-0.4600823867882499</v>
      </c>
      <c r="G19" s="1">
        <v>0.4081577232938332</v>
      </c>
      <c r="H19" s="1">
        <v>-0.4600823867882499</v>
      </c>
      <c r="I19" s="1">
        <v>0.4081577232938332</v>
      </c>
    </row>
    <row r="20" ht="14.25" customHeight="1">
      <c r="A20" s="1" t="s">
        <v>386</v>
      </c>
      <c r="B20" s="1">
        <v>0.016548138028783316</v>
      </c>
      <c r="C20" s="1">
        <v>0.01671932832113534</v>
      </c>
      <c r="D20" s="1">
        <v>0.9897609348256163</v>
      </c>
      <c r="E20" s="1">
        <v>0.3302072300254695</v>
      </c>
      <c r="F20" s="1">
        <v>-0.017597285689328602</v>
      </c>
      <c r="G20" s="1">
        <v>0.05069356174689524</v>
      </c>
      <c r="H20" s="1">
        <v>-0.017597285689328602</v>
      </c>
      <c r="I20" s="1">
        <v>0.05069356174689524</v>
      </c>
    </row>
    <row r="21" ht="14.25" customHeight="1">
      <c r="A21" s="1" t="s">
        <v>387</v>
      </c>
      <c r="B21" s="1">
        <v>-0.018366907025869232</v>
      </c>
      <c r="C21" s="1">
        <v>0.007734660352417837</v>
      </c>
      <c r="D21" s="1">
        <v>-2.374623601943656</v>
      </c>
      <c r="E21" s="1">
        <v>0.024161491818054014</v>
      </c>
      <c r="F21" s="1">
        <v>-0.034163190822457404</v>
      </c>
      <c r="G21" s="1">
        <v>-0.002570623229281057</v>
      </c>
      <c r="H21" s="1">
        <v>-0.034163190822457404</v>
      </c>
      <c r="I21" s="1">
        <v>-0.002570623229281057</v>
      </c>
    </row>
    <row r="22" ht="14.25" customHeight="1">
      <c r="A22" s="1" t="s">
        <v>266</v>
      </c>
      <c r="B22" s="1">
        <v>-5.362997360970634E-6</v>
      </c>
      <c r="C22" s="1">
        <v>6.682874975276902E-6</v>
      </c>
      <c r="D22" s="1">
        <v>-0.8024985325643355</v>
      </c>
      <c r="E22" s="1">
        <v>0.4285765383591219</v>
      </c>
      <c r="F22" s="1">
        <v>-1.9011248851883468E-5</v>
      </c>
      <c r="G22" s="1">
        <v>8.285254129942199E-6</v>
      </c>
      <c r="H22" s="1">
        <v>-1.9011248851883468E-5</v>
      </c>
      <c r="I22" s="1">
        <v>8.285254129942199E-6</v>
      </c>
    </row>
    <row r="23" ht="14.25" customHeight="1">
      <c r="A23" s="6" t="s">
        <v>388</v>
      </c>
      <c r="B23" s="6">
        <v>7.438607297734028E-5</v>
      </c>
      <c r="C23" s="6">
        <v>6.106344937754305E-4</v>
      </c>
      <c r="D23" s="6">
        <v>0.12181767282327292</v>
      </c>
      <c r="E23" s="6">
        <v>0.903855757779386</v>
      </c>
      <c r="F23" s="6">
        <v>-0.001172695934527671</v>
      </c>
      <c r="G23" s="6">
        <v>0.0013214680804823514</v>
      </c>
      <c r="H23" s="6">
        <v>-0.001172695934527671</v>
      </c>
      <c r="I23" s="6">
        <v>0.0013214680804823514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12.71"/>
    <col customWidth="1" min="3" max="3" width="13.43"/>
    <col customWidth="1" min="4" max="4" width="12.71"/>
    <col customWidth="1" min="5" max="5" width="12.0"/>
    <col customWidth="1" min="6" max="9" width="12.71"/>
    <col customWidth="1" min="10" max="26" width="8.71"/>
  </cols>
  <sheetData>
    <row r="1" ht="14.25" customHeight="1">
      <c r="A1" s="1" t="s">
        <v>393</v>
      </c>
    </row>
    <row r="2" ht="14.25" customHeight="1"/>
    <row r="3" ht="14.25" customHeight="1">
      <c r="A3" s="4" t="s">
        <v>394</v>
      </c>
      <c r="B3" s="5"/>
    </row>
    <row r="4" ht="14.25" customHeight="1">
      <c r="A4" s="7" t="s">
        <v>395</v>
      </c>
      <c r="B4" s="7">
        <v>0.49147177388956936</v>
      </c>
    </row>
    <row r="5" ht="14.25" customHeight="1">
      <c r="A5" s="7" t="s">
        <v>396</v>
      </c>
      <c r="B5" s="7">
        <v>0.24154450453016</v>
      </c>
    </row>
    <row r="6" ht="14.25" customHeight="1">
      <c r="A6" s="7" t="s">
        <v>397</v>
      </c>
      <c r="B6" s="7">
        <v>0.05846904010640549</v>
      </c>
    </row>
    <row r="7" ht="14.25" customHeight="1">
      <c r="A7" s="7" t="s">
        <v>398</v>
      </c>
      <c r="B7" s="7">
        <v>0.4820053174493197</v>
      </c>
    </row>
    <row r="8" ht="14.25" customHeight="1">
      <c r="A8" s="6" t="s">
        <v>399</v>
      </c>
      <c r="B8" s="6">
        <v>37.0</v>
      </c>
    </row>
    <row r="9" ht="14.25" customHeight="1"/>
    <row r="10" ht="14.25" customHeight="1">
      <c r="A10" s="1" t="s">
        <v>400</v>
      </c>
    </row>
    <row r="11" ht="14.25" customHeight="1">
      <c r="A11" s="4"/>
      <c r="B11" s="4" t="s">
        <v>401</v>
      </c>
      <c r="C11" s="4" t="s">
        <v>402</v>
      </c>
      <c r="D11" s="4" t="s">
        <v>403</v>
      </c>
      <c r="E11" s="4" t="s">
        <v>404</v>
      </c>
      <c r="F11" s="4" t="s">
        <v>405</v>
      </c>
    </row>
    <row r="12" ht="14.25" customHeight="1">
      <c r="A12" s="7" t="s">
        <v>406</v>
      </c>
      <c r="B12" s="7">
        <v>7.0</v>
      </c>
      <c r="C12" s="7">
        <v>2.145698587810081</v>
      </c>
      <c r="D12" s="7">
        <v>0.3065283696871544</v>
      </c>
      <c r="E12" s="7">
        <v>1.3193712510326916</v>
      </c>
      <c r="F12" s="7">
        <v>0.27672771676817726</v>
      </c>
    </row>
    <row r="13" ht="14.25" customHeight="1">
      <c r="A13" s="7" t="s">
        <v>407</v>
      </c>
      <c r="B13" s="7">
        <v>29.0</v>
      </c>
      <c r="C13" s="7">
        <v>6.7375446554331635</v>
      </c>
      <c r="D13" s="7">
        <v>0.23232912604941944</v>
      </c>
      <c r="E13" s="7"/>
      <c r="F13" s="7"/>
    </row>
    <row r="14" ht="14.25" customHeight="1">
      <c r="A14" s="6" t="s">
        <v>408</v>
      </c>
      <c r="B14" s="6">
        <v>36.0</v>
      </c>
      <c r="C14" s="6">
        <v>8.883243243243244</v>
      </c>
      <c r="D14" s="6"/>
      <c r="E14" s="6"/>
      <c r="F14" s="6"/>
    </row>
    <row r="15" ht="14.25" customHeight="1"/>
    <row r="16" ht="14.25" customHeight="1">
      <c r="A16" s="4"/>
      <c r="B16" s="4" t="s">
        <v>409</v>
      </c>
      <c r="C16" s="4" t="s">
        <v>398</v>
      </c>
      <c r="D16" s="4" t="s">
        <v>410</v>
      </c>
      <c r="E16" s="4" t="s">
        <v>411</v>
      </c>
      <c r="F16" s="4" t="s">
        <v>412</v>
      </c>
      <c r="G16" s="4" t="s">
        <v>413</v>
      </c>
      <c r="H16" s="4" t="s">
        <v>414</v>
      </c>
      <c r="I16" s="4" t="s">
        <v>415</v>
      </c>
    </row>
    <row r="17" ht="14.25" customHeight="1">
      <c r="A17" s="7" t="s">
        <v>416</v>
      </c>
      <c r="B17" s="7">
        <v>6.055992847666557</v>
      </c>
      <c r="C17" s="7">
        <v>1.1918723316887663</v>
      </c>
      <c r="D17" s="7">
        <v>5.081075117404403</v>
      </c>
      <c r="E17" s="7">
        <v>2.0247793746449706E-5</v>
      </c>
      <c r="F17" s="7">
        <v>3.6183402252588692</v>
      </c>
      <c r="G17" s="7">
        <v>8.493645470074245</v>
      </c>
      <c r="H17" s="7">
        <v>3.6183402252588692</v>
      </c>
      <c r="I17" s="7">
        <v>8.493645470074245</v>
      </c>
    </row>
    <row r="18" ht="14.25" customHeight="1">
      <c r="A18" s="7" t="s">
        <v>384</v>
      </c>
      <c r="B18" s="7">
        <v>0.49299853309028896</v>
      </c>
      <c r="C18" s="7">
        <v>2.2743415655580868</v>
      </c>
      <c r="D18" s="7">
        <v>0.21676538852215677</v>
      </c>
      <c r="E18" s="7">
        <v>0.8299089067390405</v>
      </c>
      <c r="F18" s="7">
        <v>-4.158552253123612</v>
      </c>
      <c r="G18" s="7">
        <v>5.144549319304191</v>
      </c>
      <c r="H18" s="7">
        <v>-4.158552253123612</v>
      </c>
      <c r="I18" s="7">
        <v>5.144549319304191</v>
      </c>
    </row>
    <row r="19" ht="14.25" customHeight="1">
      <c r="A19" s="7" t="s">
        <v>385</v>
      </c>
      <c r="B19" s="7">
        <v>0.0050095300327724895</v>
      </c>
      <c r="C19" s="7">
        <v>0.21302636908606107</v>
      </c>
      <c r="D19" s="7">
        <v>0.023516009094389046</v>
      </c>
      <c r="E19" s="7">
        <v>0.9813997364522096</v>
      </c>
      <c r="F19" s="7">
        <v>-0.43067831457794165</v>
      </c>
      <c r="G19" s="7">
        <v>0.44069737464348663</v>
      </c>
      <c r="H19" s="7">
        <v>-0.43067831457794165</v>
      </c>
      <c r="I19" s="7">
        <v>0.44069737464348663</v>
      </c>
    </row>
    <row r="20" ht="14.25" customHeight="1">
      <c r="A20" s="7" t="s">
        <v>386</v>
      </c>
      <c r="B20" s="7">
        <v>0.01703760606083149</v>
      </c>
      <c r="C20" s="7">
        <v>0.016628808324132636</v>
      </c>
      <c r="D20" s="7">
        <v>1.0245837061039176</v>
      </c>
      <c r="E20" s="7">
        <v>0.3140307770810903</v>
      </c>
      <c r="F20" s="7">
        <v>-0.016972125637027644</v>
      </c>
      <c r="G20" s="7">
        <v>0.05104733775869062</v>
      </c>
      <c r="H20" s="7">
        <v>-0.016972125637027644</v>
      </c>
      <c r="I20" s="7">
        <v>0.05104733775869062</v>
      </c>
    </row>
    <row r="21" ht="14.25" customHeight="1">
      <c r="A21" s="7" t="s">
        <v>387</v>
      </c>
      <c r="B21" s="7">
        <v>-0.01709407988332344</v>
      </c>
      <c r="C21" s="7">
        <v>0.007768113207500534</v>
      </c>
      <c r="D21" s="7">
        <v>-2.2005446402117546</v>
      </c>
      <c r="E21" s="7">
        <v>0.03588423941223733</v>
      </c>
      <c r="F21" s="7">
        <v>-0.032981655278746094</v>
      </c>
      <c r="G21" s="7">
        <v>-0.0012065044879007863</v>
      </c>
      <c r="H21" s="7">
        <v>-0.032981655278746094</v>
      </c>
      <c r="I21" s="7">
        <v>-0.0012065044879007863</v>
      </c>
    </row>
    <row r="22" ht="14.25" customHeight="1">
      <c r="A22" s="7" t="s">
        <v>266</v>
      </c>
      <c r="B22" s="7">
        <v>-3.91395753245989E-6</v>
      </c>
      <c r="C22" s="7">
        <v>6.760835681296717E-6</v>
      </c>
      <c r="D22" s="7">
        <v>-0.5789162341702112</v>
      </c>
      <c r="E22" s="7">
        <v>0.5671154476595353</v>
      </c>
      <c r="F22" s="7">
        <v>-1.7741419073436396E-5</v>
      </c>
      <c r="G22" s="7">
        <v>9.913504008516615E-6</v>
      </c>
      <c r="H22" s="7">
        <v>-1.7741419073436396E-5</v>
      </c>
      <c r="I22" s="7">
        <v>9.913504008516615E-6</v>
      </c>
    </row>
    <row r="23" ht="14.25" customHeight="1">
      <c r="A23" s="7" t="s">
        <v>388</v>
      </c>
      <c r="B23" s="7">
        <v>-7.54061990548564E-5</v>
      </c>
      <c r="C23" s="7">
        <v>6.206995184895196E-4</v>
      </c>
      <c r="D23" s="7">
        <v>-0.1214858346247124</v>
      </c>
      <c r="E23" s="7">
        <v>0.9041441321968914</v>
      </c>
      <c r="F23" s="7">
        <v>-0.0013448792531271189</v>
      </c>
      <c r="G23" s="7">
        <v>0.001194066855017406</v>
      </c>
      <c r="H23" s="7">
        <v>-0.0013448792531271189</v>
      </c>
      <c r="I23" s="7">
        <v>0.001194066855017406</v>
      </c>
    </row>
    <row r="24" ht="14.25" customHeight="1">
      <c r="A24" s="6" t="s">
        <v>389</v>
      </c>
      <c r="B24" s="6">
        <v>-0.009187734269708018</v>
      </c>
      <c r="C24" s="6">
        <v>0.007916277866914461</v>
      </c>
      <c r="D24" s="6">
        <v>-1.1606129072486857</v>
      </c>
      <c r="E24" s="6">
        <v>0.25526471454916555</v>
      </c>
      <c r="F24" s="6">
        <v>-0.025378340418480534</v>
      </c>
      <c r="G24" s="6">
        <v>0.007002871879064497</v>
      </c>
      <c r="H24" s="6">
        <v>-0.025378340418480534</v>
      </c>
      <c r="I24" s="6">
        <v>0.007002871879064497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12.71"/>
    <col customWidth="1" min="3" max="3" width="13.43"/>
    <col customWidth="1" min="4" max="4" width="12.71"/>
    <col customWidth="1" min="5" max="5" width="12.0"/>
    <col customWidth="1" min="6" max="9" width="12.71"/>
    <col customWidth="1" min="10" max="26" width="8.71"/>
  </cols>
  <sheetData>
    <row r="1" ht="14.25" customHeight="1">
      <c r="A1" s="1" t="s">
        <v>393</v>
      </c>
    </row>
    <row r="2" ht="14.25" customHeight="1"/>
    <row r="3" ht="14.25" customHeight="1">
      <c r="A3" s="4" t="s">
        <v>394</v>
      </c>
      <c r="B3" s="5"/>
    </row>
    <row r="4" ht="14.25" customHeight="1">
      <c r="A4" s="7" t="s">
        <v>395</v>
      </c>
      <c r="B4" s="7">
        <v>0.5375410299175855</v>
      </c>
    </row>
    <row r="5" ht="14.25" customHeight="1">
      <c r="A5" s="7" t="s">
        <v>396</v>
      </c>
      <c r="B5" s="7">
        <v>0.28895035884485853</v>
      </c>
    </row>
    <row r="6" ht="14.25" customHeight="1">
      <c r="A6" s="7" t="s">
        <v>397</v>
      </c>
      <c r="B6" s="7">
        <v>0.08579331851481811</v>
      </c>
    </row>
    <row r="7" ht="14.25" customHeight="1">
      <c r="A7" s="7" t="s">
        <v>398</v>
      </c>
      <c r="B7" s="7">
        <v>0.4749596569485043</v>
      </c>
    </row>
    <row r="8" ht="14.25" customHeight="1">
      <c r="A8" s="6" t="s">
        <v>399</v>
      </c>
      <c r="B8" s="6">
        <v>37.0</v>
      </c>
    </row>
    <row r="9" ht="14.25" customHeight="1"/>
    <row r="10" ht="14.25" customHeight="1">
      <c r="A10" s="1" t="s">
        <v>400</v>
      </c>
    </row>
    <row r="11" ht="14.25" customHeight="1">
      <c r="A11" s="4"/>
      <c r="B11" s="4" t="s">
        <v>401</v>
      </c>
      <c r="C11" s="4" t="s">
        <v>402</v>
      </c>
      <c r="D11" s="4" t="s">
        <v>403</v>
      </c>
      <c r="E11" s="4" t="s">
        <v>404</v>
      </c>
      <c r="F11" s="4" t="s">
        <v>405</v>
      </c>
    </row>
    <row r="12" ht="14.25" customHeight="1">
      <c r="A12" s="7" t="s">
        <v>406</v>
      </c>
      <c r="B12" s="7">
        <v>8.0</v>
      </c>
      <c r="C12" s="7">
        <v>2.5668163228413006</v>
      </c>
      <c r="D12" s="7">
        <v>0.32085204035516257</v>
      </c>
      <c r="E12" s="7">
        <v>1.4223004941174664</v>
      </c>
      <c r="F12" s="7">
        <v>0.23073449852416855</v>
      </c>
    </row>
    <row r="13" ht="14.25" customHeight="1">
      <c r="A13" s="7" t="s">
        <v>407</v>
      </c>
      <c r="B13" s="7">
        <v>28.0</v>
      </c>
      <c r="C13" s="7">
        <v>6.316426920401944</v>
      </c>
      <c r="D13" s="7">
        <v>0.22558667572864086</v>
      </c>
      <c r="E13" s="7"/>
      <c r="F13" s="7"/>
    </row>
    <row r="14" ht="14.25" customHeight="1">
      <c r="A14" s="6" t="s">
        <v>408</v>
      </c>
      <c r="B14" s="6">
        <v>36.0</v>
      </c>
      <c r="C14" s="6">
        <v>8.883243243243244</v>
      </c>
      <c r="D14" s="6"/>
      <c r="E14" s="6"/>
      <c r="F14" s="6"/>
    </row>
    <row r="15" ht="14.25" customHeight="1"/>
    <row r="16" ht="14.25" customHeight="1">
      <c r="A16" s="4"/>
      <c r="B16" s="4" t="s">
        <v>409</v>
      </c>
      <c r="C16" s="4" t="s">
        <v>398</v>
      </c>
      <c r="D16" s="4" t="s">
        <v>410</v>
      </c>
      <c r="E16" s="4" t="s">
        <v>411</v>
      </c>
      <c r="F16" s="4" t="s">
        <v>412</v>
      </c>
      <c r="G16" s="4" t="s">
        <v>413</v>
      </c>
      <c r="H16" s="4" t="s">
        <v>414</v>
      </c>
      <c r="I16" s="4" t="s">
        <v>415</v>
      </c>
    </row>
    <row r="17" ht="14.25" customHeight="1">
      <c r="A17" s="7" t="s">
        <v>416</v>
      </c>
      <c r="B17" s="7">
        <v>7.517760224571329</v>
      </c>
      <c r="C17" s="7">
        <v>1.5886997532297664</v>
      </c>
      <c r="D17" s="7">
        <v>4.732020766849121</v>
      </c>
      <c r="E17" s="7">
        <v>5.76973809076306E-5</v>
      </c>
      <c r="F17" s="7">
        <v>4.263456303887132</v>
      </c>
      <c r="G17" s="7">
        <v>10.772064145255525</v>
      </c>
      <c r="H17" s="7">
        <v>4.263456303887132</v>
      </c>
      <c r="I17" s="7">
        <v>10.772064145255525</v>
      </c>
    </row>
    <row r="18" ht="14.25" customHeight="1">
      <c r="A18" s="7" t="s">
        <v>384</v>
      </c>
      <c r="B18" s="7">
        <v>0.8721184327993318</v>
      </c>
      <c r="C18" s="7">
        <v>2.258209285361375</v>
      </c>
      <c r="D18" s="7">
        <v>0.386199117350529</v>
      </c>
      <c r="E18" s="7">
        <v>0.7022683293825027</v>
      </c>
      <c r="F18" s="7">
        <v>-3.7536135950032437</v>
      </c>
      <c r="G18" s="7">
        <v>5.497850460601907</v>
      </c>
      <c r="H18" s="7">
        <v>-3.7536135950032437</v>
      </c>
      <c r="I18" s="7">
        <v>5.497850460601907</v>
      </c>
    </row>
    <row r="19" ht="14.25" customHeight="1">
      <c r="A19" s="7" t="s">
        <v>385</v>
      </c>
      <c r="B19" s="7">
        <v>-0.16001460320176392</v>
      </c>
      <c r="C19" s="7">
        <v>0.2421808289115253</v>
      </c>
      <c r="D19" s="7">
        <v>-0.6607236581068159</v>
      </c>
      <c r="E19" s="7">
        <v>0.5141893962793365</v>
      </c>
      <c r="F19" s="7">
        <v>-0.6560995427500245</v>
      </c>
      <c r="G19" s="7">
        <v>0.3360703363464967</v>
      </c>
      <c r="H19" s="7">
        <v>-0.6560995427500245</v>
      </c>
      <c r="I19" s="7">
        <v>0.3360703363464967</v>
      </c>
    </row>
    <row r="20" ht="14.25" customHeight="1">
      <c r="A20" s="7" t="s">
        <v>386</v>
      </c>
      <c r="B20" s="7">
        <v>0.00855464632585012</v>
      </c>
      <c r="C20" s="7">
        <v>0.01752257634922944</v>
      </c>
      <c r="D20" s="7">
        <v>0.4882071080960828</v>
      </c>
      <c r="E20" s="7">
        <v>0.6292047041331525</v>
      </c>
      <c r="F20" s="7">
        <v>-0.027338724210563905</v>
      </c>
      <c r="G20" s="7">
        <v>0.04444801686226414</v>
      </c>
      <c r="H20" s="7">
        <v>-0.027338724210563905</v>
      </c>
      <c r="I20" s="7">
        <v>0.04444801686226414</v>
      </c>
    </row>
    <row r="21" ht="14.25" customHeight="1">
      <c r="A21" s="7" t="s">
        <v>387</v>
      </c>
      <c r="B21" s="7">
        <v>-0.020993671217626502</v>
      </c>
      <c r="C21" s="7">
        <v>0.008169358245534235</v>
      </c>
      <c r="D21" s="7">
        <v>-2.5698066588159056</v>
      </c>
      <c r="E21" s="7">
        <v>0.015788435790653057</v>
      </c>
      <c r="F21" s="7">
        <v>-0.037727842991662694</v>
      </c>
      <c r="G21" s="7">
        <v>-0.004259499443590307</v>
      </c>
      <c r="H21" s="7">
        <v>-0.037727842991662694</v>
      </c>
      <c r="I21" s="7">
        <v>-0.004259499443590307</v>
      </c>
    </row>
    <row r="22" ht="14.25" customHeight="1">
      <c r="A22" s="7" t="s">
        <v>266</v>
      </c>
      <c r="B22" s="7">
        <v>-2.8491207284699507E-7</v>
      </c>
      <c r="C22" s="7">
        <v>7.171982899439217E-6</v>
      </c>
      <c r="D22" s="7">
        <v>-0.039725704430956264</v>
      </c>
      <c r="E22" s="7">
        <v>0.9685937149164929</v>
      </c>
      <c r="F22" s="7">
        <v>-1.4976053064891653E-5</v>
      </c>
      <c r="G22" s="7">
        <v>1.4406228919197662E-5</v>
      </c>
      <c r="H22" s="7">
        <v>-1.4976053064891653E-5</v>
      </c>
      <c r="I22" s="7">
        <v>1.4406228919197662E-5</v>
      </c>
    </row>
    <row r="23" ht="14.25" customHeight="1">
      <c r="A23" s="7" t="s">
        <v>388</v>
      </c>
      <c r="B23" s="7">
        <v>-1.3911539635589985E-4</v>
      </c>
      <c r="C23" s="7">
        <v>6.134013872819169E-4</v>
      </c>
      <c r="D23" s="7">
        <v>-0.22679341657889496</v>
      </c>
      <c r="E23" s="7">
        <v>0.8222320356235975</v>
      </c>
      <c r="F23" s="7">
        <v>-0.0013956111788512892</v>
      </c>
      <c r="G23" s="7">
        <v>0.0011173803861394894</v>
      </c>
      <c r="H23" s="7">
        <v>-0.0013956111788512892</v>
      </c>
      <c r="I23" s="7">
        <v>0.0011173803861394894</v>
      </c>
    </row>
    <row r="24" ht="14.25" customHeight="1">
      <c r="A24" s="7" t="s">
        <v>389</v>
      </c>
      <c r="B24" s="7">
        <v>1.8753598634895053E-4</v>
      </c>
      <c r="C24" s="7">
        <v>0.010389091688017509</v>
      </c>
      <c r="D24" s="7">
        <v>0.01805123989474935</v>
      </c>
      <c r="E24" s="7">
        <v>0.9857259943013632</v>
      </c>
      <c r="F24" s="7">
        <v>-0.021093553624151728</v>
      </c>
      <c r="G24" s="7">
        <v>0.021468625596849627</v>
      </c>
      <c r="H24" s="7">
        <v>-0.021093553624151728</v>
      </c>
      <c r="I24" s="7">
        <v>0.021468625596849627</v>
      </c>
    </row>
    <row r="25" ht="14.25" customHeight="1">
      <c r="A25" s="6" t="s">
        <v>390</v>
      </c>
      <c r="B25" s="6">
        <v>-0.023275213891899234</v>
      </c>
      <c r="C25" s="6">
        <v>0.017035254928188706</v>
      </c>
      <c r="D25" s="6">
        <v>-1.366296776303893</v>
      </c>
      <c r="E25" s="6">
        <v>0.1827191151704624</v>
      </c>
      <c r="F25" s="6">
        <v>-0.05817035174910362</v>
      </c>
      <c r="G25" s="6">
        <v>0.011619923965305149</v>
      </c>
      <c r="H25" s="6">
        <v>-0.05817035174910362</v>
      </c>
      <c r="I25" s="6">
        <v>0.011619923965305149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86"/>
    <col customWidth="1" min="3" max="26" width="8.71"/>
  </cols>
  <sheetData>
    <row r="1" ht="14.25" customHeight="1">
      <c r="A1" s="1" t="s">
        <v>0</v>
      </c>
      <c r="B1" s="1" t="s">
        <v>1</v>
      </c>
    </row>
    <row r="2" ht="14.25" hidden="1" customHeight="1">
      <c r="A2" s="1" t="s">
        <v>2</v>
      </c>
      <c r="B2" s="1">
        <v>6.3</v>
      </c>
    </row>
    <row r="3" ht="14.25" customHeight="1">
      <c r="A3" s="1" t="s">
        <v>3</v>
      </c>
      <c r="B3" s="1">
        <v>5.9</v>
      </c>
    </row>
    <row r="4" ht="14.25" customHeight="1">
      <c r="A4" s="1" t="s">
        <v>4</v>
      </c>
      <c r="B4" s="1">
        <v>5.1</v>
      </c>
    </row>
    <row r="5" ht="14.25" customHeight="1">
      <c r="A5" s="1" t="s">
        <v>5</v>
      </c>
      <c r="B5" s="1">
        <v>4.8</v>
      </c>
    </row>
    <row r="6" ht="14.25" customHeight="1">
      <c r="A6" s="1" t="s">
        <v>6</v>
      </c>
      <c r="B6" s="1">
        <v>4.7</v>
      </c>
    </row>
    <row r="7" ht="14.25" customHeight="1">
      <c r="A7" s="1" t="s">
        <v>7</v>
      </c>
      <c r="B7" s="1">
        <v>5.0</v>
      </c>
    </row>
    <row r="8" ht="14.25" hidden="1" customHeight="1">
      <c r="A8" s="1" t="s">
        <v>8</v>
      </c>
      <c r="B8" s="1">
        <v>5.6</v>
      </c>
    </row>
    <row r="9" ht="14.25" customHeight="1">
      <c r="A9" s="1" t="s">
        <v>9</v>
      </c>
      <c r="B9" s="1">
        <v>4.7</v>
      </c>
    </row>
    <row r="10" ht="14.25" customHeight="1">
      <c r="A10" s="1" t="s">
        <v>10</v>
      </c>
      <c r="B10" s="1">
        <v>4.7</v>
      </c>
    </row>
    <row r="11" ht="14.25" hidden="1" customHeight="1">
      <c r="A11" s="1" t="s">
        <v>11</v>
      </c>
      <c r="B11" s="1">
        <v>5.5</v>
      </c>
    </row>
    <row r="12" ht="14.25" customHeight="1">
      <c r="A12" s="1" t="s">
        <v>12</v>
      </c>
      <c r="B12" s="1">
        <v>5.5</v>
      </c>
    </row>
    <row r="13" ht="14.25" hidden="1" customHeight="1">
      <c r="A13" s="1" t="s">
        <v>13</v>
      </c>
      <c r="B13" s="1">
        <v>5.4</v>
      </c>
    </row>
    <row r="14" ht="14.25" hidden="1" customHeight="1">
      <c r="A14" s="1" t="s">
        <v>14</v>
      </c>
      <c r="B14" s="1">
        <v>5.4</v>
      </c>
    </row>
    <row r="15" ht="14.25" customHeight="1">
      <c r="A15" s="1" t="s">
        <v>15</v>
      </c>
      <c r="B15" s="1">
        <v>5.2</v>
      </c>
    </row>
    <row r="16" ht="14.25" hidden="1" customHeight="1">
      <c r="A16" s="1" t="s">
        <v>16</v>
      </c>
      <c r="B16" s="1">
        <v>5.2</v>
      </c>
    </row>
    <row r="17" ht="14.25" customHeight="1">
      <c r="A17" s="1" t="s">
        <v>17</v>
      </c>
      <c r="B17" s="1">
        <v>5.2</v>
      </c>
    </row>
    <row r="18" ht="14.25" customHeight="1">
      <c r="A18" s="1" t="s">
        <v>18</v>
      </c>
      <c r="B18" s="1">
        <v>5.0</v>
      </c>
    </row>
    <row r="19" ht="14.25" customHeight="1">
      <c r="A19" s="1" t="s">
        <v>19</v>
      </c>
      <c r="B19" s="1">
        <v>5.9</v>
      </c>
    </row>
    <row r="20" ht="14.25" hidden="1" customHeight="1">
      <c r="A20" s="1" t="s">
        <v>20</v>
      </c>
      <c r="B20" s="1">
        <v>5.2</v>
      </c>
    </row>
    <row r="21" ht="14.25" customHeight="1">
      <c r="A21" s="1" t="s">
        <v>21</v>
      </c>
      <c r="B21" s="1">
        <v>5.6</v>
      </c>
    </row>
    <row r="22" ht="14.25" hidden="1" customHeight="1">
      <c r="A22" s="1" t="s">
        <v>22</v>
      </c>
      <c r="B22" s="1">
        <v>5.2</v>
      </c>
    </row>
    <row r="23" ht="14.25" hidden="1" customHeight="1">
      <c r="A23" s="1" t="s">
        <v>23</v>
      </c>
      <c r="B23" s="1">
        <v>5.1</v>
      </c>
    </row>
    <row r="24" ht="14.25" customHeight="1">
      <c r="A24" s="1" t="s">
        <v>24</v>
      </c>
      <c r="B24" s="1">
        <v>4.8</v>
      </c>
    </row>
    <row r="25" ht="14.25" hidden="1" customHeight="1">
      <c r="A25" s="1" t="s">
        <v>25</v>
      </c>
      <c r="B25" s="1">
        <v>5.1</v>
      </c>
    </row>
    <row r="26" ht="14.25" customHeight="1">
      <c r="A26" s="1" t="s">
        <v>26</v>
      </c>
      <c r="B26" s="1">
        <v>5.1</v>
      </c>
    </row>
    <row r="27" ht="14.25" hidden="1" customHeight="1">
      <c r="A27" s="1" t="s">
        <v>27</v>
      </c>
      <c r="B27" s="1">
        <v>5.1</v>
      </c>
    </row>
    <row r="28" ht="14.25" hidden="1" customHeight="1">
      <c r="A28" s="1" t="s">
        <v>28</v>
      </c>
      <c r="B28" s="1">
        <v>5.1</v>
      </c>
    </row>
    <row r="29" ht="14.25" customHeight="1">
      <c r="A29" s="1" t="s">
        <v>29</v>
      </c>
      <c r="B29" s="1">
        <v>5.2</v>
      </c>
    </row>
    <row r="30" ht="14.25" customHeight="1">
      <c r="A30" s="1" t="s">
        <v>30</v>
      </c>
      <c r="B30" s="1">
        <v>5.7</v>
      </c>
    </row>
    <row r="31" ht="14.25" hidden="1" customHeight="1">
      <c r="A31" s="1" t="s">
        <v>31</v>
      </c>
      <c r="B31" s="1">
        <v>5.1</v>
      </c>
    </row>
    <row r="32" ht="14.25" customHeight="1">
      <c r="A32" s="1" t="s">
        <v>32</v>
      </c>
      <c r="B32" s="1">
        <v>5.1</v>
      </c>
    </row>
    <row r="33" ht="14.25" hidden="1" customHeight="1">
      <c r="A33" s="1" t="s">
        <v>33</v>
      </c>
      <c r="B33" s="1">
        <v>5.1</v>
      </c>
    </row>
    <row r="34" ht="14.25" customHeight="1">
      <c r="A34" s="1" t="s">
        <v>34</v>
      </c>
      <c r="B34" s="1">
        <v>4.1</v>
      </c>
    </row>
    <row r="35" ht="14.25" customHeight="1">
      <c r="A35" s="1" t="s">
        <v>35</v>
      </c>
      <c r="B35" s="1">
        <v>4.8</v>
      </c>
    </row>
    <row r="36" ht="14.25" hidden="1" customHeight="1">
      <c r="A36" s="1" t="s">
        <v>36</v>
      </c>
      <c r="B36" s="1">
        <v>5.1</v>
      </c>
    </row>
    <row r="37" ht="14.25" hidden="1" customHeight="1">
      <c r="A37" s="1" t="s">
        <v>37</v>
      </c>
      <c r="B37" s="1">
        <v>5.0</v>
      </c>
    </row>
    <row r="38" ht="14.25" customHeight="1">
      <c r="A38" s="1" t="s">
        <v>38</v>
      </c>
      <c r="B38" s="1">
        <v>4.6</v>
      </c>
    </row>
    <row r="39" ht="14.25" customHeight="1">
      <c r="A39" s="1" t="s">
        <v>39</v>
      </c>
      <c r="B39" s="1">
        <v>5.1</v>
      </c>
    </row>
    <row r="40" ht="14.25" hidden="1" customHeight="1">
      <c r="A40" s="1" t="s">
        <v>40</v>
      </c>
      <c r="B40" s="1">
        <v>5.0</v>
      </c>
    </row>
    <row r="41" ht="14.25" hidden="1" customHeight="1">
      <c r="A41" s="1" t="s">
        <v>41</v>
      </c>
      <c r="B41" s="1">
        <v>5.0</v>
      </c>
    </row>
    <row r="42" ht="14.25" customHeight="1">
      <c r="A42" s="1" t="s">
        <v>42</v>
      </c>
      <c r="B42" s="1">
        <v>4.2</v>
      </c>
    </row>
    <row r="43" ht="14.25" customHeight="1">
      <c r="A43" s="1" t="s">
        <v>43</v>
      </c>
      <c r="B43" s="1">
        <v>5.0</v>
      </c>
    </row>
    <row r="44" ht="14.25" hidden="1" customHeight="1">
      <c r="A44" s="1" t="s">
        <v>44</v>
      </c>
      <c r="B44" s="1">
        <v>5.0</v>
      </c>
    </row>
    <row r="45" ht="14.25" customHeight="1">
      <c r="A45" s="1" t="s">
        <v>45</v>
      </c>
      <c r="B45" s="1">
        <v>4.9</v>
      </c>
    </row>
    <row r="46" ht="14.25" hidden="1" customHeight="1">
      <c r="A46" s="1" t="s">
        <v>46</v>
      </c>
      <c r="B46" s="1">
        <v>5.0</v>
      </c>
    </row>
    <row r="47" ht="14.25" hidden="1" customHeight="1">
      <c r="A47" s="1" t="s">
        <v>47</v>
      </c>
      <c r="B47" s="1">
        <v>4.9</v>
      </c>
    </row>
    <row r="48" ht="14.25" hidden="1" customHeight="1">
      <c r="A48" s="1" t="s">
        <v>48</v>
      </c>
      <c r="B48" s="1">
        <v>4.9</v>
      </c>
    </row>
    <row r="49" ht="14.25" customHeight="1">
      <c r="A49" s="1" t="s">
        <v>49</v>
      </c>
      <c r="B49" s="1">
        <v>5.6</v>
      </c>
    </row>
    <row r="50" ht="14.25" hidden="1" customHeight="1">
      <c r="A50" s="1" t="s">
        <v>50</v>
      </c>
      <c r="B50" s="1">
        <v>4.9</v>
      </c>
    </row>
    <row r="51" ht="14.25" hidden="1" customHeight="1">
      <c r="A51" s="1" t="s">
        <v>51</v>
      </c>
      <c r="B51" s="1">
        <v>4.9</v>
      </c>
    </row>
    <row r="52" ht="14.25" customHeight="1">
      <c r="A52" s="1" t="s">
        <v>52</v>
      </c>
      <c r="B52" s="1">
        <v>5.0</v>
      </c>
    </row>
    <row r="53" ht="14.25" hidden="1" customHeight="1">
      <c r="A53" s="1" t="s">
        <v>53</v>
      </c>
      <c r="B53" s="1">
        <v>4.9</v>
      </c>
    </row>
    <row r="54" ht="14.25" hidden="1" customHeight="1">
      <c r="A54" s="1" t="s">
        <v>54</v>
      </c>
      <c r="B54" s="1">
        <v>4.8</v>
      </c>
    </row>
    <row r="55" ht="14.25" hidden="1" customHeight="1">
      <c r="A55" s="1" t="s">
        <v>55</v>
      </c>
      <c r="B55" s="1">
        <v>4.8</v>
      </c>
    </row>
    <row r="56" ht="14.25" customHeight="1">
      <c r="A56" s="1" t="s">
        <v>56</v>
      </c>
      <c r="B56" s="1">
        <v>4.2</v>
      </c>
    </row>
    <row r="57" ht="14.25" customHeight="1">
      <c r="A57" s="1" t="s">
        <v>57</v>
      </c>
      <c r="B57" s="1">
        <v>4.7</v>
      </c>
    </row>
    <row r="58" ht="14.25" customHeight="1">
      <c r="A58" s="1" t="s">
        <v>58</v>
      </c>
      <c r="B58" s="1">
        <v>5.4</v>
      </c>
    </row>
    <row r="59" ht="14.25" hidden="1" customHeight="1">
      <c r="A59" s="1" t="s">
        <v>59</v>
      </c>
      <c r="B59" s="1">
        <v>4.8</v>
      </c>
    </row>
    <row r="60" ht="14.25" hidden="1" customHeight="1">
      <c r="A60" s="1" t="s">
        <v>60</v>
      </c>
      <c r="B60" s="1">
        <v>4.8</v>
      </c>
    </row>
    <row r="61" ht="14.25" hidden="1" customHeight="1">
      <c r="A61" s="1" t="s">
        <v>61</v>
      </c>
      <c r="B61" s="1">
        <v>4.8</v>
      </c>
    </row>
    <row r="62" ht="14.25" customHeight="1">
      <c r="A62" s="1" t="s">
        <v>62</v>
      </c>
      <c r="B62" s="1">
        <v>4.8</v>
      </c>
    </row>
    <row r="63" ht="14.25" hidden="1" customHeight="1">
      <c r="A63" s="1" t="s">
        <v>63</v>
      </c>
      <c r="B63" s="1">
        <v>4.8</v>
      </c>
    </row>
    <row r="64" ht="14.25" hidden="1" customHeight="1">
      <c r="A64" s="1" t="s">
        <v>64</v>
      </c>
      <c r="B64" s="1">
        <v>4.7</v>
      </c>
    </row>
    <row r="65" ht="14.25" hidden="1" customHeight="1">
      <c r="A65" s="1" t="s">
        <v>65</v>
      </c>
      <c r="B65" s="1">
        <v>4.7</v>
      </c>
    </row>
    <row r="66" ht="14.25" customHeight="1">
      <c r="A66" s="1" t="s">
        <v>66</v>
      </c>
      <c r="B66" s="1">
        <v>4.7</v>
      </c>
    </row>
    <row r="67" ht="14.25" customHeight="1">
      <c r="A67" s="1" t="s">
        <v>67</v>
      </c>
      <c r="B67" s="1">
        <v>5.1</v>
      </c>
    </row>
    <row r="68" ht="14.25" customHeight="1">
      <c r="A68" s="1" t="s">
        <v>68</v>
      </c>
      <c r="B68" s="1">
        <v>5.7</v>
      </c>
    </row>
    <row r="69" ht="14.25" hidden="1" customHeight="1">
      <c r="A69" s="1" t="s">
        <v>69</v>
      </c>
      <c r="B69" s="1">
        <v>4.7</v>
      </c>
    </row>
    <row r="70" ht="14.25" hidden="1" customHeight="1">
      <c r="A70" s="1" t="s">
        <v>70</v>
      </c>
      <c r="B70" s="1">
        <v>4.7</v>
      </c>
    </row>
    <row r="71" ht="14.25" hidden="1" customHeight="1">
      <c r="A71" s="1" t="s">
        <v>71</v>
      </c>
      <c r="B71" s="1">
        <v>4.7</v>
      </c>
    </row>
    <row r="72" ht="14.25" hidden="1" customHeight="1">
      <c r="A72" s="1" t="s">
        <v>72</v>
      </c>
      <c r="B72" s="1">
        <v>4.7</v>
      </c>
    </row>
    <row r="73" ht="14.25" customHeight="1">
      <c r="A73" s="1" t="s">
        <v>73</v>
      </c>
      <c r="B73" s="1">
        <v>5.1</v>
      </c>
    </row>
    <row r="74" ht="14.25" customHeight="1">
      <c r="A74" s="1" t="s">
        <v>74</v>
      </c>
      <c r="B74" s="1">
        <v>5.1</v>
      </c>
    </row>
    <row r="75" ht="14.25" hidden="1" customHeight="1">
      <c r="A75" s="1" t="s">
        <v>75</v>
      </c>
      <c r="B75" s="1">
        <v>4.7</v>
      </c>
    </row>
    <row r="76" ht="14.25" hidden="1" customHeight="1">
      <c r="A76" s="1" t="s">
        <v>76</v>
      </c>
      <c r="B76" s="1">
        <v>4.6</v>
      </c>
    </row>
    <row r="77" ht="14.25" customHeight="1">
      <c r="A77" s="1" t="s">
        <v>77</v>
      </c>
      <c r="B77" s="1">
        <v>4.1</v>
      </c>
    </row>
    <row r="78" ht="14.25" hidden="1" customHeight="1">
      <c r="A78" s="1" t="s">
        <v>78</v>
      </c>
      <c r="B78" s="1">
        <v>4.6</v>
      </c>
    </row>
    <row r="79" ht="14.25" customHeight="1">
      <c r="A79" s="1" t="s">
        <v>79</v>
      </c>
      <c r="B79" s="1">
        <v>4.6</v>
      </c>
    </row>
    <row r="80" ht="14.25" hidden="1" customHeight="1">
      <c r="A80" s="1" t="s">
        <v>80</v>
      </c>
      <c r="B80" s="1">
        <v>4.6</v>
      </c>
    </row>
    <row r="81" ht="14.25" hidden="1" customHeight="1">
      <c r="A81" s="1" t="s">
        <v>81</v>
      </c>
      <c r="B81" s="1">
        <v>4.5</v>
      </c>
    </row>
    <row r="82" ht="14.25" hidden="1" customHeight="1">
      <c r="A82" s="1" t="s">
        <v>82</v>
      </c>
      <c r="B82" s="1">
        <v>4.5</v>
      </c>
    </row>
    <row r="83" ht="14.25" hidden="1" customHeight="1">
      <c r="A83" s="1" t="s">
        <v>83</v>
      </c>
      <c r="B83" s="1">
        <v>4.5</v>
      </c>
    </row>
    <row r="84" ht="14.25" hidden="1" customHeight="1">
      <c r="A84" s="1" t="s">
        <v>84</v>
      </c>
      <c r="B84" s="1">
        <v>4.5</v>
      </c>
    </row>
    <row r="85" ht="14.25" hidden="1" customHeight="1">
      <c r="A85" s="1" t="s">
        <v>85</v>
      </c>
      <c r="B85" s="1">
        <v>4.5</v>
      </c>
    </row>
    <row r="86" ht="14.25" hidden="1" customHeight="1">
      <c r="A86" s="1" t="s">
        <v>86</v>
      </c>
      <c r="B86" s="1">
        <v>4.5</v>
      </c>
    </row>
    <row r="87" ht="14.25" customHeight="1">
      <c r="A87" s="1" t="s">
        <v>87</v>
      </c>
      <c r="B87" s="1">
        <v>5.2</v>
      </c>
    </row>
    <row r="88" ht="14.25" hidden="1" customHeight="1">
      <c r="A88" s="1" t="s">
        <v>88</v>
      </c>
      <c r="B88" s="1">
        <v>4.4</v>
      </c>
    </row>
    <row r="89" ht="14.25" hidden="1" customHeight="1">
      <c r="A89" s="1" t="s">
        <v>89</v>
      </c>
      <c r="B89" s="1">
        <v>4.4</v>
      </c>
    </row>
    <row r="90" ht="14.25" hidden="1" customHeight="1">
      <c r="A90" s="1" t="s">
        <v>90</v>
      </c>
      <c r="B90" s="1">
        <v>4.4</v>
      </c>
    </row>
    <row r="91" ht="14.25" hidden="1" customHeight="1">
      <c r="A91" s="1" t="s">
        <v>91</v>
      </c>
      <c r="B91" s="1">
        <v>4.4</v>
      </c>
    </row>
    <row r="92" ht="14.25" hidden="1" customHeight="1">
      <c r="A92" s="1" t="s">
        <v>92</v>
      </c>
      <c r="B92" s="1">
        <v>4.4</v>
      </c>
    </row>
    <row r="93" ht="14.25" hidden="1" customHeight="1">
      <c r="A93" s="1" t="s">
        <v>93</v>
      </c>
      <c r="B93" s="1">
        <v>4.4</v>
      </c>
    </row>
    <row r="94" ht="14.25" hidden="1" customHeight="1">
      <c r="A94" s="1" t="s">
        <v>94</v>
      </c>
      <c r="B94" s="1">
        <v>4.4</v>
      </c>
    </row>
    <row r="95" ht="14.25" hidden="1" customHeight="1">
      <c r="A95" s="1" t="s">
        <v>95</v>
      </c>
      <c r="B95" s="1">
        <v>4.4</v>
      </c>
    </row>
    <row r="96" ht="14.25" hidden="1" customHeight="1">
      <c r="A96" s="1" t="s">
        <v>96</v>
      </c>
      <c r="B96" s="1">
        <v>4.4</v>
      </c>
    </row>
    <row r="97" ht="14.25" hidden="1" customHeight="1">
      <c r="A97" s="1" t="s">
        <v>97</v>
      </c>
      <c r="B97" s="1">
        <v>4.4</v>
      </c>
    </row>
    <row r="98" ht="14.25" hidden="1" customHeight="1">
      <c r="A98" s="1" t="s">
        <v>98</v>
      </c>
      <c r="B98" s="1">
        <v>4.4</v>
      </c>
    </row>
    <row r="99" ht="14.25" hidden="1" customHeight="1">
      <c r="A99" s="1" t="s">
        <v>99</v>
      </c>
      <c r="B99" s="1">
        <v>4.4</v>
      </c>
    </row>
    <row r="100" ht="14.25" customHeight="1">
      <c r="A100" s="1" t="s">
        <v>100</v>
      </c>
      <c r="B100" s="1">
        <v>4.9</v>
      </c>
    </row>
    <row r="101" ht="14.25" hidden="1" customHeight="1">
      <c r="A101" s="1" t="s">
        <v>101</v>
      </c>
      <c r="B101" s="1">
        <v>4.3</v>
      </c>
    </row>
    <row r="102" ht="14.25" hidden="1" customHeight="1">
      <c r="A102" s="1" t="s">
        <v>102</v>
      </c>
      <c r="B102" s="1">
        <v>4.3</v>
      </c>
    </row>
    <row r="103" ht="14.25" hidden="1" customHeight="1">
      <c r="A103" s="1" t="s">
        <v>103</v>
      </c>
      <c r="B103" s="1">
        <v>4.3</v>
      </c>
    </row>
    <row r="104" ht="14.25" hidden="1" customHeight="1">
      <c r="A104" s="1" t="s">
        <v>104</v>
      </c>
      <c r="B104" s="1">
        <v>4.2</v>
      </c>
    </row>
    <row r="105" ht="14.25" hidden="1" customHeight="1">
      <c r="A105" s="1" t="s">
        <v>105</v>
      </c>
      <c r="B105" s="1">
        <v>4.2</v>
      </c>
    </row>
    <row r="106" ht="14.25" hidden="1" customHeight="1">
      <c r="A106" s="1" t="s">
        <v>106</v>
      </c>
      <c r="B106" s="1">
        <v>4.2</v>
      </c>
    </row>
    <row r="107" ht="14.25" hidden="1" customHeight="1">
      <c r="A107" s="1" t="s">
        <v>107</v>
      </c>
      <c r="B107" s="1">
        <v>4.2</v>
      </c>
    </row>
    <row r="108" ht="14.25" hidden="1" customHeight="1">
      <c r="A108" s="1" t="s">
        <v>108</v>
      </c>
      <c r="B108" s="1">
        <v>4.2</v>
      </c>
    </row>
    <row r="109" ht="14.25" hidden="1" customHeight="1">
      <c r="A109" s="1" t="s">
        <v>109</v>
      </c>
      <c r="B109" s="1">
        <v>4.2</v>
      </c>
    </row>
    <row r="110" ht="14.25" hidden="1" customHeight="1">
      <c r="A110" s="1" t="s">
        <v>110</v>
      </c>
      <c r="B110" s="1">
        <v>4.2</v>
      </c>
    </row>
    <row r="111" ht="14.25" customHeight="1">
      <c r="A111" s="1" t="s">
        <v>111</v>
      </c>
      <c r="B111" s="1">
        <v>5.0</v>
      </c>
    </row>
    <row r="112" ht="14.25" customHeight="1">
      <c r="A112" s="1" t="s">
        <v>112</v>
      </c>
      <c r="B112" s="1">
        <v>4.4</v>
      </c>
    </row>
    <row r="113" ht="14.25" hidden="1" customHeight="1">
      <c r="A113" s="1" t="s">
        <v>113</v>
      </c>
      <c r="B113" s="1">
        <v>4.2</v>
      </c>
    </row>
    <row r="114" ht="14.25" hidden="1" customHeight="1">
      <c r="A114" s="1" t="s">
        <v>114</v>
      </c>
      <c r="B114" s="1">
        <v>4.2</v>
      </c>
    </row>
    <row r="115" ht="14.25" hidden="1" customHeight="1">
      <c r="A115" s="1" t="s">
        <v>115</v>
      </c>
      <c r="B115" s="1">
        <v>4.2</v>
      </c>
    </row>
    <row r="116" ht="14.25" hidden="1" customHeight="1">
      <c r="A116" s="1" t="s">
        <v>116</v>
      </c>
      <c r="B116" s="1">
        <v>4.2</v>
      </c>
    </row>
    <row r="117" ht="14.25" hidden="1" customHeight="1">
      <c r="A117" s="1" t="s">
        <v>117</v>
      </c>
      <c r="B117" s="1">
        <v>4.2</v>
      </c>
    </row>
    <row r="118" ht="14.25" hidden="1" customHeight="1">
      <c r="A118" s="1" t="s">
        <v>118</v>
      </c>
      <c r="B118" s="1">
        <v>4.2</v>
      </c>
    </row>
    <row r="119" ht="14.25" hidden="1" customHeight="1">
      <c r="A119" s="1" t="s">
        <v>119</v>
      </c>
      <c r="B119" s="1">
        <v>4.1</v>
      </c>
    </row>
    <row r="120" ht="14.25" customHeight="1">
      <c r="A120" s="1" t="s">
        <v>120</v>
      </c>
      <c r="B120" s="1">
        <v>4.5</v>
      </c>
    </row>
    <row r="121" ht="14.25" hidden="1" customHeight="1">
      <c r="A121" s="1" t="s">
        <v>121</v>
      </c>
      <c r="B121" s="1">
        <v>4.1</v>
      </c>
    </row>
    <row r="122" ht="14.25" hidden="1" customHeight="1">
      <c r="A122" s="1" t="s">
        <v>122</v>
      </c>
      <c r="B122" s="1">
        <v>4.1</v>
      </c>
    </row>
    <row r="123" ht="14.25" hidden="1" customHeight="1">
      <c r="A123" s="1" t="s">
        <v>123</v>
      </c>
      <c r="B123" s="1">
        <v>4.1</v>
      </c>
    </row>
    <row r="124" ht="14.25" hidden="1" customHeight="1">
      <c r="A124" s="1" t="s">
        <v>124</v>
      </c>
      <c r="B124" s="1">
        <v>4.1</v>
      </c>
    </row>
    <row r="125" ht="14.25" customHeight="1">
      <c r="A125" s="1" t="s">
        <v>125</v>
      </c>
      <c r="B125" s="1">
        <v>5.9</v>
      </c>
    </row>
    <row r="126" ht="14.25" hidden="1" customHeight="1">
      <c r="A126" s="1" t="s">
        <v>126</v>
      </c>
      <c r="B126" s="1">
        <v>4.1</v>
      </c>
    </row>
    <row r="127" ht="14.25" hidden="1" customHeight="1">
      <c r="A127" s="1" t="s">
        <v>127</v>
      </c>
      <c r="B127" s="1">
        <v>4.1</v>
      </c>
    </row>
    <row r="128" ht="14.25" hidden="1" customHeight="1">
      <c r="A128" s="1" t="s">
        <v>128</v>
      </c>
      <c r="B128" s="1">
        <v>4.0</v>
      </c>
    </row>
    <row r="129" ht="14.25" hidden="1" customHeight="1">
      <c r="A129" s="1" t="s">
        <v>129</v>
      </c>
      <c r="B129" s="1">
        <v>4.0</v>
      </c>
    </row>
    <row r="130" ht="14.25" hidden="1" customHeight="1">
      <c r="A130" s="1" t="s">
        <v>130</v>
      </c>
      <c r="B130" s="1">
        <v>4.0</v>
      </c>
    </row>
    <row r="131" ht="14.25" hidden="1" customHeight="1">
      <c r="A131" s="1" t="s">
        <v>131</v>
      </c>
      <c r="B131" s="1">
        <v>4.0</v>
      </c>
    </row>
    <row r="132" ht="14.25" hidden="1" customHeight="1">
      <c r="A132" s="1" t="s">
        <v>132</v>
      </c>
      <c r="B132" s="1">
        <v>4.0</v>
      </c>
    </row>
    <row r="133" ht="14.25" hidden="1" customHeight="1">
      <c r="A133" s="1" t="s">
        <v>133</v>
      </c>
      <c r="B133" s="1">
        <v>4.0</v>
      </c>
    </row>
    <row r="134" ht="14.25" hidden="1" customHeight="1">
      <c r="A134" s="1" t="s">
        <v>134</v>
      </c>
      <c r="B134" s="1">
        <v>4.0</v>
      </c>
    </row>
    <row r="135" ht="14.25" hidden="1" customHeight="1">
      <c r="A135" s="1" t="s">
        <v>135</v>
      </c>
      <c r="B135" s="1">
        <v>4.0</v>
      </c>
    </row>
    <row r="136" ht="14.25" hidden="1" customHeight="1">
      <c r="A136" s="1" t="s">
        <v>136</v>
      </c>
      <c r="B136" s="1">
        <v>3.9</v>
      </c>
    </row>
    <row r="137" ht="14.25" hidden="1" customHeight="1">
      <c r="A137" s="1" t="s">
        <v>137</v>
      </c>
      <c r="B137" s="1">
        <v>3.9</v>
      </c>
    </row>
    <row r="138" ht="14.25" hidden="1" customHeight="1">
      <c r="A138" s="1" t="s">
        <v>138</v>
      </c>
      <c r="B138" s="1">
        <v>3.9</v>
      </c>
    </row>
    <row r="139" ht="14.25" hidden="1" customHeight="1">
      <c r="A139" s="1" t="s">
        <v>139</v>
      </c>
      <c r="B139" s="1">
        <v>3.9</v>
      </c>
    </row>
    <row r="140" ht="14.25" hidden="1" customHeight="1">
      <c r="A140" s="1" t="s">
        <v>140</v>
      </c>
      <c r="B140" s="1">
        <v>3.9</v>
      </c>
    </row>
    <row r="141" ht="14.25" hidden="1" customHeight="1">
      <c r="A141" s="1" t="s">
        <v>141</v>
      </c>
      <c r="B141" s="1">
        <v>3.9</v>
      </c>
    </row>
    <row r="142" ht="14.25" hidden="1" customHeight="1">
      <c r="A142" s="1" t="s">
        <v>142</v>
      </c>
      <c r="B142" s="1">
        <v>3.9</v>
      </c>
    </row>
    <row r="143" ht="14.25" hidden="1" customHeight="1">
      <c r="A143" s="1" t="s">
        <v>143</v>
      </c>
      <c r="B143" s="1">
        <v>3.9</v>
      </c>
    </row>
    <row r="144" ht="14.25" hidden="1" customHeight="1">
      <c r="A144" s="1" t="s">
        <v>144</v>
      </c>
      <c r="B144" s="1">
        <v>3.9</v>
      </c>
    </row>
    <row r="145" ht="14.25" hidden="1" customHeight="1">
      <c r="A145" s="1" t="s">
        <v>145</v>
      </c>
      <c r="B145" s="1">
        <v>3.9</v>
      </c>
    </row>
    <row r="146" ht="14.25" hidden="1" customHeight="1">
      <c r="A146" s="1" t="s">
        <v>146</v>
      </c>
      <c r="B146" s="1">
        <v>3.8</v>
      </c>
    </row>
    <row r="147" ht="14.25" hidden="1" customHeight="1">
      <c r="A147" s="1" t="s">
        <v>147</v>
      </c>
      <c r="B147" s="1">
        <v>3.8</v>
      </c>
    </row>
    <row r="148" ht="14.25" hidden="1" customHeight="1">
      <c r="A148" s="1" t="s">
        <v>148</v>
      </c>
      <c r="B148" s="1">
        <v>3.8</v>
      </c>
    </row>
    <row r="149" ht="14.25" hidden="1" customHeight="1">
      <c r="A149" s="1" t="s">
        <v>149</v>
      </c>
      <c r="B149" s="1">
        <v>3.8</v>
      </c>
    </row>
    <row r="150" ht="14.25" hidden="1" customHeight="1">
      <c r="A150" s="1" t="s">
        <v>150</v>
      </c>
      <c r="B150" s="1">
        <v>3.8</v>
      </c>
    </row>
    <row r="151" ht="14.25" hidden="1" customHeight="1">
      <c r="A151" s="1" t="s">
        <v>151</v>
      </c>
      <c r="B151" s="1">
        <v>3.7</v>
      </c>
    </row>
    <row r="152" ht="14.25" hidden="1" customHeight="1">
      <c r="A152" s="1" t="s">
        <v>152</v>
      </c>
      <c r="B152" s="1">
        <v>3.7</v>
      </c>
    </row>
    <row r="153" ht="14.25" hidden="1" customHeight="1">
      <c r="A153" s="1" t="s">
        <v>153</v>
      </c>
      <c r="B153" s="1">
        <v>3.7</v>
      </c>
    </row>
    <row r="154" ht="14.25" hidden="1" customHeight="1">
      <c r="A154" s="1" t="s">
        <v>154</v>
      </c>
      <c r="B154" s="1">
        <v>3.7</v>
      </c>
    </row>
    <row r="155" ht="14.25" hidden="1" customHeight="1">
      <c r="A155" s="1" t="s">
        <v>155</v>
      </c>
      <c r="B155" s="1">
        <v>3.7</v>
      </c>
    </row>
    <row r="156" ht="14.25" hidden="1" customHeight="1">
      <c r="A156" s="1" t="s">
        <v>156</v>
      </c>
      <c r="B156" s="1">
        <v>3.7</v>
      </c>
    </row>
    <row r="157" ht="14.25" hidden="1" customHeight="1">
      <c r="A157" s="1" t="s">
        <v>157</v>
      </c>
      <c r="B157" s="1">
        <v>3.6</v>
      </c>
    </row>
    <row r="158" ht="14.25" hidden="1" customHeight="1">
      <c r="A158" s="1" t="s">
        <v>158</v>
      </c>
      <c r="B158" s="1">
        <v>3.6</v>
      </c>
    </row>
    <row r="159" ht="14.25" hidden="1" customHeight="1">
      <c r="A159" s="1" t="s">
        <v>159</v>
      </c>
      <c r="B159" s="1">
        <v>3.6</v>
      </c>
    </row>
    <row r="160" ht="14.25" hidden="1" customHeight="1">
      <c r="A160" s="1" t="s">
        <v>160</v>
      </c>
      <c r="B160" s="1">
        <v>3.6</v>
      </c>
    </row>
    <row r="161" ht="14.25" hidden="1" customHeight="1">
      <c r="A161" s="1" t="s">
        <v>161</v>
      </c>
      <c r="B161" s="1">
        <v>3.6</v>
      </c>
    </row>
    <row r="162" ht="14.25" hidden="1" customHeight="1">
      <c r="A162" s="1" t="s">
        <v>162</v>
      </c>
      <c r="B162" s="1">
        <v>3.5</v>
      </c>
    </row>
    <row r="163" ht="14.25" hidden="1" customHeight="1">
      <c r="A163" s="1" t="s">
        <v>163</v>
      </c>
      <c r="B163" s="1">
        <v>3.5</v>
      </c>
    </row>
    <row r="164" ht="14.25" hidden="1" customHeight="1">
      <c r="A164" s="1" t="s">
        <v>164</v>
      </c>
      <c r="B164" s="1">
        <v>3.5</v>
      </c>
    </row>
    <row r="165" ht="14.25" hidden="1" customHeight="1">
      <c r="A165" s="1" t="s">
        <v>165</v>
      </c>
      <c r="B165" s="1">
        <v>3.5</v>
      </c>
    </row>
    <row r="166" ht="14.25" hidden="1" customHeight="1">
      <c r="A166" s="1" t="s">
        <v>166</v>
      </c>
      <c r="B166" s="1">
        <v>3.4</v>
      </c>
    </row>
    <row r="167" ht="14.25" hidden="1" customHeight="1">
      <c r="A167" s="1" t="s">
        <v>167</v>
      </c>
      <c r="B167" s="1">
        <v>3.4</v>
      </c>
    </row>
    <row r="168" ht="14.25" hidden="1" customHeight="1">
      <c r="A168" s="1" t="s">
        <v>168</v>
      </c>
      <c r="B168" s="1">
        <v>3.3</v>
      </c>
    </row>
    <row r="169" ht="14.25" hidden="1" customHeight="1">
      <c r="A169" s="1" t="s">
        <v>169</v>
      </c>
      <c r="B169" s="1">
        <v>3.3</v>
      </c>
    </row>
    <row r="170" ht="14.25" hidden="1" customHeight="1">
      <c r="A170" s="1" t="s">
        <v>170</v>
      </c>
      <c r="B170" s="1">
        <v>3.2</v>
      </c>
    </row>
    <row r="171" ht="14.25" hidden="1" customHeight="1">
      <c r="A171" s="1" t="s">
        <v>171</v>
      </c>
      <c r="B171" s="1">
        <v>3.2</v>
      </c>
    </row>
    <row r="172" ht="14.25" hidden="1" customHeight="1">
      <c r="A172" s="1" t="s">
        <v>172</v>
      </c>
      <c r="B172" s="1">
        <v>3.2</v>
      </c>
    </row>
    <row r="173" ht="14.25" hidden="1" customHeight="1">
      <c r="A173" s="1" t="s">
        <v>173</v>
      </c>
      <c r="B173" s="1">
        <v>3.2</v>
      </c>
    </row>
    <row r="174" ht="14.25" hidden="1" customHeight="1">
      <c r="A174" s="1" t="s">
        <v>174</v>
      </c>
      <c r="B174" s="1">
        <v>3.1</v>
      </c>
    </row>
    <row r="175" ht="14.25" hidden="1" customHeight="1">
      <c r="A175" s="1" t="s">
        <v>175</v>
      </c>
      <c r="B175" s="1">
        <v>3.1</v>
      </c>
    </row>
    <row r="176" ht="14.25" hidden="1" customHeight="1">
      <c r="A176" s="1" t="s">
        <v>176</v>
      </c>
      <c r="B176" s="1">
        <v>3.1</v>
      </c>
    </row>
    <row r="177" ht="14.25" hidden="1" customHeight="1">
      <c r="A177" s="1" t="s">
        <v>177</v>
      </c>
      <c r="B177" s="1">
        <v>3.0</v>
      </c>
    </row>
    <row r="178" ht="14.25" hidden="1" customHeight="1">
      <c r="A178" s="1" t="s">
        <v>178</v>
      </c>
      <c r="B178" s="1">
        <v>3.0</v>
      </c>
    </row>
    <row r="179" ht="14.25" hidden="1" customHeight="1">
      <c r="A179" s="1" t="s">
        <v>179</v>
      </c>
      <c r="B179" s="1">
        <v>2.9</v>
      </c>
    </row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B$179">
    <filterColumn colId="0">
      <filters>
        <filter val="Portugal"/>
        <filter val="Greece"/>
        <filter val="Latvia"/>
        <filter val="Chile"/>
        <filter val="Canada"/>
        <filter val="Turkey"/>
        <filter val="Belgium"/>
        <filter val="Finland"/>
        <filter val="South Africa"/>
        <filter val="Peru"/>
        <filter val="Germany"/>
        <filter val="United States"/>
        <filter val="Costa Rica"/>
        <filter val="Sweden"/>
        <filter val="Poland"/>
        <filter val="Bulgaria"/>
        <filter val="Croatia"/>
        <filter val="United Kingdom"/>
        <filter val="Switzerland"/>
        <filter val="Spain"/>
        <filter val="Czech Republic"/>
        <filter val="Israel"/>
        <filter val="Australia"/>
        <filter val="Estonia"/>
        <filter val="Iceland"/>
        <filter val="Austria"/>
        <filter val="South Korea"/>
        <filter val="Luxembourg"/>
        <filter val="Slovenia"/>
        <filter val="Colombia"/>
        <filter val="Hungary"/>
        <filter val="Japan"/>
        <filter val="New Zealand"/>
        <filter val="Italy"/>
        <filter val="Russia"/>
        <filter val="Netherlands"/>
        <filter val="Ireland"/>
        <filter val="Slovakia"/>
        <filter val="France"/>
        <filter val="Lithuania"/>
        <filter val="Romania"/>
        <filter val="Norway"/>
        <filter val="Denmark"/>
        <filter val="Mexico"/>
      </filters>
    </filterColumn>
    <sortState ref="A1:B179">
      <sortCondition ref="A1:A179"/>
    </sortState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2.29"/>
    <col customWidth="1" min="3" max="3" width="8.14"/>
    <col customWidth="1" min="4" max="4" width="9.14"/>
    <col customWidth="1" min="5" max="5" width="11.14"/>
    <col customWidth="1" min="6" max="6" width="5.29"/>
    <col customWidth="1" min="7" max="7" width="7.71"/>
    <col customWidth="1" min="8" max="10" width="8.71"/>
    <col customWidth="1" min="11" max="11" width="14.0"/>
    <col customWidth="1" min="12" max="12" width="6.0"/>
    <col customWidth="1" min="13" max="26" width="8.71"/>
  </cols>
  <sheetData>
    <row r="1" ht="14.25" customHeight="1">
      <c r="A1" s="1" t="s">
        <v>180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K1" s="1" t="s">
        <v>180</v>
      </c>
      <c r="L1" s="1" t="s">
        <v>186</v>
      </c>
    </row>
    <row r="2" ht="14.25" customHeight="1">
      <c r="A2" s="1" t="s">
        <v>187</v>
      </c>
      <c r="B2" s="1" t="s">
        <v>188</v>
      </c>
      <c r="C2" s="1" t="s">
        <v>189</v>
      </c>
      <c r="D2" s="1" t="s">
        <v>190</v>
      </c>
      <c r="E2" s="1" t="s">
        <v>191</v>
      </c>
      <c r="F2" s="1">
        <v>2018.0</v>
      </c>
      <c r="G2" s="1">
        <v>0.325</v>
      </c>
      <c r="K2" s="1" t="s">
        <v>3</v>
      </c>
      <c r="L2" s="1">
        <v>0.318</v>
      </c>
    </row>
    <row r="3" ht="14.25" customHeight="1">
      <c r="A3" s="1" t="s">
        <v>187</v>
      </c>
      <c r="B3" s="1" t="s">
        <v>188</v>
      </c>
      <c r="C3" s="1" t="s">
        <v>189</v>
      </c>
      <c r="D3" s="1" t="s">
        <v>190</v>
      </c>
      <c r="E3" s="1" t="s">
        <v>191</v>
      </c>
      <c r="F3" s="1">
        <v>2020.0</v>
      </c>
      <c r="G3" s="1">
        <v>0.318</v>
      </c>
      <c r="K3" s="1" t="s">
        <v>4</v>
      </c>
      <c r="L3" s="1">
        <v>0.274</v>
      </c>
    </row>
    <row r="4" ht="14.25" customHeight="1">
      <c r="A4" s="1" t="s">
        <v>192</v>
      </c>
      <c r="B4" s="1" t="s">
        <v>188</v>
      </c>
      <c r="C4" s="1" t="s">
        <v>189</v>
      </c>
      <c r="D4" s="1" t="s">
        <v>190</v>
      </c>
      <c r="E4" s="1" t="s">
        <v>191</v>
      </c>
      <c r="F4" s="1">
        <v>2017.0</v>
      </c>
      <c r="G4" s="1">
        <v>0.275</v>
      </c>
      <c r="K4" s="1" t="s">
        <v>5</v>
      </c>
      <c r="L4" s="1">
        <v>0.262</v>
      </c>
    </row>
    <row r="5" ht="14.25" customHeight="1">
      <c r="A5" s="1" t="s">
        <v>192</v>
      </c>
      <c r="B5" s="1" t="s">
        <v>188</v>
      </c>
      <c r="C5" s="1" t="s">
        <v>189</v>
      </c>
      <c r="D5" s="1" t="s">
        <v>190</v>
      </c>
      <c r="E5" s="1" t="s">
        <v>191</v>
      </c>
      <c r="F5" s="1">
        <v>2018.0</v>
      </c>
      <c r="G5" s="1">
        <v>0.28</v>
      </c>
      <c r="K5" s="1" t="s">
        <v>17</v>
      </c>
      <c r="L5" s="1">
        <v>0.408</v>
      </c>
    </row>
    <row r="6" ht="14.25" customHeight="1">
      <c r="A6" s="1" t="s">
        <v>192</v>
      </c>
      <c r="B6" s="1" t="s">
        <v>188</v>
      </c>
      <c r="C6" s="1" t="s">
        <v>189</v>
      </c>
      <c r="D6" s="1" t="s">
        <v>190</v>
      </c>
      <c r="E6" s="1" t="s">
        <v>191</v>
      </c>
      <c r="F6" s="1">
        <v>2019.0</v>
      </c>
      <c r="G6" s="1">
        <v>0.274</v>
      </c>
      <c r="K6" s="1" t="s">
        <v>6</v>
      </c>
      <c r="L6" s="1">
        <v>0.304</v>
      </c>
    </row>
    <row r="7" ht="14.25" customHeight="1">
      <c r="A7" s="1" t="s">
        <v>193</v>
      </c>
      <c r="B7" s="1" t="s">
        <v>188</v>
      </c>
      <c r="C7" s="1" t="s">
        <v>189</v>
      </c>
      <c r="D7" s="1" t="s">
        <v>190</v>
      </c>
      <c r="E7" s="1" t="s">
        <v>191</v>
      </c>
      <c r="F7" s="1">
        <v>2018.0</v>
      </c>
      <c r="G7" s="1">
        <v>0.258</v>
      </c>
      <c r="K7" s="1" t="s">
        <v>7</v>
      </c>
      <c r="L7" s="1">
        <v>0.46</v>
      </c>
    </row>
    <row r="8" ht="14.25" customHeight="1">
      <c r="A8" s="1" t="s">
        <v>193</v>
      </c>
      <c r="B8" s="1" t="s">
        <v>188</v>
      </c>
      <c r="C8" s="1" t="s">
        <v>189</v>
      </c>
      <c r="D8" s="1" t="s">
        <v>190</v>
      </c>
      <c r="E8" s="1" t="s">
        <v>191</v>
      </c>
      <c r="F8" s="1">
        <v>2019.0</v>
      </c>
      <c r="G8" s="1">
        <v>0.262</v>
      </c>
      <c r="K8" s="1" t="s">
        <v>10</v>
      </c>
      <c r="L8" s="1">
        <v>0.487</v>
      </c>
    </row>
    <row r="9" ht="14.25" customHeight="1">
      <c r="A9" s="1" t="s">
        <v>194</v>
      </c>
      <c r="B9" s="1" t="s">
        <v>188</v>
      </c>
      <c r="C9" s="1" t="s">
        <v>189</v>
      </c>
      <c r="D9" s="1" t="s">
        <v>190</v>
      </c>
      <c r="E9" s="1" t="s">
        <v>191</v>
      </c>
      <c r="F9" s="1">
        <v>2019.0</v>
      </c>
      <c r="G9" s="1">
        <v>0.402</v>
      </c>
      <c r="K9" s="1" t="s">
        <v>15</v>
      </c>
      <c r="L9" s="1">
        <v>0.248</v>
      </c>
    </row>
    <row r="10" ht="14.25" customHeight="1">
      <c r="A10" s="1" t="s">
        <v>194</v>
      </c>
      <c r="B10" s="1" t="s">
        <v>188</v>
      </c>
      <c r="C10" s="1" t="s">
        <v>189</v>
      </c>
      <c r="D10" s="1" t="s">
        <v>190</v>
      </c>
      <c r="E10" s="1" t="s">
        <v>191</v>
      </c>
      <c r="F10" s="1">
        <v>2017.0</v>
      </c>
      <c r="G10" s="1">
        <v>0.395</v>
      </c>
      <c r="K10" s="1" t="s">
        <v>18</v>
      </c>
      <c r="L10" s="1">
        <v>0.268</v>
      </c>
    </row>
    <row r="11" ht="14.25" customHeight="1">
      <c r="A11" s="1" t="s">
        <v>194</v>
      </c>
      <c r="B11" s="1" t="s">
        <v>188</v>
      </c>
      <c r="C11" s="1" t="s">
        <v>189</v>
      </c>
      <c r="D11" s="1" t="s">
        <v>190</v>
      </c>
      <c r="E11" s="1" t="s">
        <v>191</v>
      </c>
      <c r="F11" s="1">
        <v>2018.0</v>
      </c>
      <c r="G11" s="1">
        <v>0.408</v>
      </c>
      <c r="K11" s="1" t="s">
        <v>19</v>
      </c>
      <c r="L11" s="1">
        <v>0.305</v>
      </c>
    </row>
    <row r="12" ht="14.25" customHeight="1">
      <c r="A12" s="1" t="s">
        <v>195</v>
      </c>
      <c r="B12" s="1" t="s">
        <v>188</v>
      </c>
      <c r="C12" s="1" t="s">
        <v>189</v>
      </c>
      <c r="D12" s="1" t="s">
        <v>190</v>
      </c>
      <c r="E12" s="1" t="s">
        <v>191</v>
      </c>
      <c r="F12" s="1">
        <v>2017.0</v>
      </c>
      <c r="G12" s="1">
        <v>0.31</v>
      </c>
      <c r="K12" s="1" t="s">
        <v>21</v>
      </c>
      <c r="L12" s="1">
        <v>0.265</v>
      </c>
    </row>
    <row r="13" ht="14.25" customHeight="1">
      <c r="A13" s="1" t="s">
        <v>195</v>
      </c>
      <c r="B13" s="1" t="s">
        <v>188</v>
      </c>
      <c r="C13" s="1" t="s">
        <v>189</v>
      </c>
      <c r="D13" s="1" t="s">
        <v>190</v>
      </c>
      <c r="E13" s="1" t="s">
        <v>191</v>
      </c>
      <c r="F13" s="1">
        <v>2018.0</v>
      </c>
      <c r="G13" s="1">
        <v>0.304</v>
      </c>
      <c r="K13" s="1" t="s">
        <v>24</v>
      </c>
      <c r="L13" s="1">
        <v>0.292</v>
      </c>
    </row>
    <row r="14" ht="14.25" customHeight="1">
      <c r="A14" s="1" t="s">
        <v>195</v>
      </c>
      <c r="B14" s="1" t="s">
        <v>188</v>
      </c>
      <c r="C14" s="1" t="s">
        <v>189</v>
      </c>
      <c r="D14" s="1" t="s">
        <v>190</v>
      </c>
      <c r="E14" s="1" t="s">
        <v>191</v>
      </c>
      <c r="F14" s="1">
        <v>2020.0</v>
      </c>
      <c r="G14" s="1">
        <v>0.28</v>
      </c>
      <c r="K14" s="1" t="s">
        <v>29</v>
      </c>
      <c r="L14" s="1">
        <v>0.296</v>
      </c>
    </row>
    <row r="15" ht="14.25" customHeight="1">
      <c r="A15" s="1" t="s">
        <v>195</v>
      </c>
      <c r="B15" s="1" t="s">
        <v>188</v>
      </c>
      <c r="C15" s="1" t="s">
        <v>189</v>
      </c>
      <c r="D15" s="1" t="s">
        <v>190</v>
      </c>
      <c r="E15" s="1" t="s">
        <v>191</v>
      </c>
      <c r="F15" s="1">
        <v>2019.0</v>
      </c>
      <c r="G15" s="1">
        <v>0.3</v>
      </c>
      <c r="K15" s="1" t="s">
        <v>30</v>
      </c>
      <c r="L15" s="1">
        <v>0.308</v>
      </c>
    </row>
    <row r="16" ht="14.25" customHeight="1">
      <c r="A16" s="1" t="s">
        <v>196</v>
      </c>
      <c r="B16" s="1" t="s">
        <v>188</v>
      </c>
      <c r="C16" s="1" t="s">
        <v>189</v>
      </c>
      <c r="D16" s="1" t="s">
        <v>190</v>
      </c>
      <c r="E16" s="1" t="s">
        <v>191</v>
      </c>
      <c r="F16" s="1">
        <v>2019.0</v>
      </c>
      <c r="G16" s="1">
        <v>0.316</v>
      </c>
      <c r="K16" s="1" t="s">
        <v>32</v>
      </c>
      <c r="L16" s="1">
        <v>0.286</v>
      </c>
    </row>
    <row r="17" ht="14.25" customHeight="1">
      <c r="A17" s="1" t="s">
        <v>196</v>
      </c>
      <c r="B17" s="1" t="s">
        <v>188</v>
      </c>
      <c r="C17" s="1" t="s">
        <v>189</v>
      </c>
      <c r="D17" s="1" t="s">
        <v>190</v>
      </c>
      <c r="E17" s="1" t="s">
        <v>191</v>
      </c>
      <c r="F17" s="1">
        <v>2017.0</v>
      </c>
      <c r="G17" s="1">
        <v>0.299</v>
      </c>
      <c r="K17" s="1" t="s">
        <v>34</v>
      </c>
      <c r="L17" s="1">
        <v>0.25</v>
      </c>
    </row>
    <row r="18" ht="14.25" customHeight="1">
      <c r="A18" s="1" t="s">
        <v>196</v>
      </c>
      <c r="B18" s="1" t="s">
        <v>188</v>
      </c>
      <c r="C18" s="1" t="s">
        <v>189</v>
      </c>
      <c r="D18" s="1" t="s">
        <v>190</v>
      </c>
      <c r="E18" s="1" t="s">
        <v>191</v>
      </c>
      <c r="F18" s="1">
        <v>2018.0</v>
      </c>
      <c r="G18" s="1">
        <v>0.311</v>
      </c>
      <c r="K18" s="1" t="s">
        <v>35</v>
      </c>
      <c r="L18" s="1">
        <v>0.292</v>
      </c>
    </row>
    <row r="19" ht="14.25" customHeight="1">
      <c r="A19" s="1" t="s">
        <v>197</v>
      </c>
      <c r="B19" s="1" t="s">
        <v>188</v>
      </c>
      <c r="C19" s="1" t="s">
        <v>189</v>
      </c>
      <c r="D19" s="1" t="s">
        <v>190</v>
      </c>
      <c r="E19" s="1" t="s">
        <v>191</v>
      </c>
      <c r="F19" s="1">
        <v>2017.0</v>
      </c>
      <c r="G19" s="1">
        <v>0.46</v>
      </c>
      <c r="K19" s="1" t="s">
        <v>38</v>
      </c>
      <c r="L19" s="1">
        <v>0.342</v>
      </c>
    </row>
    <row r="20" ht="14.25" customHeight="1">
      <c r="A20" s="1" t="s">
        <v>198</v>
      </c>
      <c r="B20" s="1" t="s">
        <v>188</v>
      </c>
      <c r="C20" s="1" t="s">
        <v>189</v>
      </c>
      <c r="D20" s="1" t="s">
        <v>190</v>
      </c>
      <c r="E20" s="1" t="s">
        <v>191</v>
      </c>
      <c r="F20" s="1">
        <v>2019.0</v>
      </c>
      <c r="G20" s="1">
        <v>0.478</v>
      </c>
      <c r="K20" s="1" t="s">
        <v>39</v>
      </c>
      <c r="L20" s="1">
        <v>0.33</v>
      </c>
    </row>
    <row r="21" ht="14.25" customHeight="1">
      <c r="A21" s="1" t="s">
        <v>198</v>
      </c>
      <c r="B21" s="1" t="s">
        <v>188</v>
      </c>
      <c r="C21" s="1" t="s">
        <v>189</v>
      </c>
      <c r="D21" s="1" t="s">
        <v>190</v>
      </c>
      <c r="E21" s="1" t="s">
        <v>191</v>
      </c>
      <c r="F21" s="1">
        <v>2017.0</v>
      </c>
      <c r="G21" s="1">
        <v>0.48</v>
      </c>
      <c r="K21" s="1" t="s">
        <v>42</v>
      </c>
      <c r="L21" s="1">
        <v>0.334</v>
      </c>
    </row>
    <row r="22" ht="14.25" customHeight="1">
      <c r="A22" s="1" t="s">
        <v>198</v>
      </c>
      <c r="B22" s="1" t="s">
        <v>188</v>
      </c>
      <c r="C22" s="1" t="s">
        <v>189</v>
      </c>
      <c r="D22" s="1" t="s">
        <v>190</v>
      </c>
      <c r="E22" s="1" t="s">
        <v>191</v>
      </c>
      <c r="F22" s="1">
        <v>2018.0</v>
      </c>
      <c r="G22" s="1">
        <v>0.479</v>
      </c>
      <c r="K22" s="1" t="s">
        <v>45</v>
      </c>
      <c r="L22" s="1">
        <v>0.355</v>
      </c>
    </row>
    <row r="23" ht="14.25" customHeight="1">
      <c r="A23" s="1" t="s">
        <v>198</v>
      </c>
      <c r="B23" s="1" t="s">
        <v>188</v>
      </c>
      <c r="C23" s="1" t="s">
        <v>189</v>
      </c>
      <c r="D23" s="1" t="s">
        <v>190</v>
      </c>
      <c r="E23" s="1" t="s">
        <v>191</v>
      </c>
      <c r="F23" s="1">
        <v>2020.0</v>
      </c>
      <c r="G23" s="1">
        <v>0.497</v>
      </c>
      <c r="K23" s="1" t="s">
        <v>49</v>
      </c>
      <c r="L23" s="1">
        <v>0.357</v>
      </c>
    </row>
    <row r="24" ht="14.25" customHeight="1">
      <c r="A24" s="1" t="s">
        <v>198</v>
      </c>
      <c r="B24" s="1" t="s">
        <v>188</v>
      </c>
      <c r="C24" s="1" t="s">
        <v>189</v>
      </c>
      <c r="D24" s="1" t="s">
        <v>190</v>
      </c>
      <c r="E24" s="1" t="s">
        <v>191</v>
      </c>
      <c r="F24" s="1">
        <v>2021.0</v>
      </c>
      <c r="G24" s="1">
        <v>0.487</v>
      </c>
      <c r="K24" s="1" t="s">
        <v>52</v>
      </c>
      <c r="L24" s="1">
        <v>0.305</v>
      </c>
    </row>
    <row r="25" ht="14.25" customHeight="1">
      <c r="A25" s="1" t="s">
        <v>199</v>
      </c>
      <c r="B25" s="1" t="s">
        <v>188</v>
      </c>
      <c r="C25" s="1" t="s">
        <v>189</v>
      </c>
      <c r="D25" s="1" t="s">
        <v>190</v>
      </c>
      <c r="E25" s="1" t="s">
        <v>191</v>
      </c>
      <c r="F25" s="1">
        <v>2017.0</v>
      </c>
      <c r="G25" s="1">
        <v>0.249</v>
      </c>
      <c r="K25" s="1" t="s">
        <v>56</v>
      </c>
      <c r="L25" s="1">
        <v>0.42</v>
      </c>
    </row>
    <row r="26" ht="14.25" customHeight="1">
      <c r="A26" s="1" t="s">
        <v>199</v>
      </c>
      <c r="B26" s="1" t="s">
        <v>188</v>
      </c>
      <c r="C26" s="1" t="s">
        <v>189</v>
      </c>
      <c r="D26" s="1" t="s">
        <v>190</v>
      </c>
      <c r="E26" s="1" t="s">
        <v>191</v>
      </c>
      <c r="F26" s="1">
        <v>2018.0</v>
      </c>
      <c r="G26" s="1">
        <v>0.249</v>
      </c>
      <c r="K26" s="1" t="s">
        <v>57</v>
      </c>
      <c r="L26" s="1">
        <v>0.304</v>
      </c>
    </row>
    <row r="27" ht="14.25" customHeight="1">
      <c r="A27" s="1" t="s">
        <v>199</v>
      </c>
      <c r="B27" s="1" t="s">
        <v>188</v>
      </c>
      <c r="C27" s="1" t="s">
        <v>189</v>
      </c>
      <c r="D27" s="1" t="s">
        <v>190</v>
      </c>
      <c r="E27" s="1" t="s">
        <v>191</v>
      </c>
      <c r="F27" s="1">
        <v>2019.0</v>
      </c>
      <c r="G27" s="1">
        <v>0.248</v>
      </c>
      <c r="K27" s="1" t="s">
        <v>58</v>
      </c>
      <c r="L27" s="1">
        <v>0.32</v>
      </c>
    </row>
    <row r="28" ht="14.25" customHeight="1">
      <c r="A28" s="1" t="s">
        <v>200</v>
      </c>
      <c r="B28" s="1" t="s">
        <v>188</v>
      </c>
      <c r="C28" s="1" t="s">
        <v>189</v>
      </c>
      <c r="D28" s="1" t="s">
        <v>190</v>
      </c>
      <c r="E28" s="1" t="s">
        <v>191</v>
      </c>
      <c r="F28" s="1">
        <v>2017.0</v>
      </c>
      <c r="G28" s="1">
        <v>0.289</v>
      </c>
      <c r="K28" s="1" t="s">
        <v>66</v>
      </c>
      <c r="L28" s="1">
        <v>0.263</v>
      </c>
    </row>
    <row r="29" ht="14.25" customHeight="1">
      <c r="A29" s="1" t="s">
        <v>200</v>
      </c>
      <c r="B29" s="1" t="s">
        <v>188</v>
      </c>
      <c r="C29" s="1" t="s">
        <v>189</v>
      </c>
      <c r="D29" s="1" t="s">
        <v>190</v>
      </c>
      <c r="E29" s="1" t="s">
        <v>191</v>
      </c>
      <c r="F29" s="1">
        <v>2018.0</v>
      </c>
      <c r="G29" s="1">
        <v>0.289</v>
      </c>
      <c r="K29" s="1" t="s">
        <v>67</v>
      </c>
      <c r="L29" s="1">
        <v>0.281</v>
      </c>
    </row>
    <row r="30" ht="14.25" customHeight="1">
      <c r="A30" s="1" t="s">
        <v>200</v>
      </c>
      <c r="B30" s="1" t="s">
        <v>188</v>
      </c>
      <c r="C30" s="1" t="s">
        <v>189</v>
      </c>
      <c r="D30" s="1" t="s">
        <v>190</v>
      </c>
      <c r="E30" s="1" t="s">
        <v>191</v>
      </c>
      <c r="F30" s="1">
        <v>2019.0</v>
      </c>
      <c r="G30" s="1">
        <v>0.296</v>
      </c>
      <c r="K30" s="1" t="s">
        <v>68</v>
      </c>
      <c r="L30" s="1">
        <v>0.31</v>
      </c>
    </row>
    <row r="31" ht="14.25" customHeight="1">
      <c r="A31" s="1" t="s">
        <v>201</v>
      </c>
      <c r="B31" s="1" t="s">
        <v>188</v>
      </c>
      <c r="C31" s="1" t="s">
        <v>189</v>
      </c>
      <c r="D31" s="1" t="s">
        <v>190</v>
      </c>
      <c r="E31" s="1" t="s">
        <v>191</v>
      </c>
      <c r="F31" s="1">
        <v>2017.0</v>
      </c>
      <c r="G31" s="1">
        <v>0.264</v>
      </c>
      <c r="K31" s="1" t="s">
        <v>43</v>
      </c>
      <c r="L31" s="1">
        <v>0.339</v>
      </c>
    </row>
    <row r="32" ht="14.25" customHeight="1">
      <c r="A32" s="1" t="s">
        <v>201</v>
      </c>
      <c r="B32" s="1" t="s">
        <v>188</v>
      </c>
      <c r="C32" s="1" t="s">
        <v>189</v>
      </c>
      <c r="D32" s="1" t="s">
        <v>190</v>
      </c>
      <c r="E32" s="1" t="s">
        <v>191</v>
      </c>
      <c r="F32" s="1">
        <v>2018.0</v>
      </c>
      <c r="G32" s="1">
        <v>0.263</v>
      </c>
      <c r="K32" s="1" t="s">
        <v>12</v>
      </c>
      <c r="L32" s="1">
        <v>0.317</v>
      </c>
    </row>
    <row r="33" ht="14.25" customHeight="1">
      <c r="A33" s="1" t="s">
        <v>201</v>
      </c>
      <c r="B33" s="1" t="s">
        <v>188</v>
      </c>
      <c r="C33" s="1" t="s">
        <v>189</v>
      </c>
      <c r="D33" s="1" t="s">
        <v>190</v>
      </c>
      <c r="E33" s="1" t="s">
        <v>191</v>
      </c>
      <c r="F33" s="1">
        <v>2019.0</v>
      </c>
      <c r="G33" s="1">
        <v>0.268</v>
      </c>
      <c r="K33" s="1" t="s">
        <v>73</v>
      </c>
      <c r="L33" s="1">
        <v>0.222</v>
      </c>
    </row>
    <row r="34" ht="14.25" customHeight="1">
      <c r="A34" s="1" t="s">
        <v>202</v>
      </c>
      <c r="B34" s="1" t="s">
        <v>188</v>
      </c>
      <c r="C34" s="1" t="s">
        <v>189</v>
      </c>
      <c r="D34" s="1" t="s">
        <v>190</v>
      </c>
      <c r="E34" s="1" t="s">
        <v>191</v>
      </c>
      <c r="F34" s="1">
        <v>2019.0</v>
      </c>
      <c r="G34" s="1">
        <v>0.32</v>
      </c>
      <c r="K34" s="1" t="s">
        <v>74</v>
      </c>
      <c r="L34" s="1">
        <v>0.246</v>
      </c>
    </row>
    <row r="35" ht="14.25" customHeight="1">
      <c r="A35" s="1" t="s">
        <v>202</v>
      </c>
      <c r="B35" s="1" t="s">
        <v>188</v>
      </c>
      <c r="C35" s="1" t="s">
        <v>189</v>
      </c>
      <c r="D35" s="1" t="s">
        <v>190</v>
      </c>
      <c r="E35" s="1" t="s">
        <v>191</v>
      </c>
      <c r="F35" s="1">
        <v>2017.0</v>
      </c>
      <c r="G35" s="1">
        <v>0.333</v>
      </c>
      <c r="K35" s="1" t="s">
        <v>77</v>
      </c>
      <c r="L35" s="1">
        <v>0.331</v>
      </c>
    </row>
    <row r="36" ht="14.25" customHeight="1">
      <c r="A36" s="1" t="s">
        <v>202</v>
      </c>
      <c r="B36" s="1" t="s">
        <v>188</v>
      </c>
      <c r="C36" s="1" t="s">
        <v>189</v>
      </c>
      <c r="D36" s="1" t="s">
        <v>190</v>
      </c>
      <c r="E36" s="1" t="s">
        <v>191</v>
      </c>
      <c r="F36" s="1">
        <v>2018.0</v>
      </c>
      <c r="G36" s="1">
        <v>0.33</v>
      </c>
      <c r="K36" s="1" t="s">
        <v>79</v>
      </c>
      <c r="L36" s="1">
        <v>0.618</v>
      </c>
    </row>
    <row r="37" ht="14.25" customHeight="1">
      <c r="A37" s="1" t="s">
        <v>203</v>
      </c>
      <c r="B37" s="1" t="s">
        <v>188</v>
      </c>
      <c r="C37" s="1" t="s">
        <v>189</v>
      </c>
      <c r="D37" s="1" t="s">
        <v>190</v>
      </c>
      <c r="E37" s="1" t="s">
        <v>191</v>
      </c>
      <c r="F37" s="1">
        <v>2019.0</v>
      </c>
      <c r="G37" s="1">
        <v>0.305</v>
      </c>
      <c r="K37" s="1" t="s">
        <v>87</v>
      </c>
      <c r="L37" s="1">
        <v>0.32</v>
      </c>
    </row>
    <row r="38" ht="14.25" customHeight="1">
      <c r="A38" s="1" t="s">
        <v>203</v>
      </c>
      <c r="B38" s="1" t="s">
        <v>188</v>
      </c>
      <c r="C38" s="1" t="s">
        <v>189</v>
      </c>
      <c r="D38" s="1" t="s">
        <v>190</v>
      </c>
      <c r="E38" s="1" t="s">
        <v>191</v>
      </c>
      <c r="F38" s="1">
        <v>2017.0</v>
      </c>
      <c r="G38" s="1">
        <v>0.309</v>
      </c>
      <c r="K38" s="1" t="s">
        <v>100</v>
      </c>
      <c r="L38" s="1">
        <v>0.276</v>
      </c>
    </row>
    <row r="39" ht="14.25" customHeight="1">
      <c r="A39" s="1" t="s">
        <v>203</v>
      </c>
      <c r="B39" s="1" t="s">
        <v>188</v>
      </c>
      <c r="C39" s="1" t="s">
        <v>189</v>
      </c>
      <c r="D39" s="1" t="s">
        <v>190</v>
      </c>
      <c r="E39" s="1" t="s">
        <v>191</v>
      </c>
      <c r="F39" s="1">
        <v>2018.0</v>
      </c>
      <c r="G39" s="1">
        <v>0.305</v>
      </c>
      <c r="K39" s="1" t="s">
        <v>111</v>
      </c>
      <c r="L39" s="1">
        <v>0.316</v>
      </c>
    </row>
    <row r="40" ht="14.25" customHeight="1">
      <c r="A40" s="1" t="s">
        <v>204</v>
      </c>
      <c r="B40" s="1" t="s">
        <v>188</v>
      </c>
      <c r="C40" s="1" t="s">
        <v>189</v>
      </c>
      <c r="D40" s="1" t="s">
        <v>190</v>
      </c>
      <c r="E40" s="1" t="s">
        <v>191</v>
      </c>
      <c r="F40" s="1">
        <v>2017.0</v>
      </c>
      <c r="G40" s="1">
        <v>0.266</v>
      </c>
      <c r="K40" s="1" t="s">
        <v>112</v>
      </c>
      <c r="L40" s="1">
        <v>0.415</v>
      </c>
    </row>
    <row r="41" ht="14.25" customHeight="1">
      <c r="A41" s="1" t="s">
        <v>204</v>
      </c>
      <c r="B41" s="1" t="s">
        <v>188</v>
      </c>
      <c r="C41" s="1" t="s">
        <v>189</v>
      </c>
      <c r="D41" s="1" t="s">
        <v>190</v>
      </c>
      <c r="E41" s="1" t="s">
        <v>191</v>
      </c>
      <c r="F41" s="1">
        <v>2018.0</v>
      </c>
      <c r="G41" s="1">
        <v>0.269</v>
      </c>
      <c r="K41" s="1" t="s">
        <v>120</v>
      </c>
      <c r="L41" s="1">
        <v>0.355</v>
      </c>
    </row>
    <row r="42" ht="14.25" customHeight="1">
      <c r="A42" s="1" t="s">
        <v>204</v>
      </c>
      <c r="B42" s="1" t="s">
        <v>188</v>
      </c>
      <c r="C42" s="1" t="s">
        <v>189</v>
      </c>
      <c r="D42" s="1" t="s">
        <v>190</v>
      </c>
      <c r="E42" s="1" t="s">
        <v>191</v>
      </c>
      <c r="F42" s="1">
        <v>2020.0</v>
      </c>
      <c r="G42" s="1">
        <v>0.265</v>
      </c>
      <c r="K42" s="1" t="s">
        <v>125</v>
      </c>
      <c r="L42" s="1">
        <v>0.375</v>
      </c>
    </row>
    <row r="43" ht="14.25" customHeight="1">
      <c r="A43" s="1" t="s">
        <v>204</v>
      </c>
      <c r="B43" s="1" t="s">
        <v>188</v>
      </c>
      <c r="C43" s="1" t="s">
        <v>189</v>
      </c>
      <c r="D43" s="1" t="s">
        <v>190</v>
      </c>
      <c r="E43" s="1" t="s">
        <v>191</v>
      </c>
      <c r="F43" s="1">
        <v>2019.0</v>
      </c>
      <c r="G43" s="1">
        <v>0.273</v>
      </c>
    </row>
    <row r="44" ht="14.25" customHeight="1">
      <c r="A44" s="1" t="s">
        <v>205</v>
      </c>
      <c r="B44" s="1" t="s">
        <v>188</v>
      </c>
      <c r="C44" s="1" t="s">
        <v>189</v>
      </c>
      <c r="D44" s="1" t="s">
        <v>190</v>
      </c>
      <c r="E44" s="1" t="s">
        <v>191</v>
      </c>
      <c r="F44" s="1">
        <v>2017.0</v>
      </c>
      <c r="G44" s="1">
        <v>0.292</v>
      </c>
    </row>
    <row r="45" ht="14.25" customHeight="1">
      <c r="A45" s="1" t="s">
        <v>205</v>
      </c>
      <c r="B45" s="1" t="s">
        <v>188</v>
      </c>
      <c r="C45" s="1" t="s">
        <v>189</v>
      </c>
      <c r="D45" s="1" t="s">
        <v>190</v>
      </c>
      <c r="E45" s="1" t="s">
        <v>191</v>
      </c>
      <c r="F45" s="1">
        <v>2018.0</v>
      </c>
      <c r="G45" s="1">
        <v>0.301</v>
      </c>
    </row>
    <row r="46" ht="14.25" customHeight="1">
      <c r="A46" s="1" t="s">
        <v>205</v>
      </c>
      <c r="B46" s="1" t="s">
        <v>188</v>
      </c>
      <c r="C46" s="1" t="s">
        <v>189</v>
      </c>
      <c r="D46" s="1" t="s">
        <v>190</v>
      </c>
      <c r="E46" s="1" t="s">
        <v>191</v>
      </c>
      <c r="F46" s="1">
        <v>2019.0</v>
      </c>
      <c r="G46" s="1">
        <v>0.292</v>
      </c>
    </row>
    <row r="47" ht="14.25" customHeight="1">
      <c r="A47" s="1" t="s">
        <v>206</v>
      </c>
      <c r="B47" s="1" t="s">
        <v>188</v>
      </c>
      <c r="C47" s="1" t="s">
        <v>189</v>
      </c>
      <c r="D47" s="1" t="s">
        <v>190</v>
      </c>
      <c r="E47" s="1" t="s">
        <v>191</v>
      </c>
      <c r="F47" s="1">
        <v>2019.0</v>
      </c>
      <c r="G47" s="1">
        <v>0.366</v>
      </c>
    </row>
    <row r="48" ht="14.25" customHeight="1">
      <c r="A48" s="1" t="s">
        <v>206</v>
      </c>
      <c r="B48" s="1" t="s">
        <v>188</v>
      </c>
      <c r="C48" s="1" t="s">
        <v>189</v>
      </c>
      <c r="D48" s="1" t="s">
        <v>190</v>
      </c>
      <c r="E48" s="1" t="s">
        <v>191</v>
      </c>
      <c r="F48" s="1">
        <v>2017.0</v>
      </c>
      <c r="G48" s="1">
        <v>0.357</v>
      </c>
    </row>
    <row r="49" ht="14.25" customHeight="1">
      <c r="A49" s="1" t="s">
        <v>206</v>
      </c>
      <c r="B49" s="1" t="s">
        <v>188</v>
      </c>
      <c r="C49" s="1" t="s">
        <v>189</v>
      </c>
      <c r="D49" s="1" t="s">
        <v>190</v>
      </c>
      <c r="E49" s="1" t="s">
        <v>191</v>
      </c>
      <c r="F49" s="1">
        <v>2018.0</v>
      </c>
      <c r="G49" s="1">
        <v>0.366</v>
      </c>
    </row>
    <row r="50" ht="14.25" customHeight="1">
      <c r="A50" s="1" t="s">
        <v>206</v>
      </c>
      <c r="B50" s="1" t="s">
        <v>188</v>
      </c>
      <c r="C50" s="1" t="s">
        <v>189</v>
      </c>
      <c r="D50" s="1" t="s">
        <v>190</v>
      </c>
      <c r="E50" s="1" t="s">
        <v>191</v>
      </c>
      <c r="F50" s="1">
        <v>2020.0</v>
      </c>
      <c r="G50" s="1">
        <v>0.355</v>
      </c>
    </row>
    <row r="51" ht="14.25" customHeight="1">
      <c r="A51" s="1" t="s">
        <v>207</v>
      </c>
      <c r="B51" s="1" t="s">
        <v>188</v>
      </c>
      <c r="C51" s="1" t="s">
        <v>189</v>
      </c>
      <c r="D51" s="1" t="s">
        <v>190</v>
      </c>
      <c r="E51" s="1" t="s">
        <v>191</v>
      </c>
      <c r="F51" s="1">
        <v>2017.0</v>
      </c>
      <c r="G51" s="1">
        <v>0.319</v>
      </c>
    </row>
    <row r="52" ht="14.25" customHeight="1">
      <c r="A52" s="1" t="s">
        <v>207</v>
      </c>
      <c r="B52" s="1" t="s">
        <v>188</v>
      </c>
      <c r="C52" s="1" t="s">
        <v>189</v>
      </c>
      <c r="D52" s="1" t="s">
        <v>190</v>
      </c>
      <c r="E52" s="1" t="s">
        <v>191</v>
      </c>
      <c r="F52" s="1">
        <v>2018.0</v>
      </c>
      <c r="G52" s="1">
        <v>0.306</v>
      </c>
    </row>
    <row r="53" ht="14.25" customHeight="1">
      <c r="A53" s="1" t="s">
        <v>207</v>
      </c>
      <c r="B53" s="1" t="s">
        <v>188</v>
      </c>
      <c r="C53" s="1" t="s">
        <v>189</v>
      </c>
      <c r="D53" s="1" t="s">
        <v>190</v>
      </c>
      <c r="E53" s="1" t="s">
        <v>191</v>
      </c>
      <c r="F53" s="1">
        <v>2019.0</v>
      </c>
      <c r="G53" s="1">
        <v>0.308</v>
      </c>
    </row>
    <row r="54" ht="14.25" customHeight="1">
      <c r="A54" s="1" t="s">
        <v>208</v>
      </c>
      <c r="B54" s="1" t="s">
        <v>188</v>
      </c>
      <c r="C54" s="1" t="s">
        <v>189</v>
      </c>
      <c r="D54" s="1" t="s">
        <v>190</v>
      </c>
      <c r="E54" s="1" t="s">
        <v>191</v>
      </c>
      <c r="F54" s="1">
        <v>2017.0</v>
      </c>
      <c r="G54" s="1">
        <v>0.289</v>
      </c>
    </row>
    <row r="55" ht="14.25" customHeight="1">
      <c r="A55" s="1" t="s">
        <v>208</v>
      </c>
      <c r="B55" s="1" t="s">
        <v>188</v>
      </c>
      <c r="C55" s="1" t="s">
        <v>189</v>
      </c>
      <c r="D55" s="1" t="s">
        <v>190</v>
      </c>
      <c r="E55" s="1" t="s">
        <v>191</v>
      </c>
      <c r="F55" s="1">
        <v>2018.0</v>
      </c>
      <c r="G55" s="1">
        <v>0.28</v>
      </c>
    </row>
    <row r="56" ht="14.25" customHeight="1">
      <c r="A56" s="1" t="s">
        <v>208</v>
      </c>
      <c r="B56" s="1" t="s">
        <v>188</v>
      </c>
      <c r="C56" s="1" t="s">
        <v>189</v>
      </c>
      <c r="D56" s="1" t="s">
        <v>190</v>
      </c>
      <c r="E56" s="1" t="s">
        <v>191</v>
      </c>
      <c r="F56" s="1">
        <v>2019.0</v>
      </c>
      <c r="G56" s="1">
        <v>0.286</v>
      </c>
    </row>
    <row r="57" ht="14.25" customHeight="1">
      <c r="A57" s="1" t="s">
        <v>209</v>
      </c>
      <c r="B57" s="1" t="s">
        <v>188</v>
      </c>
      <c r="C57" s="1" t="s">
        <v>189</v>
      </c>
      <c r="D57" s="1" t="s">
        <v>190</v>
      </c>
      <c r="E57" s="1" t="s">
        <v>191</v>
      </c>
      <c r="F57" s="1">
        <v>2017.0</v>
      </c>
      <c r="G57" s="1">
        <v>0.295</v>
      </c>
    </row>
    <row r="58" ht="14.25" customHeight="1">
      <c r="A58" s="1" t="s">
        <v>209</v>
      </c>
      <c r="B58" s="1" t="s">
        <v>188</v>
      </c>
      <c r="C58" s="1" t="s">
        <v>189</v>
      </c>
      <c r="D58" s="1" t="s">
        <v>190</v>
      </c>
      <c r="E58" s="1" t="s">
        <v>191</v>
      </c>
      <c r="F58" s="1">
        <v>2018.0</v>
      </c>
      <c r="G58" s="1">
        <v>0.292</v>
      </c>
    </row>
    <row r="59" ht="14.25" customHeight="1">
      <c r="A59" s="1" t="s">
        <v>210</v>
      </c>
      <c r="B59" s="1" t="s">
        <v>188</v>
      </c>
      <c r="C59" s="1" t="s">
        <v>189</v>
      </c>
      <c r="D59" s="1" t="s">
        <v>190</v>
      </c>
      <c r="E59" s="1" t="s">
        <v>191</v>
      </c>
      <c r="F59" s="1">
        <v>2017.0</v>
      </c>
      <c r="G59" s="1">
        <v>0.25</v>
      </c>
    </row>
    <row r="60" ht="14.25" customHeight="1">
      <c r="A60" s="1" t="s">
        <v>211</v>
      </c>
      <c r="B60" s="1" t="s">
        <v>188</v>
      </c>
      <c r="C60" s="1" t="s">
        <v>189</v>
      </c>
      <c r="D60" s="1" t="s">
        <v>190</v>
      </c>
      <c r="E60" s="1" t="s">
        <v>191</v>
      </c>
      <c r="F60" s="1">
        <v>2019.0</v>
      </c>
      <c r="G60" s="1">
        <v>0.342</v>
      </c>
    </row>
    <row r="61" ht="14.25" customHeight="1">
      <c r="A61" s="1" t="s">
        <v>211</v>
      </c>
      <c r="B61" s="1" t="s">
        <v>188</v>
      </c>
      <c r="C61" s="1" t="s">
        <v>189</v>
      </c>
      <c r="D61" s="1" t="s">
        <v>190</v>
      </c>
      <c r="E61" s="1" t="s">
        <v>191</v>
      </c>
      <c r="F61" s="1">
        <v>2017.0</v>
      </c>
      <c r="G61" s="1">
        <v>0.344</v>
      </c>
    </row>
    <row r="62" ht="14.25" customHeight="1">
      <c r="A62" s="1" t="s">
        <v>211</v>
      </c>
      <c r="B62" s="1" t="s">
        <v>188</v>
      </c>
      <c r="C62" s="1" t="s">
        <v>189</v>
      </c>
      <c r="D62" s="1" t="s">
        <v>190</v>
      </c>
      <c r="E62" s="1" t="s">
        <v>191</v>
      </c>
      <c r="F62" s="1">
        <v>2018.0</v>
      </c>
      <c r="G62" s="1">
        <v>0.348</v>
      </c>
    </row>
    <row r="63" ht="14.25" customHeight="1">
      <c r="A63" s="1" t="s">
        <v>212</v>
      </c>
      <c r="B63" s="1" t="s">
        <v>188</v>
      </c>
      <c r="C63" s="1" t="s">
        <v>189</v>
      </c>
      <c r="D63" s="1" t="s">
        <v>190</v>
      </c>
      <c r="E63" s="1" t="s">
        <v>191</v>
      </c>
      <c r="F63" s="1">
        <v>2017.0</v>
      </c>
      <c r="G63" s="1">
        <v>0.334</v>
      </c>
    </row>
    <row r="64" ht="14.25" customHeight="1">
      <c r="A64" s="1" t="s">
        <v>212</v>
      </c>
      <c r="B64" s="1" t="s">
        <v>188</v>
      </c>
      <c r="C64" s="1" t="s">
        <v>189</v>
      </c>
      <c r="D64" s="1" t="s">
        <v>190</v>
      </c>
      <c r="E64" s="1" t="s">
        <v>191</v>
      </c>
      <c r="F64" s="1">
        <v>2018.0</v>
      </c>
      <c r="G64" s="1">
        <v>0.33</v>
      </c>
    </row>
    <row r="65" ht="14.25" customHeight="1">
      <c r="A65" s="1" t="s">
        <v>213</v>
      </c>
      <c r="B65" s="1" t="s">
        <v>188</v>
      </c>
      <c r="C65" s="1" t="s">
        <v>189</v>
      </c>
      <c r="D65" s="1" t="s">
        <v>190</v>
      </c>
      <c r="E65" s="1" t="s">
        <v>191</v>
      </c>
      <c r="F65" s="1">
        <v>2018.0</v>
      </c>
      <c r="G65" s="1">
        <v>0.334</v>
      </c>
    </row>
    <row r="66" ht="14.25" customHeight="1">
      <c r="A66" s="1" t="s">
        <v>214</v>
      </c>
      <c r="B66" s="1" t="s">
        <v>188</v>
      </c>
      <c r="C66" s="1" t="s">
        <v>189</v>
      </c>
      <c r="D66" s="1" t="s">
        <v>190</v>
      </c>
      <c r="E66" s="1" t="s">
        <v>191</v>
      </c>
      <c r="F66" s="1">
        <v>2017.0</v>
      </c>
      <c r="G66" s="1">
        <v>0.354</v>
      </c>
    </row>
    <row r="67" ht="14.25" customHeight="1">
      <c r="A67" s="1" t="s">
        <v>214</v>
      </c>
      <c r="B67" s="1" t="s">
        <v>188</v>
      </c>
      <c r="C67" s="1" t="s">
        <v>189</v>
      </c>
      <c r="D67" s="1" t="s">
        <v>190</v>
      </c>
      <c r="E67" s="1" t="s">
        <v>191</v>
      </c>
      <c r="F67" s="1">
        <v>2018.0</v>
      </c>
      <c r="G67" s="1">
        <v>0.345</v>
      </c>
    </row>
    <row r="68" ht="14.25" customHeight="1">
      <c r="A68" s="1" t="s">
        <v>214</v>
      </c>
      <c r="B68" s="1" t="s">
        <v>188</v>
      </c>
      <c r="C68" s="1" t="s">
        <v>189</v>
      </c>
      <c r="D68" s="1" t="s">
        <v>190</v>
      </c>
      <c r="E68" s="1" t="s">
        <v>191</v>
      </c>
      <c r="F68" s="1">
        <v>2020.0</v>
      </c>
      <c r="G68" s="1">
        <v>0.331</v>
      </c>
    </row>
    <row r="69" ht="14.25" customHeight="1">
      <c r="A69" s="1" t="s">
        <v>214</v>
      </c>
      <c r="B69" s="1" t="s">
        <v>188</v>
      </c>
      <c r="C69" s="1" t="s">
        <v>189</v>
      </c>
      <c r="D69" s="1" t="s">
        <v>190</v>
      </c>
      <c r="E69" s="1" t="s">
        <v>191</v>
      </c>
      <c r="F69" s="1">
        <v>2019.0</v>
      </c>
      <c r="G69" s="1">
        <v>0.339</v>
      </c>
    </row>
    <row r="70" ht="14.25" customHeight="1">
      <c r="A70" s="1" t="s">
        <v>215</v>
      </c>
      <c r="B70" s="1" t="s">
        <v>188</v>
      </c>
      <c r="C70" s="1" t="s">
        <v>189</v>
      </c>
      <c r="D70" s="1" t="s">
        <v>190</v>
      </c>
      <c r="E70" s="1" t="s">
        <v>191</v>
      </c>
      <c r="F70" s="1">
        <v>2019.0</v>
      </c>
      <c r="G70" s="1">
        <v>0.357</v>
      </c>
    </row>
    <row r="71" ht="14.25" customHeight="1">
      <c r="A71" s="1" t="s">
        <v>215</v>
      </c>
      <c r="B71" s="1" t="s">
        <v>188</v>
      </c>
      <c r="C71" s="1" t="s">
        <v>189</v>
      </c>
      <c r="D71" s="1" t="s">
        <v>190</v>
      </c>
      <c r="E71" s="1" t="s">
        <v>191</v>
      </c>
      <c r="F71" s="1">
        <v>2017.0</v>
      </c>
      <c r="G71" s="1">
        <v>0.374</v>
      </c>
    </row>
    <row r="72" ht="14.25" customHeight="1">
      <c r="A72" s="1" t="s">
        <v>215</v>
      </c>
      <c r="B72" s="1" t="s">
        <v>188</v>
      </c>
      <c r="C72" s="1" t="s">
        <v>189</v>
      </c>
      <c r="D72" s="1" t="s">
        <v>190</v>
      </c>
      <c r="E72" s="1" t="s">
        <v>191</v>
      </c>
      <c r="F72" s="1">
        <v>2018.0</v>
      </c>
      <c r="G72" s="1">
        <v>0.361</v>
      </c>
    </row>
    <row r="73" ht="14.25" customHeight="1">
      <c r="A73" s="1" t="s">
        <v>216</v>
      </c>
      <c r="B73" s="1" t="s">
        <v>188</v>
      </c>
      <c r="C73" s="1" t="s">
        <v>189</v>
      </c>
      <c r="D73" s="1" t="s">
        <v>190</v>
      </c>
      <c r="E73" s="1" t="s">
        <v>191</v>
      </c>
      <c r="F73" s="1">
        <v>2017.0</v>
      </c>
      <c r="G73" s="1">
        <v>0.327</v>
      </c>
    </row>
    <row r="74" ht="14.25" customHeight="1">
      <c r="A74" s="1" t="s">
        <v>216</v>
      </c>
      <c r="B74" s="1" t="s">
        <v>188</v>
      </c>
      <c r="C74" s="1" t="s">
        <v>189</v>
      </c>
      <c r="D74" s="1" t="s">
        <v>190</v>
      </c>
      <c r="E74" s="1" t="s">
        <v>191</v>
      </c>
      <c r="F74" s="1">
        <v>2018.0</v>
      </c>
      <c r="G74" s="1">
        <v>0.318</v>
      </c>
    </row>
    <row r="75" ht="14.25" customHeight="1">
      <c r="A75" s="1" t="s">
        <v>216</v>
      </c>
      <c r="B75" s="1" t="s">
        <v>188</v>
      </c>
      <c r="C75" s="1" t="s">
        <v>189</v>
      </c>
      <c r="D75" s="1" t="s">
        <v>190</v>
      </c>
      <c r="E75" s="1" t="s">
        <v>191</v>
      </c>
      <c r="F75" s="1">
        <v>2019.0</v>
      </c>
      <c r="G75" s="1">
        <v>0.305</v>
      </c>
    </row>
    <row r="76" ht="14.25" customHeight="1">
      <c r="A76" s="1" t="s">
        <v>217</v>
      </c>
      <c r="B76" s="1" t="s">
        <v>188</v>
      </c>
      <c r="C76" s="1" t="s">
        <v>189</v>
      </c>
      <c r="D76" s="1" t="s">
        <v>190</v>
      </c>
      <c r="E76" s="1" t="s">
        <v>191</v>
      </c>
      <c r="F76" s="1">
        <v>2019.0</v>
      </c>
      <c r="G76" s="1">
        <v>0.344</v>
      </c>
    </row>
    <row r="77" ht="14.25" customHeight="1">
      <c r="A77" s="1" t="s">
        <v>217</v>
      </c>
      <c r="B77" s="1" t="s">
        <v>188</v>
      </c>
      <c r="C77" s="1" t="s">
        <v>189</v>
      </c>
      <c r="D77" s="1" t="s">
        <v>190</v>
      </c>
      <c r="E77" s="1" t="s">
        <v>191</v>
      </c>
      <c r="F77" s="1">
        <v>2017.0</v>
      </c>
      <c r="G77" s="1">
        <v>0.355</v>
      </c>
    </row>
    <row r="78" ht="14.25" customHeight="1">
      <c r="A78" s="1" t="s">
        <v>217</v>
      </c>
      <c r="B78" s="1" t="s">
        <v>188</v>
      </c>
      <c r="C78" s="1" t="s">
        <v>189</v>
      </c>
      <c r="D78" s="1" t="s">
        <v>190</v>
      </c>
      <c r="E78" s="1" t="s">
        <v>191</v>
      </c>
      <c r="F78" s="1">
        <v>2018.0</v>
      </c>
      <c r="G78" s="1">
        <v>0.351</v>
      </c>
    </row>
    <row r="79" ht="14.25" customHeight="1">
      <c r="A79" s="1" t="s">
        <v>217</v>
      </c>
      <c r="B79" s="1" t="s">
        <v>188</v>
      </c>
      <c r="C79" s="1" t="s">
        <v>189</v>
      </c>
      <c r="D79" s="1" t="s">
        <v>190</v>
      </c>
      <c r="E79" s="1" t="s">
        <v>191</v>
      </c>
      <c r="F79" s="1">
        <v>2020.0</v>
      </c>
      <c r="G79" s="1">
        <v>0.355</v>
      </c>
    </row>
    <row r="80" ht="14.25" customHeight="1">
      <c r="A80" s="1" t="s">
        <v>218</v>
      </c>
      <c r="B80" s="1" t="s">
        <v>188</v>
      </c>
      <c r="C80" s="1" t="s">
        <v>189</v>
      </c>
      <c r="D80" s="1" t="s">
        <v>190</v>
      </c>
      <c r="E80" s="1" t="s">
        <v>191</v>
      </c>
      <c r="F80" s="1">
        <v>2018.0</v>
      </c>
      <c r="G80" s="1">
        <v>0.418</v>
      </c>
    </row>
    <row r="81" ht="14.25" customHeight="1">
      <c r="A81" s="1" t="s">
        <v>218</v>
      </c>
      <c r="B81" s="1" t="s">
        <v>188</v>
      </c>
      <c r="C81" s="1" t="s">
        <v>189</v>
      </c>
      <c r="D81" s="1" t="s">
        <v>190</v>
      </c>
      <c r="E81" s="1" t="s">
        <v>191</v>
      </c>
      <c r="F81" s="1">
        <v>2020.0</v>
      </c>
      <c r="G81" s="1">
        <v>0.42</v>
      </c>
    </row>
    <row r="82" ht="14.25" customHeight="1">
      <c r="A82" s="1" t="s">
        <v>219</v>
      </c>
      <c r="B82" s="1" t="s">
        <v>188</v>
      </c>
      <c r="C82" s="1" t="s">
        <v>189</v>
      </c>
      <c r="D82" s="1" t="s">
        <v>190</v>
      </c>
      <c r="E82" s="1" t="s">
        <v>191</v>
      </c>
      <c r="F82" s="1">
        <v>2017.0</v>
      </c>
      <c r="G82" s="1">
        <v>0.298</v>
      </c>
    </row>
    <row r="83" ht="14.25" customHeight="1">
      <c r="A83" s="1" t="s">
        <v>219</v>
      </c>
      <c r="B83" s="1" t="s">
        <v>188</v>
      </c>
      <c r="C83" s="1" t="s">
        <v>189</v>
      </c>
      <c r="D83" s="1" t="s">
        <v>190</v>
      </c>
      <c r="E83" s="1" t="s">
        <v>191</v>
      </c>
      <c r="F83" s="1">
        <v>2018.0</v>
      </c>
      <c r="G83" s="1">
        <v>0.295</v>
      </c>
    </row>
    <row r="84" ht="14.25" customHeight="1">
      <c r="A84" s="1" t="s">
        <v>219</v>
      </c>
      <c r="B84" s="1" t="s">
        <v>188</v>
      </c>
      <c r="C84" s="1" t="s">
        <v>189</v>
      </c>
      <c r="D84" s="1" t="s">
        <v>190</v>
      </c>
      <c r="E84" s="1" t="s">
        <v>191</v>
      </c>
      <c r="F84" s="1">
        <v>2020.0</v>
      </c>
      <c r="G84" s="1">
        <v>0.304</v>
      </c>
    </row>
    <row r="85" ht="14.25" customHeight="1">
      <c r="A85" s="1" t="s">
        <v>219</v>
      </c>
      <c r="B85" s="1" t="s">
        <v>188</v>
      </c>
      <c r="C85" s="1" t="s">
        <v>189</v>
      </c>
      <c r="D85" s="1" t="s">
        <v>190</v>
      </c>
      <c r="E85" s="1" t="s">
        <v>191</v>
      </c>
      <c r="F85" s="1">
        <v>2019.0</v>
      </c>
      <c r="G85" s="1">
        <v>0.312</v>
      </c>
    </row>
    <row r="86" ht="14.25" customHeight="1">
      <c r="A86" s="1" t="s">
        <v>220</v>
      </c>
      <c r="B86" s="1" t="s">
        <v>188</v>
      </c>
      <c r="C86" s="1" t="s">
        <v>189</v>
      </c>
      <c r="D86" s="1" t="s">
        <v>190</v>
      </c>
      <c r="E86" s="1" t="s">
        <v>191</v>
      </c>
      <c r="F86" s="1">
        <v>2017.0</v>
      </c>
      <c r="G86" s="1">
        <v>0.262</v>
      </c>
    </row>
    <row r="87" ht="14.25" customHeight="1">
      <c r="A87" s="1" t="s">
        <v>220</v>
      </c>
      <c r="B87" s="1" t="s">
        <v>188</v>
      </c>
      <c r="C87" s="1" t="s">
        <v>189</v>
      </c>
      <c r="D87" s="1" t="s">
        <v>190</v>
      </c>
      <c r="E87" s="1" t="s">
        <v>191</v>
      </c>
      <c r="F87" s="1">
        <v>2018.0</v>
      </c>
      <c r="G87" s="1">
        <v>0.262</v>
      </c>
    </row>
    <row r="88" ht="14.25" customHeight="1">
      <c r="A88" s="1" t="s">
        <v>220</v>
      </c>
      <c r="B88" s="1" t="s">
        <v>188</v>
      </c>
      <c r="C88" s="1" t="s">
        <v>189</v>
      </c>
      <c r="D88" s="1" t="s">
        <v>190</v>
      </c>
      <c r="E88" s="1" t="s">
        <v>191</v>
      </c>
      <c r="F88" s="1">
        <v>2020.0</v>
      </c>
      <c r="G88" s="1">
        <v>0.263</v>
      </c>
    </row>
    <row r="89" ht="14.25" customHeight="1">
      <c r="A89" s="1" t="s">
        <v>220</v>
      </c>
      <c r="B89" s="1" t="s">
        <v>188</v>
      </c>
      <c r="C89" s="1" t="s">
        <v>189</v>
      </c>
      <c r="D89" s="1" t="s">
        <v>190</v>
      </c>
      <c r="E89" s="1" t="s">
        <v>191</v>
      </c>
      <c r="F89" s="1">
        <v>2019.0</v>
      </c>
      <c r="G89" s="1">
        <v>0.261</v>
      </c>
    </row>
    <row r="90" ht="14.25" customHeight="1">
      <c r="A90" s="1" t="s">
        <v>221</v>
      </c>
      <c r="B90" s="1" t="s">
        <v>188</v>
      </c>
      <c r="C90" s="1" t="s">
        <v>189</v>
      </c>
      <c r="D90" s="1" t="s">
        <v>190</v>
      </c>
      <c r="E90" s="1" t="s">
        <v>191</v>
      </c>
      <c r="F90" s="1">
        <v>2017.0</v>
      </c>
      <c r="G90" s="1">
        <v>0.335</v>
      </c>
    </row>
    <row r="91" ht="14.25" customHeight="1">
      <c r="A91" s="1" t="s">
        <v>221</v>
      </c>
      <c r="B91" s="1" t="s">
        <v>188</v>
      </c>
      <c r="C91" s="1" t="s">
        <v>189</v>
      </c>
      <c r="D91" s="1" t="s">
        <v>190</v>
      </c>
      <c r="E91" s="1" t="s">
        <v>191</v>
      </c>
      <c r="F91" s="1">
        <v>2018.0</v>
      </c>
      <c r="G91" s="1">
        <v>0.33</v>
      </c>
    </row>
    <row r="92" ht="14.25" customHeight="1">
      <c r="A92" s="1" t="s">
        <v>221</v>
      </c>
      <c r="B92" s="1" t="s">
        <v>188</v>
      </c>
      <c r="C92" s="1" t="s">
        <v>189</v>
      </c>
      <c r="D92" s="1" t="s">
        <v>190</v>
      </c>
      <c r="E92" s="1" t="s">
        <v>191</v>
      </c>
      <c r="F92" s="1">
        <v>2020.0</v>
      </c>
      <c r="G92" s="1">
        <v>0.32</v>
      </c>
    </row>
    <row r="93" ht="14.25" customHeight="1">
      <c r="A93" s="1" t="s">
        <v>221</v>
      </c>
      <c r="B93" s="1" t="s">
        <v>188</v>
      </c>
      <c r="C93" s="1" t="s">
        <v>189</v>
      </c>
      <c r="D93" s="1" t="s">
        <v>190</v>
      </c>
      <c r="E93" s="1" t="s">
        <v>191</v>
      </c>
      <c r="F93" s="1">
        <v>2019.0</v>
      </c>
      <c r="G93" s="1">
        <v>0.326</v>
      </c>
    </row>
    <row r="94" ht="14.25" customHeight="1">
      <c r="A94" s="1" t="s">
        <v>222</v>
      </c>
      <c r="B94" s="1" t="s">
        <v>188</v>
      </c>
      <c r="C94" s="1" t="s">
        <v>189</v>
      </c>
      <c r="D94" s="1" t="s">
        <v>190</v>
      </c>
      <c r="E94" s="1" t="s">
        <v>191</v>
      </c>
      <c r="F94" s="1">
        <v>2017.0</v>
      </c>
      <c r="G94" s="1">
        <v>0.275</v>
      </c>
    </row>
    <row r="95" ht="14.25" customHeight="1">
      <c r="A95" s="1" t="s">
        <v>222</v>
      </c>
      <c r="B95" s="1" t="s">
        <v>188</v>
      </c>
      <c r="C95" s="1" t="s">
        <v>189</v>
      </c>
      <c r="D95" s="1" t="s">
        <v>190</v>
      </c>
      <c r="E95" s="1" t="s">
        <v>191</v>
      </c>
      <c r="F95" s="1">
        <v>2018.0</v>
      </c>
      <c r="G95" s="1">
        <v>0.281</v>
      </c>
    </row>
    <row r="96" ht="14.25" customHeight="1">
      <c r="A96" s="1" t="s">
        <v>223</v>
      </c>
      <c r="B96" s="1" t="s">
        <v>188</v>
      </c>
      <c r="C96" s="1" t="s">
        <v>189</v>
      </c>
      <c r="D96" s="1" t="s">
        <v>190</v>
      </c>
      <c r="E96" s="1" t="s">
        <v>191</v>
      </c>
      <c r="F96" s="1">
        <v>2017.0</v>
      </c>
      <c r="G96" s="1">
        <v>0.32</v>
      </c>
    </row>
    <row r="97" ht="14.25" customHeight="1">
      <c r="A97" s="1" t="s">
        <v>223</v>
      </c>
      <c r="B97" s="1" t="s">
        <v>188</v>
      </c>
      <c r="C97" s="1" t="s">
        <v>189</v>
      </c>
      <c r="D97" s="1" t="s">
        <v>190</v>
      </c>
      <c r="E97" s="1" t="s">
        <v>191</v>
      </c>
      <c r="F97" s="1">
        <v>2018.0</v>
      </c>
      <c r="G97" s="1">
        <v>0.317</v>
      </c>
    </row>
    <row r="98" ht="14.25" customHeight="1">
      <c r="A98" s="1" t="s">
        <v>223</v>
      </c>
      <c r="B98" s="1" t="s">
        <v>188</v>
      </c>
      <c r="C98" s="1" t="s">
        <v>189</v>
      </c>
      <c r="D98" s="1" t="s">
        <v>190</v>
      </c>
      <c r="E98" s="1" t="s">
        <v>191</v>
      </c>
      <c r="F98" s="1">
        <v>2019.0</v>
      </c>
      <c r="G98" s="1">
        <v>0.31</v>
      </c>
    </row>
    <row r="99" ht="14.25" customHeight="1">
      <c r="A99" s="1" t="s">
        <v>224</v>
      </c>
      <c r="B99" s="1" t="s">
        <v>188</v>
      </c>
      <c r="C99" s="1" t="s">
        <v>189</v>
      </c>
      <c r="D99" s="1" t="s">
        <v>190</v>
      </c>
      <c r="E99" s="1" t="s">
        <v>191</v>
      </c>
      <c r="F99" s="1">
        <v>2019.0</v>
      </c>
      <c r="G99" s="1">
        <v>0.339</v>
      </c>
    </row>
    <row r="100" ht="14.25" customHeight="1">
      <c r="A100" s="1" t="s">
        <v>224</v>
      </c>
      <c r="B100" s="1" t="s">
        <v>188</v>
      </c>
      <c r="C100" s="1" t="s">
        <v>189</v>
      </c>
      <c r="D100" s="1" t="s">
        <v>190</v>
      </c>
      <c r="E100" s="1" t="s">
        <v>191</v>
      </c>
      <c r="F100" s="1">
        <v>2017.0</v>
      </c>
      <c r="G100" s="1">
        <v>0.351</v>
      </c>
    </row>
    <row r="101" ht="14.25" customHeight="1">
      <c r="A101" s="1" t="s">
        <v>224</v>
      </c>
      <c r="B101" s="1" t="s">
        <v>188</v>
      </c>
      <c r="C101" s="1" t="s">
        <v>189</v>
      </c>
      <c r="D101" s="1" t="s">
        <v>190</v>
      </c>
      <c r="E101" s="1" t="s">
        <v>191</v>
      </c>
      <c r="F101" s="1">
        <v>2018.0</v>
      </c>
      <c r="G101" s="1">
        <v>0.35</v>
      </c>
    </row>
    <row r="102" ht="14.25" customHeight="1">
      <c r="A102" s="1" t="s">
        <v>225</v>
      </c>
      <c r="B102" s="1" t="s">
        <v>188</v>
      </c>
      <c r="C102" s="1" t="s">
        <v>189</v>
      </c>
      <c r="D102" s="1" t="s">
        <v>190</v>
      </c>
      <c r="E102" s="1" t="s">
        <v>191</v>
      </c>
      <c r="F102" s="1">
        <v>2017.0</v>
      </c>
      <c r="G102" s="1">
        <v>0.317</v>
      </c>
    </row>
    <row r="103" ht="14.25" customHeight="1">
      <c r="A103" s="1" t="s">
        <v>226</v>
      </c>
      <c r="B103" s="1" t="s">
        <v>188</v>
      </c>
      <c r="C103" s="1" t="s">
        <v>189</v>
      </c>
      <c r="D103" s="1" t="s">
        <v>190</v>
      </c>
      <c r="E103" s="1" t="s">
        <v>191</v>
      </c>
      <c r="F103" s="1">
        <v>2017.0</v>
      </c>
      <c r="G103" s="1">
        <v>0.22</v>
      </c>
    </row>
    <row r="104" ht="14.25" customHeight="1">
      <c r="A104" s="1" t="s">
        <v>226</v>
      </c>
      <c r="B104" s="1" t="s">
        <v>188</v>
      </c>
      <c r="C104" s="1" t="s">
        <v>189</v>
      </c>
      <c r="D104" s="1" t="s">
        <v>190</v>
      </c>
      <c r="E104" s="1" t="s">
        <v>191</v>
      </c>
      <c r="F104" s="1">
        <v>2018.0</v>
      </c>
      <c r="G104" s="1">
        <v>0.236</v>
      </c>
    </row>
    <row r="105" ht="14.25" customHeight="1">
      <c r="A105" s="1" t="s">
        <v>226</v>
      </c>
      <c r="B105" s="1" t="s">
        <v>188</v>
      </c>
      <c r="C105" s="1" t="s">
        <v>189</v>
      </c>
      <c r="D105" s="1" t="s">
        <v>190</v>
      </c>
      <c r="E105" s="1" t="s">
        <v>191</v>
      </c>
      <c r="F105" s="1">
        <v>2019.0</v>
      </c>
      <c r="G105" s="1">
        <v>0.222</v>
      </c>
    </row>
    <row r="106" ht="14.25" customHeight="1">
      <c r="A106" s="1" t="s">
        <v>227</v>
      </c>
      <c r="B106" s="1" t="s">
        <v>188</v>
      </c>
      <c r="C106" s="1" t="s">
        <v>189</v>
      </c>
      <c r="D106" s="1" t="s">
        <v>190</v>
      </c>
      <c r="E106" s="1" t="s">
        <v>191</v>
      </c>
      <c r="F106" s="1">
        <v>2017.0</v>
      </c>
      <c r="G106" s="1">
        <v>0.243</v>
      </c>
    </row>
    <row r="107" ht="14.25" customHeight="1">
      <c r="A107" s="1" t="s">
        <v>227</v>
      </c>
      <c r="B107" s="1" t="s">
        <v>188</v>
      </c>
      <c r="C107" s="1" t="s">
        <v>189</v>
      </c>
      <c r="D107" s="1" t="s">
        <v>190</v>
      </c>
      <c r="E107" s="1" t="s">
        <v>191</v>
      </c>
      <c r="F107" s="1">
        <v>2018.0</v>
      </c>
      <c r="G107" s="1">
        <v>0.249</v>
      </c>
    </row>
    <row r="108" ht="14.25" customHeight="1">
      <c r="A108" s="1" t="s">
        <v>227</v>
      </c>
      <c r="B108" s="1" t="s">
        <v>188</v>
      </c>
      <c r="C108" s="1" t="s">
        <v>189</v>
      </c>
      <c r="D108" s="1" t="s">
        <v>190</v>
      </c>
      <c r="E108" s="1" t="s">
        <v>191</v>
      </c>
      <c r="F108" s="1">
        <v>2019.0</v>
      </c>
      <c r="G108" s="1">
        <v>0.246</v>
      </c>
    </row>
    <row r="109" ht="14.25" customHeight="1">
      <c r="A109" s="1" t="s">
        <v>228</v>
      </c>
      <c r="B109" s="1" t="s">
        <v>188</v>
      </c>
      <c r="C109" s="1" t="s">
        <v>189</v>
      </c>
      <c r="D109" s="1" t="s">
        <v>190</v>
      </c>
      <c r="E109" s="1" t="s">
        <v>191</v>
      </c>
      <c r="F109" s="1">
        <v>2017.0</v>
      </c>
      <c r="G109" s="1">
        <v>0.282</v>
      </c>
    </row>
    <row r="110" ht="14.25" customHeight="1">
      <c r="A110" s="1" t="s">
        <v>228</v>
      </c>
      <c r="B110" s="1" t="s">
        <v>188</v>
      </c>
      <c r="C110" s="1" t="s">
        <v>189</v>
      </c>
      <c r="D110" s="1" t="s">
        <v>190</v>
      </c>
      <c r="E110" s="1" t="s">
        <v>191</v>
      </c>
      <c r="F110" s="1">
        <v>2018.0</v>
      </c>
      <c r="G110" s="1">
        <v>0.273</v>
      </c>
    </row>
    <row r="111" ht="14.25" customHeight="1">
      <c r="A111" s="1" t="s">
        <v>228</v>
      </c>
      <c r="B111" s="1" t="s">
        <v>188</v>
      </c>
      <c r="C111" s="1" t="s">
        <v>189</v>
      </c>
      <c r="D111" s="1" t="s">
        <v>190</v>
      </c>
      <c r="E111" s="1" t="s">
        <v>191</v>
      </c>
      <c r="F111" s="1">
        <v>2020.0</v>
      </c>
      <c r="G111" s="1">
        <v>0.276</v>
      </c>
    </row>
    <row r="112" ht="14.25" customHeight="1">
      <c r="A112" s="1" t="s">
        <v>228</v>
      </c>
      <c r="B112" s="1" t="s">
        <v>188</v>
      </c>
      <c r="C112" s="1" t="s">
        <v>189</v>
      </c>
      <c r="D112" s="1" t="s">
        <v>190</v>
      </c>
      <c r="E112" s="1" t="s">
        <v>191</v>
      </c>
      <c r="F112" s="1">
        <v>2019.0</v>
      </c>
      <c r="G112" s="1">
        <v>0.277</v>
      </c>
    </row>
    <row r="113" ht="14.25" customHeight="1">
      <c r="A113" s="1" t="s">
        <v>229</v>
      </c>
      <c r="B113" s="1" t="s">
        <v>188</v>
      </c>
      <c r="C113" s="1" t="s">
        <v>189</v>
      </c>
      <c r="D113" s="1" t="s">
        <v>190</v>
      </c>
      <c r="E113" s="1" t="s">
        <v>191</v>
      </c>
      <c r="F113" s="1">
        <v>2017.0</v>
      </c>
      <c r="G113" s="1">
        <v>0.409</v>
      </c>
    </row>
    <row r="114" ht="14.25" customHeight="1">
      <c r="A114" s="1" t="s">
        <v>229</v>
      </c>
      <c r="B114" s="1" t="s">
        <v>188</v>
      </c>
      <c r="C114" s="1" t="s">
        <v>189</v>
      </c>
      <c r="D114" s="1" t="s">
        <v>190</v>
      </c>
      <c r="E114" s="1" t="s">
        <v>191</v>
      </c>
      <c r="F114" s="1">
        <v>2018.0</v>
      </c>
      <c r="G114" s="1">
        <v>0.397</v>
      </c>
    </row>
    <row r="115" ht="14.25" customHeight="1">
      <c r="A115" s="1" t="s">
        <v>229</v>
      </c>
      <c r="B115" s="1" t="s">
        <v>188</v>
      </c>
      <c r="C115" s="1" t="s">
        <v>189</v>
      </c>
      <c r="D115" s="1" t="s">
        <v>190</v>
      </c>
      <c r="E115" s="1" t="s">
        <v>191</v>
      </c>
      <c r="F115" s="1">
        <v>2019.0</v>
      </c>
      <c r="G115" s="1">
        <v>0.415</v>
      </c>
    </row>
    <row r="116" ht="14.25" customHeight="1">
      <c r="A116" s="1" t="s">
        <v>230</v>
      </c>
      <c r="B116" s="1" t="s">
        <v>188</v>
      </c>
      <c r="C116" s="1" t="s">
        <v>189</v>
      </c>
      <c r="D116" s="1" t="s">
        <v>190</v>
      </c>
      <c r="E116" s="1" t="s">
        <v>191</v>
      </c>
      <c r="F116" s="1">
        <v>2017.0</v>
      </c>
      <c r="G116" s="1">
        <v>0.39</v>
      </c>
    </row>
    <row r="117" ht="14.25" customHeight="1">
      <c r="A117" s="1" t="s">
        <v>230</v>
      </c>
      <c r="B117" s="1" t="s">
        <v>188</v>
      </c>
      <c r="C117" s="1" t="s">
        <v>189</v>
      </c>
      <c r="D117" s="1" t="s">
        <v>190</v>
      </c>
      <c r="E117" s="1" t="s">
        <v>191</v>
      </c>
      <c r="F117" s="1">
        <v>2018.0</v>
      </c>
      <c r="G117" s="1">
        <v>0.393</v>
      </c>
    </row>
    <row r="118" ht="14.25" customHeight="1">
      <c r="A118" s="1" t="s">
        <v>230</v>
      </c>
      <c r="B118" s="1" t="s">
        <v>188</v>
      </c>
      <c r="C118" s="1" t="s">
        <v>189</v>
      </c>
      <c r="D118" s="1" t="s">
        <v>190</v>
      </c>
      <c r="E118" s="1" t="s">
        <v>191</v>
      </c>
      <c r="F118" s="1">
        <v>2020.0</v>
      </c>
      <c r="G118" s="1">
        <v>0.378</v>
      </c>
    </row>
    <row r="119" ht="14.25" customHeight="1">
      <c r="A119" s="1" t="s">
        <v>230</v>
      </c>
      <c r="B119" s="1" t="s">
        <v>188</v>
      </c>
      <c r="C119" s="1" t="s">
        <v>189</v>
      </c>
      <c r="D119" s="1" t="s">
        <v>190</v>
      </c>
      <c r="E119" s="1" t="s">
        <v>191</v>
      </c>
      <c r="F119" s="1">
        <v>2021.0</v>
      </c>
      <c r="G119" s="1">
        <v>0.375</v>
      </c>
    </row>
    <row r="120" ht="14.25" customHeight="1">
      <c r="A120" s="1" t="s">
        <v>230</v>
      </c>
      <c r="B120" s="1" t="s">
        <v>188</v>
      </c>
      <c r="C120" s="1" t="s">
        <v>189</v>
      </c>
      <c r="D120" s="1" t="s">
        <v>190</v>
      </c>
      <c r="E120" s="1" t="s">
        <v>191</v>
      </c>
      <c r="F120" s="1">
        <v>2019.0</v>
      </c>
      <c r="G120" s="1">
        <v>0.395</v>
      </c>
    </row>
    <row r="121" ht="14.25" customHeight="1">
      <c r="A121" s="1" t="s">
        <v>231</v>
      </c>
      <c r="B121" s="1" t="s">
        <v>188</v>
      </c>
      <c r="C121" s="1" t="s">
        <v>189</v>
      </c>
      <c r="D121" s="1" t="s">
        <v>190</v>
      </c>
      <c r="E121" s="1" t="s">
        <v>191</v>
      </c>
      <c r="F121" s="1">
        <v>2017.0</v>
      </c>
      <c r="G121" s="1">
        <v>0.618</v>
      </c>
    </row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K$1:$L$1">
    <sortState ref="K1:L1">
      <sortCondition ref="K1"/>
    </sortState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4.0"/>
    <col customWidth="1" min="5" max="26" width="8.71"/>
  </cols>
  <sheetData>
    <row r="1" ht="14.25" customHeight="1">
      <c r="A1" s="1" t="s">
        <v>0</v>
      </c>
      <c r="B1" s="1" t="s">
        <v>232</v>
      </c>
      <c r="D1" s="1" t="s">
        <v>0</v>
      </c>
      <c r="E1" s="1" t="s">
        <v>232</v>
      </c>
    </row>
    <row r="2" ht="14.25" customHeight="1">
      <c r="A2" s="1" t="s">
        <v>168</v>
      </c>
      <c r="B2" s="1">
        <v>3.554</v>
      </c>
      <c r="D2" s="1" t="s">
        <v>3</v>
      </c>
      <c r="E2" s="1">
        <f t="shared" ref="E2:E45" si="1">VLOOKUP(D2,$A$1:$B$163,2,FALSE)</f>
        <v>1.565</v>
      </c>
    </row>
    <row r="3" ht="14.25" customHeight="1">
      <c r="A3" s="1" t="s">
        <v>54</v>
      </c>
      <c r="B3" s="1">
        <v>1.761</v>
      </c>
      <c r="D3" s="1" t="s">
        <v>4</v>
      </c>
      <c r="E3" s="1">
        <f t="shared" si="1"/>
        <v>1.3</v>
      </c>
    </row>
    <row r="4" ht="14.25" customHeight="1">
      <c r="A4" s="1" t="s">
        <v>81</v>
      </c>
      <c r="B4" s="1">
        <v>2.146</v>
      </c>
      <c r="D4" s="1" t="s">
        <v>5</v>
      </c>
      <c r="E4" s="1">
        <f t="shared" si="1"/>
        <v>1.526</v>
      </c>
    </row>
    <row r="5" ht="14.25" customHeight="1">
      <c r="A5" s="1" t="s">
        <v>157</v>
      </c>
      <c r="B5" s="1">
        <v>1.982</v>
      </c>
      <c r="D5" s="1" t="s">
        <v>6</v>
      </c>
      <c r="E5" s="1">
        <f t="shared" si="1"/>
        <v>1.389</v>
      </c>
    </row>
    <row r="6" ht="14.25" customHeight="1">
      <c r="A6" s="1" t="s">
        <v>64</v>
      </c>
      <c r="B6" s="1">
        <v>1.911</v>
      </c>
      <c r="D6" s="1" t="s">
        <v>7</v>
      </c>
      <c r="E6" s="1">
        <f t="shared" si="1"/>
        <v>1.84</v>
      </c>
    </row>
    <row r="7" ht="14.25" customHeight="1">
      <c r="A7" s="1" t="s">
        <v>37</v>
      </c>
      <c r="B7" s="1">
        <v>1.992</v>
      </c>
      <c r="D7" s="1" t="s">
        <v>9</v>
      </c>
      <c r="E7" s="1">
        <f t="shared" si="1"/>
        <v>2.729</v>
      </c>
    </row>
    <row r="8" ht="14.25" customHeight="1">
      <c r="A8" s="1" t="s">
        <v>3</v>
      </c>
      <c r="B8" s="1">
        <v>1.565</v>
      </c>
      <c r="D8" s="1" t="s">
        <v>10</v>
      </c>
      <c r="E8" s="1">
        <f t="shared" si="1"/>
        <v>1.732</v>
      </c>
    </row>
    <row r="9" ht="14.25" customHeight="1">
      <c r="A9" s="1" t="s">
        <v>4</v>
      </c>
      <c r="B9" s="1">
        <v>1.3</v>
      </c>
      <c r="D9" s="1" t="s">
        <v>12</v>
      </c>
      <c r="E9" s="1">
        <f t="shared" si="1"/>
        <v>3.275</v>
      </c>
    </row>
    <row r="10" ht="14.25" customHeight="1">
      <c r="A10" s="1" t="s">
        <v>76</v>
      </c>
      <c r="B10" s="1">
        <v>2.437</v>
      </c>
      <c r="D10" s="1" t="s">
        <v>15</v>
      </c>
      <c r="E10" s="1">
        <f t="shared" si="1"/>
        <v>1.318</v>
      </c>
    </row>
    <row r="11" ht="14.25" customHeight="1">
      <c r="A11" s="1" t="s">
        <v>55</v>
      </c>
      <c r="B11" s="1">
        <v>2.085</v>
      </c>
      <c r="D11" s="1" t="s">
        <v>17</v>
      </c>
      <c r="E11" s="1">
        <f t="shared" si="1"/>
        <v>1.541</v>
      </c>
    </row>
    <row r="12" ht="14.25" customHeight="1">
      <c r="A12" s="1" t="s">
        <v>119</v>
      </c>
      <c r="B12" s="1">
        <v>2.067</v>
      </c>
      <c r="D12" s="1" t="s">
        <v>18</v>
      </c>
      <c r="E12" s="1">
        <f t="shared" si="1"/>
        <v>1.296</v>
      </c>
    </row>
    <row r="13" ht="14.25" customHeight="1">
      <c r="A13" s="1" t="s">
        <v>8</v>
      </c>
      <c r="B13" s="1">
        <v>2.259</v>
      </c>
      <c r="D13" s="1" t="s">
        <v>19</v>
      </c>
      <c r="E13" s="1">
        <f t="shared" si="1"/>
        <v>1.662</v>
      </c>
    </row>
    <row r="14" ht="14.25" customHeight="1">
      <c r="A14" s="1" t="s">
        <v>5</v>
      </c>
      <c r="B14" s="1">
        <v>1.526</v>
      </c>
      <c r="D14" s="1" t="s">
        <v>21</v>
      </c>
      <c r="E14" s="1">
        <f t="shared" si="1"/>
        <v>1.439</v>
      </c>
    </row>
    <row r="15" ht="14.25" customHeight="1">
      <c r="A15" s="1" t="s">
        <v>136</v>
      </c>
      <c r="B15" s="1">
        <v>2.125</v>
      </c>
      <c r="D15" s="1" t="s">
        <v>24</v>
      </c>
      <c r="E15" s="1">
        <f t="shared" si="1"/>
        <v>1.895</v>
      </c>
    </row>
    <row r="16" ht="14.25" customHeight="1">
      <c r="A16" s="1" t="s">
        <v>104</v>
      </c>
      <c r="B16" s="1">
        <v>1.481</v>
      </c>
      <c r="D16" s="1" t="s">
        <v>26</v>
      </c>
      <c r="E16" s="1">
        <f t="shared" si="1"/>
        <v>1.44</v>
      </c>
    </row>
    <row r="17" ht="14.25" customHeight="1">
      <c r="A17" s="1" t="s">
        <v>89</v>
      </c>
      <c r="B17" s="1">
        <v>1.989</v>
      </c>
      <c r="D17" s="1" t="s">
        <v>29</v>
      </c>
      <c r="E17" s="1">
        <f t="shared" si="1"/>
        <v>1.462</v>
      </c>
    </row>
    <row r="18" ht="14.25" customHeight="1">
      <c r="A18" s="1" t="s">
        <v>25</v>
      </c>
      <c r="B18" s="1">
        <v>1.85</v>
      </c>
      <c r="D18" s="1" t="s">
        <v>30</v>
      </c>
      <c r="E18" s="1">
        <f t="shared" si="1"/>
        <v>1.838</v>
      </c>
    </row>
    <row r="19" ht="14.25" customHeight="1">
      <c r="A19" s="1" t="s">
        <v>65</v>
      </c>
      <c r="B19" s="1">
        <v>1.801</v>
      </c>
      <c r="D19" s="1" t="s">
        <v>32</v>
      </c>
      <c r="E19" s="1">
        <f t="shared" si="1"/>
        <v>1.411</v>
      </c>
    </row>
    <row r="20" ht="14.25" customHeight="1">
      <c r="A20" s="1" t="s">
        <v>233</v>
      </c>
      <c r="B20" s="1">
        <v>2.465</v>
      </c>
      <c r="D20" s="1" t="s">
        <v>34</v>
      </c>
      <c r="E20" s="1">
        <f t="shared" si="1"/>
        <v>1.107</v>
      </c>
    </row>
    <row r="21" ht="14.25" customHeight="1">
      <c r="A21" s="1" t="s">
        <v>17</v>
      </c>
      <c r="B21" s="1">
        <v>1.541</v>
      </c>
      <c r="D21" s="1" t="s">
        <v>35</v>
      </c>
      <c r="E21" s="1">
        <f t="shared" si="1"/>
        <v>1.288</v>
      </c>
    </row>
    <row r="22" ht="14.25" customHeight="1">
      <c r="A22" s="1" t="s">
        <v>158</v>
      </c>
      <c r="B22" s="1">
        <v>2.786</v>
      </c>
      <c r="D22" s="1" t="s">
        <v>38</v>
      </c>
      <c r="E22" s="1">
        <f t="shared" si="1"/>
        <v>2.576</v>
      </c>
    </row>
    <row r="23" ht="14.25" customHeight="1">
      <c r="A23" s="1" t="s">
        <v>105</v>
      </c>
      <c r="B23" s="1">
        <v>2.47</v>
      </c>
      <c r="D23" s="1" t="s">
        <v>39</v>
      </c>
      <c r="E23" s="1">
        <f t="shared" si="1"/>
        <v>1.643</v>
      </c>
    </row>
    <row r="24" ht="14.25" customHeight="1">
      <c r="A24" s="1" t="s">
        <v>166</v>
      </c>
      <c r="B24" s="1">
        <v>1.882</v>
      </c>
      <c r="D24" s="1" t="s">
        <v>42</v>
      </c>
      <c r="E24" s="1">
        <f t="shared" si="1"/>
        <v>1.336</v>
      </c>
    </row>
    <row r="25" ht="14.25" customHeight="1">
      <c r="A25" s="1" t="s">
        <v>137</v>
      </c>
      <c r="B25" s="1">
        <v>2.709</v>
      </c>
      <c r="D25" s="1" t="s">
        <v>43</v>
      </c>
      <c r="E25" s="1">
        <f t="shared" si="1"/>
        <v>1.64</v>
      </c>
    </row>
    <row r="26" ht="14.25" customHeight="1">
      <c r="A26" s="1" t="s">
        <v>6</v>
      </c>
      <c r="B26" s="1">
        <v>1.389</v>
      </c>
      <c r="D26" s="1" t="s">
        <v>45</v>
      </c>
      <c r="E26" s="1">
        <f t="shared" si="1"/>
        <v>1.673</v>
      </c>
    </row>
    <row r="27" ht="14.25" customHeight="1">
      <c r="A27" s="1" t="s">
        <v>106</v>
      </c>
      <c r="B27" s="1">
        <v>3.021</v>
      </c>
      <c r="D27" s="1" t="s">
        <v>49</v>
      </c>
      <c r="E27" s="1">
        <f t="shared" si="1"/>
        <v>1.724</v>
      </c>
    </row>
    <row r="28" ht="14.25" customHeight="1">
      <c r="A28" s="1" t="s">
        <v>162</v>
      </c>
      <c r="B28" s="1">
        <v>2.591</v>
      </c>
      <c r="D28" s="1" t="s">
        <v>52</v>
      </c>
      <c r="E28" s="1" t="str">
        <f t="shared" si="1"/>
        <v>#N/A</v>
      </c>
    </row>
    <row r="29" ht="14.25" customHeight="1">
      <c r="A29" s="1" t="s">
        <v>7</v>
      </c>
      <c r="B29" s="1">
        <v>1.84</v>
      </c>
      <c r="D29" s="1" t="s">
        <v>56</v>
      </c>
      <c r="E29" s="1">
        <f t="shared" si="1"/>
        <v>2.612</v>
      </c>
    </row>
    <row r="30" ht="14.25" customHeight="1">
      <c r="A30" s="1" t="s">
        <v>107</v>
      </c>
      <c r="B30" s="1">
        <v>2.01</v>
      </c>
      <c r="D30" s="1" t="s">
        <v>57</v>
      </c>
      <c r="E30" s="1">
        <f t="shared" si="1"/>
        <v>1.522</v>
      </c>
    </row>
    <row r="31" ht="14.25" customHeight="1">
      <c r="A31" s="1" t="s">
        <v>9</v>
      </c>
      <c r="B31" s="1">
        <v>2.729</v>
      </c>
      <c r="D31" s="1" t="s">
        <v>58</v>
      </c>
      <c r="E31" s="1">
        <f t="shared" si="1"/>
        <v>1.269</v>
      </c>
    </row>
    <row r="32" ht="14.25" customHeight="1">
      <c r="A32" s="1" t="s">
        <v>10</v>
      </c>
      <c r="B32" s="1">
        <v>1.732</v>
      </c>
      <c r="D32" s="1" t="s">
        <v>62</v>
      </c>
      <c r="E32" s="1">
        <f t="shared" si="1"/>
        <v>2.091</v>
      </c>
    </row>
    <row r="33" ht="14.25" customHeight="1">
      <c r="A33" s="1" t="s">
        <v>26</v>
      </c>
      <c r="B33" s="1">
        <v>1.44</v>
      </c>
      <c r="D33" s="1" t="s">
        <v>66</v>
      </c>
      <c r="E33" s="1">
        <f t="shared" si="1"/>
        <v>1.465</v>
      </c>
    </row>
    <row r="34" ht="14.25" customHeight="1">
      <c r="A34" s="1" t="s">
        <v>11</v>
      </c>
      <c r="B34" s="1">
        <v>2.083</v>
      </c>
      <c r="D34" s="1" t="s">
        <v>67</v>
      </c>
      <c r="E34" s="1">
        <f t="shared" si="1"/>
        <v>1.552</v>
      </c>
    </row>
    <row r="35" ht="14.25" customHeight="1">
      <c r="A35" s="1" t="s">
        <v>27</v>
      </c>
      <c r="B35" s="1">
        <v>1.903</v>
      </c>
      <c r="D35" s="1" t="s">
        <v>68</v>
      </c>
      <c r="E35" s="1">
        <f t="shared" si="1"/>
        <v>1.301</v>
      </c>
    </row>
    <row r="36" ht="14.25" customHeight="1">
      <c r="A36" s="1" t="s">
        <v>15</v>
      </c>
      <c r="B36" s="1">
        <v>1.318</v>
      </c>
      <c r="D36" s="1" t="s">
        <v>73</v>
      </c>
      <c r="E36" s="1">
        <f t="shared" si="1"/>
        <v>1.499</v>
      </c>
    </row>
    <row r="37" ht="14.25" customHeight="1">
      <c r="A37" s="1" t="s">
        <v>18</v>
      </c>
      <c r="B37" s="1">
        <v>1.296</v>
      </c>
      <c r="D37" s="1" t="s">
        <v>74</v>
      </c>
      <c r="E37" s="1">
        <f t="shared" si="1"/>
        <v>1.316</v>
      </c>
    </row>
    <row r="38" ht="14.25" customHeight="1">
      <c r="A38" s="1" t="s">
        <v>28</v>
      </c>
      <c r="B38" s="1">
        <v>2.213</v>
      </c>
      <c r="D38" s="1" t="s">
        <v>77</v>
      </c>
      <c r="E38" s="1">
        <f t="shared" si="1"/>
        <v>1.779</v>
      </c>
    </row>
    <row r="39" ht="14.25" customHeight="1">
      <c r="A39" s="1" t="s">
        <v>69</v>
      </c>
      <c r="B39" s="1">
        <v>1.99</v>
      </c>
      <c r="D39" s="1" t="s">
        <v>79</v>
      </c>
      <c r="E39" s="1">
        <f t="shared" si="1"/>
        <v>2.283</v>
      </c>
    </row>
    <row r="40" ht="14.25" customHeight="1">
      <c r="A40" s="1" t="s">
        <v>146</v>
      </c>
      <c r="B40" s="1">
        <v>3.166</v>
      </c>
      <c r="D40" s="1" t="s">
        <v>87</v>
      </c>
      <c r="E40" s="1">
        <f t="shared" si="1"/>
        <v>1.603</v>
      </c>
    </row>
    <row r="41" ht="14.25" customHeight="1">
      <c r="A41" s="1" t="s">
        <v>234</v>
      </c>
      <c r="B41" s="1">
        <v>1.988</v>
      </c>
      <c r="D41" s="1" t="s">
        <v>100</v>
      </c>
      <c r="E41" s="1">
        <f t="shared" si="1"/>
        <v>1.564</v>
      </c>
    </row>
    <row r="42" ht="14.25" customHeight="1">
      <c r="A42" s="1" t="s">
        <v>163</v>
      </c>
      <c r="B42" s="1">
        <v>2.342</v>
      </c>
      <c r="D42" s="1" t="s">
        <v>111</v>
      </c>
      <c r="E42" s="1">
        <f t="shared" si="1"/>
        <v>1.357</v>
      </c>
    </row>
    <row r="43" ht="14.25" customHeight="1">
      <c r="A43" s="1" t="s">
        <v>91</v>
      </c>
      <c r="B43" s="1">
        <v>2.231</v>
      </c>
      <c r="D43" s="1" t="s">
        <v>112</v>
      </c>
      <c r="E43" s="1">
        <f t="shared" si="1"/>
        <v>2.785</v>
      </c>
    </row>
    <row r="44" ht="14.25" customHeight="1">
      <c r="A44" s="1" t="s">
        <v>108</v>
      </c>
      <c r="B44" s="1">
        <v>1.863</v>
      </c>
      <c r="D44" s="1" t="s">
        <v>120</v>
      </c>
      <c r="E44" s="1">
        <f t="shared" si="1"/>
        <v>1.667</v>
      </c>
    </row>
    <row r="45" ht="14.25" customHeight="1">
      <c r="A45" s="1" t="s">
        <v>101</v>
      </c>
      <c r="B45" s="1">
        <v>2.494</v>
      </c>
      <c r="D45" s="1" t="s">
        <v>125</v>
      </c>
      <c r="E45" s="1">
        <f t="shared" si="1"/>
        <v>2.44</v>
      </c>
    </row>
    <row r="46" ht="14.25" customHeight="1">
      <c r="A46" s="1" t="s">
        <v>19</v>
      </c>
      <c r="B46" s="1">
        <v>1.662</v>
      </c>
    </row>
    <row r="47" ht="14.25" customHeight="1">
      <c r="A47" s="1" t="s">
        <v>109</v>
      </c>
      <c r="B47" s="1">
        <v>2.033</v>
      </c>
    </row>
    <row r="48" ht="14.25" customHeight="1">
      <c r="A48" s="1" t="s">
        <v>70</v>
      </c>
      <c r="B48" s="1">
        <v>2.806</v>
      </c>
    </row>
    <row r="49" ht="14.25" customHeight="1">
      <c r="A49" s="1" t="s">
        <v>21</v>
      </c>
      <c r="B49" s="1">
        <v>1.439</v>
      </c>
    </row>
    <row r="50" ht="14.25" customHeight="1">
      <c r="A50" s="1" t="s">
        <v>24</v>
      </c>
      <c r="B50" s="1">
        <v>1.895</v>
      </c>
    </row>
    <row r="51" ht="14.25" customHeight="1">
      <c r="A51" s="1" t="s">
        <v>102</v>
      </c>
      <c r="B51" s="1">
        <v>1.973</v>
      </c>
    </row>
    <row r="52" ht="14.25" customHeight="1">
      <c r="A52" s="1" t="s">
        <v>138</v>
      </c>
      <c r="B52" s="1">
        <v>1.792</v>
      </c>
    </row>
    <row r="53" ht="14.25" customHeight="1">
      <c r="A53" s="1" t="s">
        <v>40</v>
      </c>
      <c r="B53" s="1">
        <v>2.065</v>
      </c>
    </row>
    <row r="54" ht="14.25" customHeight="1">
      <c r="A54" s="1" t="s">
        <v>29</v>
      </c>
      <c r="B54" s="1">
        <v>1.462</v>
      </c>
    </row>
    <row r="55" ht="14.25" customHeight="1">
      <c r="A55" s="1" t="s">
        <v>110</v>
      </c>
      <c r="B55" s="1">
        <v>1.759</v>
      </c>
    </row>
    <row r="56" ht="14.25" customHeight="1">
      <c r="A56" s="1" t="s">
        <v>30</v>
      </c>
      <c r="B56" s="1">
        <v>1.838</v>
      </c>
    </row>
    <row r="57" ht="14.25" customHeight="1">
      <c r="A57" s="1" t="s">
        <v>151</v>
      </c>
      <c r="B57" s="1">
        <v>2.139</v>
      </c>
    </row>
    <row r="58" ht="14.25" customHeight="1">
      <c r="A58" s="1" t="s">
        <v>139</v>
      </c>
      <c r="B58" s="1">
        <v>2.332</v>
      </c>
    </row>
    <row r="59" ht="14.25" customHeight="1">
      <c r="A59" s="1" t="s">
        <v>128</v>
      </c>
      <c r="B59" s="1">
        <v>2.156</v>
      </c>
    </row>
    <row r="60" ht="14.25" customHeight="1">
      <c r="A60" s="1" t="s">
        <v>82</v>
      </c>
      <c r="B60" s="1">
        <v>2.14</v>
      </c>
    </row>
    <row r="61" ht="14.25" customHeight="1">
      <c r="A61" s="1" t="s">
        <v>103</v>
      </c>
      <c r="B61" s="1">
        <v>2.254</v>
      </c>
    </row>
    <row r="62" ht="14.25" customHeight="1">
      <c r="A62" s="1" t="s">
        <v>129</v>
      </c>
      <c r="B62" s="1">
        <v>2.269</v>
      </c>
    </row>
    <row r="63" ht="14.25" customHeight="1">
      <c r="A63" s="1" t="s">
        <v>32</v>
      </c>
      <c r="B63" s="1">
        <v>1.411</v>
      </c>
    </row>
    <row r="64" ht="14.25" customHeight="1">
      <c r="A64" s="1" t="s">
        <v>34</v>
      </c>
      <c r="B64" s="1">
        <v>1.107</v>
      </c>
    </row>
    <row r="65" ht="14.25" customHeight="1">
      <c r="A65" s="1" t="s">
        <v>83</v>
      </c>
      <c r="B65" s="1">
        <v>2.578</v>
      </c>
    </row>
    <row r="66" ht="14.25" customHeight="1">
      <c r="A66" s="1" t="s">
        <v>152</v>
      </c>
      <c r="B66" s="1">
        <v>1.8</v>
      </c>
    </row>
    <row r="67" ht="14.25" customHeight="1">
      <c r="A67" s="1" t="s">
        <v>48</v>
      </c>
      <c r="B67" s="1">
        <v>2.687</v>
      </c>
    </row>
    <row r="68" ht="14.25" customHeight="1">
      <c r="A68" s="1" t="s">
        <v>153</v>
      </c>
      <c r="B68" s="1">
        <v>3.157</v>
      </c>
    </row>
    <row r="69" ht="14.25" customHeight="1">
      <c r="A69" s="1" t="s">
        <v>35</v>
      </c>
      <c r="B69" s="1">
        <v>1.288</v>
      </c>
    </row>
    <row r="70" ht="14.25" customHeight="1">
      <c r="A70" s="1" t="s">
        <v>38</v>
      </c>
      <c r="B70" s="1">
        <v>2.576</v>
      </c>
    </row>
    <row r="71" ht="14.25" customHeight="1">
      <c r="A71" s="1" t="s">
        <v>39</v>
      </c>
      <c r="B71" s="1">
        <v>1.643</v>
      </c>
    </row>
    <row r="72" ht="14.25" customHeight="1">
      <c r="A72" s="1" t="s">
        <v>147</v>
      </c>
      <c r="B72" s="1">
        <v>2.144</v>
      </c>
    </row>
    <row r="73" ht="14.25" customHeight="1">
      <c r="A73" s="1" t="s">
        <v>59</v>
      </c>
      <c r="B73" s="1">
        <v>1.99</v>
      </c>
    </row>
    <row r="74" ht="14.25" customHeight="1">
      <c r="A74" s="1" t="s">
        <v>42</v>
      </c>
      <c r="B74" s="1">
        <v>1.336</v>
      </c>
    </row>
    <row r="75" ht="14.25" customHeight="1">
      <c r="A75" s="1" t="s">
        <v>130</v>
      </c>
      <c r="B75" s="1">
        <v>1.849</v>
      </c>
    </row>
    <row r="76" ht="14.25" customHeight="1">
      <c r="A76" s="1" t="s">
        <v>92</v>
      </c>
      <c r="B76" s="1">
        <v>2.071</v>
      </c>
    </row>
    <row r="77" ht="14.25" customHeight="1">
      <c r="A77" s="1" t="s">
        <v>93</v>
      </c>
      <c r="B77" s="1">
        <v>2.303</v>
      </c>
    </row>
    <row r="78" ht="14.25" customHeight="1">
      <c r="A78" s="1" t="s">
        <v>41</v>
      </c>
      <c r="B78" s="1">
        <v>1.739</v>
      </c>
    </row>
    <row r="79" ht="14.25" customHeight="1">
      <c r="A79" s="1" t="s">
        <v>121</v>
      </c>
      <c r="B79" s="1">
        <v>2.028</v>
      </c>
    </row>
    <row r="80" ht="14.25" customHeight="1">
      <c r="A80" s="1" t="s">
        <v>170</v>
      </c>
      <c r="B80" s="1">
        <v>1.809</v>
      </c>
    </row>
    <row r="81" ht="14.25" customHeight="1">
      <c r="A81" s="1" t="s">
        <v>45</v>
      </c>
      <c r="B81" s="1">
        <v>1.673</v>
      </c>
    </row>
    <row r="82" ht="14.25" customHeight="1">
      <c r="A82" s="1" t="s">
        <v>72</v>
      </c>
      <c r="B82" s="1">
        <v>2.615</v>
      </c>
    </row>
    <row r="83" ht="14.25" customHeight="1">
      <c r="A83" s="1" t="s">
        <v>60</v>
      </c>
      <c r="B83" s="1">
        <v>2.089</v>
      </c>
    </row>
    <row r="84" ht="14.25" customHeight="1">
      <c r="A84" s="1" t="s">
        <v>165</v>
      </c>
      <c r="B84" s="1">
        <v>1.973</v>
      </c>
    </row>
    <row r="85" ht="14.25" customHeight="1">
      <c r="A85" s="1" t="s">
        <v>84</v>
      </c>
      <c r="B85" s="1">
        <v>2.93</v>
      </c>
    </row>
    <row r="86" ht="14.25" customHeight="1">
      <c r="A86" s="1" t="s">
        <v>49</v>
      </c>
      <c r="B86" s="1">
        <v>1.724</v>
      </c>
    </row>
    <row r="87" ht="14.25" customHeight="1">
      <c r="A87" s="1" t="s">
        <v>94</v>
      </c>
      <c r="B87" s="1">
        <v>1.995</v>
      </c>
    </row>
    <row r="88" ht="14.25" customHeight="1">
      <c r="A88" s="1" t="s">
        <v>122</v>
      </c>
      <c r="B88" s="1">
        <v>1.895</v>
      </c>
    </row>
    <row r="89" ht="14.25" customHeight="1">
      <c r="A89" s="1" t="s">
        <v>148</v>
      </c>
      <c r="B89" s="1">
        <v>1.471</v>
      </c>
    </row>
    <row r="90" ht="14.25" customHeight="1">
      <c r="A90" s="1" t="s">
        <v>159</v>
      </c>
      <c r="B90" s="1">
        <v>2.911</v>
      </c>
    </row>
    <row r="91" ht="14.25" customHeight="1">
      <c r="A91" s="1" t="s">
        <v>123</v>
      </c>
      <c r="B91" s="1">
        <v>2.193</v>
      </c>
    </row>
    <row r="92" ht="14.25" customHeight="1">
      <c r="A92" s="1" t="s">
        <v>95</v>
      </c>
      <c r="B92" s="1">
        <v>1.57</v>
      </c>
    </row>
    <row r="93" ht="14.25" customHeight="1">
      <c r="A93" s="1" t="s">
        <v>56</v>
      </c>
      <c r="B93" s="1">
        <v>2.612</v>
      </c>
    </row>
    <row r="94" ht="14.25" customHeight="1">
      <c r="A94" s="1" t="s">
        <v>14</v>
      </c>
      <c r="B94" s="1">
        <v>1.882</v>
      </c>
    </row>
    <row r="95" ht="14.25" customHeight="1">
      <c r="A95" s="1" t="s">
        <v>113</v>
      </c>
      <c r="B95" s="1">
        <v>1.775</v>
      </c>
    </row>
    <row r="96" ht="14.25" customHeight="1">
      <c r="A96" s="1" t="s">
        <v>61</v>
      </c>
      <c r="B96" s="1">
        <v>1.801</v>
      </c>
    </row>
    <row r="97" ht="14.25" customHeight="1">
      <c r="A97" s="1" t="s">
        <v>85</v>
      </c>
      <c r="B97" s="1">
        <v>1.969</v>
      </c>
    </row>
    <row r="98" ht="14.25" customHeight="1">
      <c r="A98" s="1" t="s">
        <v>124</v>
      </c>
      <c r="B98" s="1">
        <v>2.316</v>
      </c>
    </row>
    <row r="99" ht="14.25" customHeight="1">
      <c r="A99" s="1" t="s">
        <v>155</v>
      </c>
      <c r="B99" s="1">
        <v>2.631</v>
      </c>
    </row>
    <row r="100" ht="14.25" customHeight="1">
      <c r="A100" s="1" t="s">
        <v>96</v>
      </c>
      <c r="B100" s="1">
        <v>1.908</v>
      </c>
    </row>
    <row r="101" ht="14.25" customHeight="1">
      <c r="A101" s="1" t="s">
        <v>171</v>
      </c>
      <c r="B101" s="1">
        <v>1.947</v>
      </c>
    </row>
    <row r="102" ht="14.25" customHeight="1">
      <c r="A102" s="1" t="s">
        <v>57</v>
      </c>
      <c r="B102" s="1">
        <v>1.522</v>
      </c>
    </row>
    <row r="103" ht="14.25" customHeight="1">
      <c r="A103" s="1" t="s">
        <v>58</v>
      </c>
      <c r="B103" s="1">
        <v>1.269</v>
      </c>
    </row>
    <row r="104" ht="14.25" customHeight="1">
      <c r="A104" s="1" t="s">
        <v>114</v>
      </c>
      <c r="B104" s="1">
        <v>2.334</v>
      </c>
    </row>
    <row r="105" ht="14.25" customHeight="1">
      <c r="A105" s="1" t="s">
        <v>167</v>
      </c>
      <c r="B105" s="1">
        <v>2.655</v>
      </c>
    </row>
    <row r="106" ht="14.25" customHeight="1">
      <c r="A106" s="1" t="s">
        <v>140</v>
      </c>
      <c r="B106" s="1">
        <v>2.725</v>
      </c>
    </row>
    <row r="107" ht="14.25" customHeight="1">
      <c r="A107" s="1" t="s">
        <v>156</v>
      </c>
      <c r="B107" s="1">
        <v>2.942</v>
      </c>
    </row>
    <row r="108" ht="14.25" customHeight="1">
      <c r="A108" s="1" t="s">
        <v>235</v>
      </c>
      <c r="B108" s="1">
        <v>1.704</v>
      </c>
    </row>
    <row r="109" ht="14.25" customHeight="1">
      <c r="A109" s="1" t="s">
        <v>66</v>
      </c>
      <c r="B109" s="1">
        <v>1.465</v>
      </c>
    </row>
    <row r="110" ht="14.25" customHeight="1">
      <c r="A110" s="1" t="s">
        <v>75</v>
      </c>
      <c r="B110" s="1">
        <v>1.889</v>
      </c>
    </row>
    <row r="111" ht="14.25" customHeight="1">
      <c r="A111" s="1" t="s">
        <v>115</v>
      </c>
      <c r="B111" s="1">
        <v>2.789</v>
      </c>
    </row>
    <row r="112" ht="14.25" customHeight="1">
      <c r="A112" s="1" t="s">
        <v>236</v>
      </c>
      <c r="B112" s="1">
        <v>2.552</v>
      </c>
    </row>
    <row r="113" ht="14.25" customHeight="1">
      <c r="A113" s="1" t="s">
        <v>97</v>
      </c>
      <c r="B113" s="1">
        <v>1.876</v>
      </c>
    </row>
    <row r="114" ht="14.25" customHeight="1">
      <c r="A114" s="1" t="s">
        <v>177</v>
      </c>
      <c r="B114" s="1">
        <v>2.046</v>
      </c>
    </row>
    <row r="115" ht="14.25" customHeight="1">
      <c r="A115" s="1" t="s">
        <v>20</v>
      </c>
      <c r="B115" s="1">
        <v>1.976</v>
      </c>
    </row>
    <row r="116" ht="14.25" customHeight="1">
      <c r="A116" s="1" t="s">
        <v>62</v>
      </c>
      <c r="B116" s="1">
        <v>2.091</v>
      </c>
    </row>
    <row r="117" ht="14.25" customHeight="1">
      <c r="A117" s="1" t="s">
        <v>169</v>
      </c>
      <c r="B117" s="1">
        <v>2.339</v>
      </c>
    </row>
    <row r="118" ht="14.25" customHeight="1">
      <c r="A118" s="1" t="s">
        <v>67</v>
      </c>
      <c r="B118" s="1">
        <v>1.552</v>
      </c>
    </row>
    <row r="119" ht="14.25" customHeight="1">
      <c r="A119" s="1" t="s">
        <v>68</v>
      </c>
      <c r="B119" s="1">
        <v>1.301</v>
      </c>
    </row>
    <row r="120" ht="14.25" customHeight="1">
      <c r="A120" s="1" t="s">
        <v>33</v>
      </c>
      <c r="B120" s="1">
        <v>1.533</v>
      </c>
    </row>
    <row r="121" ht="14.25" customHeight="1">
      <c r="A121" s="1" t="s">
        <v>237</v>
      </c>
      <c r="B121" s="1">
        <v>2.184</v>
      </c>
    </row>
    <row r="122" ht="14.25" customHeight="1">
      <c r="A122" s="1" t="s">
        <v>43</v>
      </c>
      <c r="B122" s="1">
        <v>1.64</v>
      </c>
    </row>
    <row r="123" ht="14.25" customHeight="1">
      <c r="A123" s="1" t="s">
        <v>12</v>
      </c>
      <c r="B123" s="1">
        <v>3.275</v>
      </c>
    </row>
    <row r="124" ht="14.25" customHeight="1">
      <c r="A124" s="1" t="s">
        <v>149</v>
      </c>
      <c r="B124" s="1">
        <v>1.945</v>
      </c>
    </row>
    <row r="125" ht="14.25" customHeight="1">
      <c r="A125" s="1" t="s">
        <v>86</v>
      </c>
      <c r="B125" s="1">
        <v>2.288</v>
      </c>
    </row>
    <row r="126" ht="14.25" customHeight="1">
      <c r="A126" s="1" t="s">
        <v>142</v>
      </c>
      <c r="B126" s="1">
        <v>1.916</v>
      </c>
    </row>
    <row r="127" ht="14.25" customHeight="1">
      <c r="A127" s="1" t="s">
        <v>44</v>
      </c>
      <c r="B127" s="1">
        <v>1.832</v>
      </c>
    </row>
    <row r="128" ht="14.25" customHeight="1">
      <c r="A128" s="1" t="s">
        <v>143</v>
      </c>
      <c r="B128" s="1">
        <v>1.803</v>
      </c>
    </row>
    <row r="129" ht="14.25" customHeight="1">
      <c r="A129" s="1" t="s">
        <v>78</v>
      </c>
      <c r="B129" s="1">
        <v>1.326</v>
      </c>
    </row>
    <row r="130" ht="14.25" customHeight="1">
      <c r="A130" s="1" t="s">
        <v>73</v>
      </c>
      <c r="B130" s="1">
        <v>1.499</v>
      </c>
    </row>
    <row r="131" ht="14.25" customHeight="1">
      <c r="A131" s="1" t="s">
        <v>74</v>
      </c>
      <c r="B131" s="1">
        <v>1.316</v>
      </c>
    </row>
    <row r="132" ht="14.25" customHeight="1">
      <c r="A132" s="1" t="s">
        <v>132</v>
      </c>
      <c r="B132" s="1">
        <v>3.125</v>
      </c>
    </row>
    <row r="133" ht="14.25" customHeight="1">
      <c r="A133" s="1" t="s">
        <v>79</v>
      </c>
      <c r="B133" s="1">
        <v>2.283</v>
      </c>
    </row>
    <row r="134" ht="14.25" customHeight="1">
      <c r="A134" s="1" t="s">
        <v>77</v>
      </c>
      <c r="B134" s="1">
        <v>1.779</v>
      </c>
    </row>
    <row r="135" ht="14.25" customHeight="1">
      <c r="A135" s="1" t="s">
        <v>98</v>
      </c>
      <c r="B135" s="1">
        <v>3.184</v>
      </c>
    </row>
    <row r="136" ht="14.25" customHeight="1">
      <c r="A136" s="1" t="s">
        <v>87</v>
      </c>
      <c r="B136" s="1">
        <v>1.603</v>
      </c>
    </row>
    <row r="137" ht="14.25" customHeight="1">
      <c r="A137" s="1" t="s">
        <v>126</v>
      </c>
      <c r="B137" s="1">
        <v>2.02</v>
      </c>
    </row>
    <row r="138" ht="14.25" customHeight="1">
      <c r="A138" s="1" t="s">
        <v>160</v>
      </c>
      <c r="B138" s="1">
        <v>3.007</v>
      </c>
    </row>
    <row r="139" ht="14.25" customHeight="1">
      <c r="A139" s="1" t="s">
        <v>100</v>
      </c>
      <c r="B139" s="1">
        <v>1.564</v>
      </c>
    </row>
    <row r="140" ht="14.25" customHeight="1">
      <c r="A140" s="1" t="s">
        <v>111</v>
      </c>
      <c r="B140" s="1">
        <v>1.357</v>
      </c>
    </row>
    <row r="141" ht="14.25" customHeight="1">
      <c r="A141" s="1" t="s">
        <v>144</v>
      </c>
      <c r="B141" s="1">
        <v>3.356</v>
      </c>
    </row>
    <row r="142" ht="14.25" customHeight="1">
      <c r="A142" s="1" t="s">
        <v>238</v>
      </c>
      <c r="B142" s="1">
        <v>1.618</v>
      </c>
    </row>
    <row r="143" ht="14.25" customHeight="1">
      <c r="A143" s="1" t="s">
        <v>150</v>
      </c>
      <c r="B143" s="1">
        <v>2.031</v>
      </c>
    </row>
    <row r="144" ht="14.25" customHeight="1">
      <c r="A144" s="1" t="s">
        <v>127</v>
      </c>
      <c r="B144" s="1">
        <v>2.001</v>
      </c>
    </row>
    <row r="145" ht="14.25" customHeight="1">
      <c r="A145" s="1" t="s">
        <v>99</v>
      </c>
      <c r="B145" s="1">
        <v>2.098</v>
      </c>
    </row>
    <row r="146" ht="14.25" customHeight="1">
      <c r="A146" s="1" t="s">
        <v>178</v>
      </c>
      <c r="B146" s="1">
        <v>1.839</v>
      </c>
    </row>
    <row r="147" ht="14.25" customHeight="1">
      <c r="A147" s="1" t="s">
        <v>145</v>
      </c>
      <c r="B147" s="1">
        <v>2.094</v>
      </c>
    </row>
    <row r="148" ht="14.25" customHeight="1">
      <c r="A148" s="1" t="s">
        <v>22</v>
      </c>
      <c r="B148" s="1">
        <v>2.005</v>
      </c>
    </row>
    <row r="149" ht="14.25" customHeight="1">
      <c r="A149" s="1" t="s">
        <v>53</v>
      </c>
      <c r="B149" s="1">
        <v>1.996</v>
      </c>
    </row>
    <row r="150" ht="14.25" customHeight="1">
      <c r="A150" s="1" t="s">
        <v>112</v>
      </c>
      <c r="B150" s="1">
        <v>2.785</v>
      </c>
    </row>
    <row r="151" ht="14.25" customHeight="1">
      <c r="A151" s="1" t="s">
        <v>116</v>
      </c>
      <c r="B151" s="1">
        <v>2.116</v>
      </c>
    </row>
    <row r="152" ht="14.25" customHeight="1">
      <c r="A152" s="1" t="s">
        <v>80</v>
      </c>
      <c r="B152" s="1">
        <v>2.309</v>
      </c>
    </row>
    <row r="153" ht="14.25" customHeight="1">
      <c r="A153" s="1" t="s">
        <v>2</v>
      </c>
      <c r="B153" s="1">
        <v>2.971</v>
      </c>
    </row>
    <row r="154" ht="14.25" customHeight="1">
      <c r="A154" s="1" t="s">
        <v>36</v>
      </c>
      <c r="B154" s="1">
        <v>1.865</v>
      </c>
    </row>
    <row r="155" ht="14.25" customHeight="1">
      <c r="A155" s="1" t="s">
        <v>120</v>
      </c>
      <c r="B155" s="1">
        <v>1.667</v>
      </c>
    </row>
    <row r="156" ht="14.25" customHeight="1">
      <c r="A156" s="1" t="s">
        <v>125</v>
      </c>
      <c r="B156" s="1">
        <v>2.44</v>
      </c>
    </row>
    <row r="157" ht="14.25" customHeight="1">
      <c r="A157" s="1" t="s">
        <v>46</v>
      </c>
      <c r="B157" s="1">
        <v>1.795</v>
      </c>
    </row>
    <row r="158" ht="14.25" customHeight="1">
      <c r="A158" s="1" t="s">
        <v>117</v>
      </c>
      <c r="B158" s="1">
        <v>2.001</v>
      </c>
    </row>
    <row r="159" ht="14.25" customHeight="1">
      <c r="A159" s="1" t="s">
        <v>118</v>
      </c>
      <c r="B159" s="1">
        <v>2.798</v>
      </c>
    </row>
    <row r="160" ht="14.25" customHeight="1">
      <c r="A160" s="1" t="s">
        <v>133</v>
      </c>
      <c r="B160" s="1">
        <v>1.786</v>
      </c>
    </row>
    <row r="161" ht="14.25" customHeight="1">
      <c r="A161" s="1" t="s">
        <v>161</v>
      </c>
      <c r="B161" s="1">
        <v>3.394</v>
      </c>
    </row>
    <row r="162" ht="14.25" customHeight="1">
      <c r="A162" s="1" t="s">
        <v>134</v>
      </c>
      <c r="B162" s="1">
        <v>1.841</v>
      </c>
    </row>
    <row r="163" ht="14.25" customHeight="1">
      <c r="A163" s="1" t="s">
        <v>135</v>
      </c>
      <c r="B163" s="1">
        <v>2.35</v>
      </c>
    </row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D$1:$E$1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8.71"/>
    <col customWidth="1" min="3" max="5" width="8.71"/>
    <col customWidth="1" min="6" max="6" width="14.0"/>
    <col customWidth="1" min="7" max="7" width="18.71"/>
    <col customWidth="1" min="8" max="26" width="8.71"/>
  </cols>
  <sheetData>
    <row r="1" ht="14.25" customHeight="1">
      <c r="A1" s="1" t="s">
        <v>0</v>
      </c>
      <c r="B1" s="1" t="s">
        <v>239</v>
      </c>
      <c r="F1" s="1" t="s">
        <v>0</v>
      </c>
      <c r="G1" s="1" t="s">
        <v>239</v>
      </c>
    </row>
    <row r="2" ht="14.25" customHeight="1">
      <c r="A2" s="1" t="s">
        <v>168</v>
      </c>
      <c r="B2" s="1">
        <v>12.6</v>
      </c>
      <c r="F2" s="1" t="s">
        <v>3</v>
      </c>
      <c r="G2" s="1">
        <f t="shared" ref="G2:G45" si="1">VLOOKUP(F2,A1:B191,2,FALSE)</f>
        <v>21.65</v>
      </c>
    </row>
    <row r="3" ht="14.25" customHeight="1">
      <c r="A3" s="1" t="s">
        <v>54</v>
      </c>
      <c r="B3" s="1">
        <v>11.4</v>
      </c>
      <c r="F3" s="1" t="s">
        <v>4</v>
      </c>
      <c r="G3" s="1">
        <f t="shared" si="1"/>
        <v>6.35</v>
      </c>
    </row>
    <row r="4" ht="14.25" customHeight="1">
      <c r="A4" s="1" t="s">
        <v>81</v>
      </c>
      <c r="B4" s="1">
        <v>22.5</v>
      </c>
      <c r="F4" s="1" t="s">
        <v>5</v>
      </c>
      <c r="G4" s="1">
        <f t="shared" si="1"/>
        <v>9.55</v>
      </c>
    </row>
    <row r="5" ht="14.25" customHeight="1">
      <c r="A5" s="1" t="s">
        <v>240</v>
      </c>
      <c r="B5" s="1">
        <v>7.6</v>
      </c>
      <c r="F5" s="1" t="s">
        <v>17</v>
      </c>
      <c r="G5" s="1">
        <f t="shared" si="1"/>
        <v>10.55</v>
      </c>
    </row>
    <row r="6" ht="14.25" customHeight="1">
      <c r="A6" s="1" t="s">
        <v>157</v>
      </c>
      <c r="B6" s="1">
        <v>21.55</v>
      </c>
      <c r="F6" s="1" t="s">
        <v>6</v>
      </c>
      <c r="G6" s="1">
        <f t="shared" si="1"/>
        <v>-5.35</v>
      </c>
    </row>
    <row r="7" ht="14.25" customHeight="1">
      <c r="A7" s="1" t="s">
        <v>23</v>
      </c>
      <c r="B7" s="1">
        <v>26.0</v>
      </c>
      <c r="F7" s="1" t="s">
        <v>7</v>
      </c>
      <c r="G7" s="1">
        <f t="shared" si="1"/>
        <v>8.45</v>
      </c>
    </row>
    <row r="8" ht="14.25" customHeight="1">
      <c r="A8" s="1" t="s">
        <v>64</v>
      </c>
      <c r="B8" s="1">
        <v>14.8</v>
      </c>
      <c r="F8" s="1" t="s">
        <v>9</v>
      </c>
      <c r="G8" s="1">
        <f t="shared" si="1"/>
        <v>24.5</v>
      </c>
    </row>
    <row r="9" ht="14.25" customHeight="1">
      <c r="A9" s="1" t="s">
        <v>37</v>
      </c>
      <c r="B9" s="1">
        <v>7.15</v>
      </c>
      <c r="F9" s="1" t="s">
        <v>10</v>
      </c>
      <c r="G9" s="1">
        <f t="shared" si="1"/>
        <v>24.8</v>
      </c>
    </row>
    <row r="10" ht="14.25" customHeight="1">
      <c r="A10" s="1" t="s">
        <v>3</v>
      </c>
      <c r="B10" s="1">
        <v>21.65</v>
      </c>
      <c r="F10" s="1" t="s">
        <v>26</v>
      </c>
      <c r="G10" s="1">
        <f t="shared" si="1"/>
        <v>10.9</v>
      </c>
    </row>
    <row r="11" ht="14.25" customHeight="1">
      <c r="A11" s="1" t="s">
        <v>4</v>
      </c>
      <c r="B11" s="1">
        <v>6.35</v>
      </c>
      <c r="F11" s="1" t="s">
        <v>15</v>
      </c>
      <c r="G11" s="1">
        <f t="shared" si="1"/>
        <v>7.55</v>
      </c>
    </row>
    <row r="12" ht="14.25" customHeight="1">
      <c r="A12" s="1" t="s">
        <v>76</v>
      </c>
      <c r="B12" s="1">
        <v>11.95</v>
      </c>
      <c r="F12" s="1" t="s">
        <v>18</v>
      </c>
      <c r="G12" s="1">
        <f t="shared" si="1"/>
        <v>7.5</v>
      </c>
    </row>
    <row r="13" ht="14.25" customHeight="1">
      <c r="A13" s="1" t="s">
        <v>16</v>
      </c>
      <c r="B13" s="1">
        <v>24.85</v>
      </c>
      <c r="F13" s="1" t="s">
        <v>19</v>
      </c>
      <c r="G13" s="1">
        <f t="shared" si="1"/>
        <v>5.1</v>
      </c>
    </row>
    <row r="14" ht="14.25" customHeight="1">
      <c r="A14" s="1" t="s">
        <v>55</v>
      </c>
      <c r="B14" s="1">
        <v>27.15</v>
      </c>
      <c r="F14" s="1" t="s">
        <v>21</v>
      </c>
      <c r="G14" s="1">
        <f t="shared" si="1"/>
        <v>1.7</v>
      </c>
    </row>
    <row r="15" ht="14.25" customHeight="1">
      <c r="A15" s="1" t="s">
        <v>119</v>
      </c>
      <c r="B15" s="1">
        <v>25.0</v>
      </c>
      <c r="F15" s="1" t="s">
        <v>24</v>
      </c>
      <c r="G15" s="1">
        <f t="shared" si="1"/>
        <v>10.7</v>
      </c>
    </row>
    <row r="16" ht="14.25" customHeight="1">
      <c r="A16" s="1" t="s">
        <v>13</v>
      </c>
      <c r="B16" s="1">
        <v>26.0</v>
      </c>
      <c r="F16" s="1" t="s">
        <v>29</v>
      </c>
      <c r="G16" s="1">
        <f t="shared" si="1"/>
        <v>8.5</v>
      </c>
    </row>
    <row r="17" ht="14.25" customHeight="1">
      <c r="A17" s="1" t="s">
        <v>8</v>
      </c>
      <c r="B17" s="1">
        <v>6.15</v>
      </c>
      <c r="F17" s="1" t="s">
        <v>30</v>
      </c>
      <c r="G17" s="1">
        <f t="shared" si="1"/>
        <v>15.4</v>
      </c>
    </row>
    <row r="18" ht="14.25" customHeight="1">
      <c r="A18" s="1" t="s">
        <v>5</v>
      </c>
      <c r="B18" s="1">
        <v>9.55</v>
      </c>
      <c r="F18" s="1" t="s">
        <v>32</v>
      </c>
      <c r="G18" s="1">
        <f t="shared" si="1"/>
        <v>9.75</v>
      </c>
    </row>
    <row r="19" ht="14.25" customHeight="1">
      <c r="A19" s="1" t="s">
        <v>88</v>
      </c>
      <c r="B19" s="1">
        <v>25.3</v>
      </c>
      <c r="F19" s="1" t="s">
        <v>34</v>
      </c>
      <c r="G19" s="1">
        <f t="shared" si="1"/>
        <v>1.75</v>
      </c>
    </row>
    <row r="20" ht="14.25" customHeight="1">
      <c r="A20" s="1" t="s">
        <v>136</v>
      </c>
      <c r="B20" s="1">
        <v>27.55</v>
      </c>
      <c r="F20" s="1" t="s">
        <v>35</v>
      </c>
      <c r="G20" s="1">
        <f t="shared" si="1"/>
        <v>9.3</v>
      </c>
    </row>
    <row r="21" ht="14.25" customHeight="1">
      <c r="A21" s="1" t="s">
        <v>104</v>
      </c>
      <c r="B21" s="1">
        <v>7.4</v>
      </c>
      <c r="F21" s="1" t="s">
        <v>38</v>
      </c>
      <c r="G21" s="1">
        <f t="shared" si="1"/>
        <v>19.2</v>
      </c>
    </row>
    <row r="22" ht="14.25" customHeight="1">
      <c r="A22" s="1" t="s">
        <v>89</v>
      </c>
      <c r="B22" s="1">
        <v>21.55</v>
      </c>
      <c r="F22" s="1" t="s">
        <v>39</v>
      </c>
      <c r="G22" s="1">
        <f t="shared" si="1"/>
        <v>13.45</v>
      </c>
    </row>
    <row r="23" ht="14.25" customHeight="1">
      <c r="A23" s="1" t="s">
        <v>25</v>
      </c>
      <c r="B23" s="1">
        <v>9.85</v>
      </c>
      <c r="F23" s="1" t="s">
        <v>42</v>
      </c>
      <c r="G23" s="1">
        <f t="shared" si="1"/>
        <v>11.15</v>
      </c>
    </row>
    <row r="24" ht="14.25" customHeight="1">
      <c r="A24" s="1" t="s">
        <v>65</v>
      </c>
      <c r="B24" s="1">
        <v>21.5</v>
      </c>
      <c r="F24" s="1" t="s">
        <v>45</v>
      </c>
      <c r="G24" s="1">
        <f t="shared" si="1"/>
        <v>5.6</v>
      </c>
    </row>
    <row r="25" ht="14.25" customHeight="1">
      <c r="A25" s="1" t="s">
        <v>233</v>
      </c>
      <c r="B25" s="1">
        <v>24.95</v>
      </c>
      <c r="F25" s="1" t="s">
        <v>49</v>
      </c>
      <c r="G25" s="1">
        <f t="shared" si="1"/>
        <v>6.2</v>
      </c>
    </row>
    <row r="26" ht="14.25" customHeight="1">
      <c r="A26" s="1" t="s">
        <v>241</v>
      </c>
      <c r="B26" s="1">
        <v>26.85</v>
      </c>
      <c r="F26" s="1" t="s">
        <v>52</v>
      </c>
      <c r="G26" s="1">
        <f t="shared" si="1"/>
        <v>8.65</v>
      </c>
    </row>
    <row r="27" ht="14.25" customHeight="1">
      <c r="A27" s="1" t="s">
        <v>17</v>
      </c>
      <c r="B27" s="1">
        <v>10.55</v>
      </c>
      <c r="F27" s="1" t="s">
        <v>56</v>
      </c>
      <c r="G27" s="1">
        <f t="shared" si="1"/>
        <v>21</v>
      </c>
    </row>
    <row r="28" ht="14.25" customHeight="1">
      <c r="A28" s="1" t="s">
        <v>158</v>
      </c>
      <c r="B28" s="1">
        <v>28.25</v>
      </c>
      <c r="F28" s="1" t="s">
        <v>57</v>
      </c>
      <c r="G28" s="1">
        <f t="shared" si="1"/>
        <v>9.25</v>
      </c>
    </row>
    <row r="29" ht="14.25" customHeight="1">
      <c r="A29" s="1" t="s">
        <v>105</v>
      </c>
      <c r="B29" s="1">
        <v>19.8</v>
      </c>
      <c r="F29" s="1" t="s">
        <v>58</v>
      </c>
      <c r="G29" s="1">
        <f t="shared" si="1"/>
        <v>10.55</v>
      </c>
    </row>
    <row r="30" ht="14.25" customHeight="1">
      <c r="A30" s="1" t="s">
        <v>166</v>
      </c>
      <c r="B30" s="1">
        <v>26.8</v>
      </c>
      <c r="F30" s="1" t="s">
        <v>66</v>
      </c>
      <c r="G30" s="1">
        <f t="shared" si="1"/>
        <v>1.5</v>
      </c>
    </row>
    <row r="31" ht="14.25" customHeight="1">
      <c r="A31" s="1" t="s">
        <v>137</v>
      </c>
      <c r="B31" s="1">
        <v>24.6</v>
      </c>
      <c r="F31" s="1" t="s">
        <v>62</v>
      </c>
      <c r="G31" s="1">
        <f t="shared" si="1"/>
        <v>19.6</v>
      </c>
    </row>
    <row r="32" ht="14.25" customHeight="1">
      <c r="A32" s="1" t="s">
        <v>6</v>
      </c>
      <c r="B32" s="1">
        <v>-5.35</v>
      </c>
      <c r="F32" s="1" t="s">
        <v>67</v>
      </c>
      <c r="G32" s="1">
        <f t="shared" si="1"/>
        <v>7.85</v>
      </c>
    </row>
    <row r="33" ht="14.25" customHeight="1">
      <c r="A33" s="1" t="s">
        <v>47</v>
      </c>
      <c r="B33" s="1">
        <v>23.3</v>
      </c>
      <c r="F33" s="1" t="s">
        <v>68</v>
      </c>
      <c r="G33" s="1">
        <f t="shared" si="1"/>
        <v>15.15</v>
      </c>
    </row>
    <row r="34" ht="14.25" customHeight="1">
      <c r="A34" s="1" t="s">
        <v>106</v>
      </c>
      <c r="B34" s="1">
        <v>24.9</v>
      </c>
      <c r="F34" s="1" t="s">
        <v>43</v>
      </c>
      <c r="G34" s="1">
        <f t="shared" si="1"/>
        <v>8.8</v>
      </c>
    </row>
    <row r="35" ht="14.25" customHeight="1">
      <c r="A35" s="1" t="s">
        <v>162</v>
      </c>
      <c r="B35" s="1">
        <v>26.55</v>
      </c>
      <c r="F35" s="1" t="s">
        <v>12</v>
      </c>
      <c r="G35" s="1">
        <f t="shared" si="1"/>
        <v>-5.1</v>
      </c>
    </row>
    <row r="36" ht="14.25" customHeight="1">
      <c r="A36" s="1" t="s">
        <v>7</v>
      </c>
      <c r="B36" s="1">
        <v>8.45</v>
      </c>
      <c r="F36" s="1" t="s">
        <v>73</v>
      </c>
      <c r="G36" s="1">
        <f t="shared" si="1"/>
        <v>6.8</v>
      </c>
    </row>
    <row r="37" ht="14.25" customHeight="1">
      <c r="A37" s="1" t="s">
        <v>107</v>
      </c>
      <c r="B37" s="1">
        <v>6.95</v>
      </c>
      <c r="F37" s="1" t="s">
        <v>74</v>
      </c>
      <c r="G37" s="1">
        <f t="shared" si="1"/>
        <v>8.9</v>
      </c>
    </row>
    <row r="38" ht="14.25" customHeight="1">
      <c r="A38" s="1" t="s">
        <v>9</v>
      </c>
      <c r="B38" s="1">
        <v>24.5</v>
      </c>
      <c r="F38" s="1" t="s">
        <v>79</v>
      </c>
      <c r="G38" s="1">
        <f t="shared" si="1"/>
        <v>17.75</v>
      </c>
    </row>
    <row r="39" ht="14.25" customHeight="1">
      <c r="A39" s="1" t="s">
        <v>90</v>
      </c>
      <c r="B39" s="1">
        <v>25.55</v>
      </c>
      <c r="F39" s="1" t="s">
        <v>77</v>
      </c>
      <c r="G39" s="1">
        <f t="shared" si="1"/>
        <v>11.5</v>
      </c>
    </row>
    <row r="40" ht="14.25" customHeight="1">
      <c r="A40" s="1" t="s">
        <v>10</v>
      </c>
      <c r="B40" s="1">
        <v>24.8</v>
      </c>
      <c r="F40" s="1" t="s">
        <v>87</v>
      </c>
      <c r="G40" s="1">
        <f t="shared" si="1"/>
        <v>13.3</v>
      </c>
    </row>
    <row r="41" ht="14.25" customHeight="1">
      <c r="A41" s="1" t="s">
        <v>26</v>
      </c>
      <c r="B41" s="1">
        <v>10.9</v>
      </c>
      <c r="F41" s="1" t="s">
        <v>100</v>
      </c>
      <c r="G41" s="1">
        <f t="shared" si="1"/>
        <v>2.1</v>
      </c>
    </row>
    <row r="42" ht="14.25" customHeight="1">
      <c r="A42" s="1" t="s">
        <v>11</v>
      </c>
      <c r="B42" s="1">
        <v>25.2</v>
      </c>
      <c r="F42" s="1" t="s">
        <v>111</v>
      </c>
      <c r="G42" s="1">
        <f t="shared" si="1"/>
        <v>5.5</v>
      </c>
    </row>
    <row r="43" ht="14.25" customHeight="1">
      <c r="A43" s="1" t="s">
        <v>27</v>
      </c>
      <c r="B43" s="1">
        <v>18.45</v>
      </c>
      <c r="F43" s="1" t="s">
        <v>112</v>
      </c>
      <c r="G43" s="1">
        <f t="shared" si="1"/>
        <v>11.1</v>
      </c>
    </row>
    <row r="44" ht="14.25" customHeight="1">
      <c r="A44" s="1" t="s">
        <v>15</v>
      </c>
      <c r="B44" s="1">
        <v>7.55</v>
      </c>
      <c r="F44" s="1" t="s">
        <v>120</v>
      </c>
      <c r="G44" s="1">
        <f t="shared" si="1"/>
        <v>8.45</v>
      </c>
    </row>
    <row r="45" ht="14.25" customHeight="1">
      <c r="A45" s="1" t="s">
        <v>18</v>
      </c>
      <c r="B45" s="1">
        <v>7.5</v>
      </c>
      <c r="F45" s="1" t="s">
        <v>125</v>
      </c>
      <c r="G45" s="1">
        <f t="shared" si="1"/>
        <v>8.55</v>
      </c>
    </row>
    <row r="46" ht="14.25" customHeight="1">
      <c r="A46" s="1" t="s">
        <v>28</v>
      </c>
      <c r="B46" s="1">
        <v>28.0</v>
      </c>
    </row>
    <row r="47" ht="14.25" customHeight="1">
      <c r="A47" s="1" t="s">
        <v>242</v>
      </c>
      <c r="B47" s="1">
        <v>22.35</v>
      </c>
    </row>
    <row r="48" ht="14.25" customHeight="1">
      <c r="A48" s="1" t="s">
        <v>69</v>
      </c>
      <c r="B48" s="1">
        <v>24.55</v>
      </c>
    </row>
    <row r="49" ht="14.25" customHeight="1">
      <c r="A49" s="1" t="s">
        <v>146</v>
      </c>
      <c r="B49" s="1">
        <v>24.0</v>
      </c>
    </row>
    <row r="50" ht="14.25" customHeight="1">
      <c r="A50" s="1" t="s">
        <v>234</v>
      </c>
      <c r="B50" s="1">
        <v>21.85</v>
      </c>
    </row>
    <row r="51" ht="14.25" customHeight="1">
      <c r="A51" s="1" t="s">
        <v>163</v>
      </c>
      <c r="B51" s="1">
        <v>22.1</v>
      </c>
    </row>
    <row r="52" ht="14.25" customHeight="1">
      <c r="A52" s="1" t="s">
        <v>91</v>
      </c>
      <c r="B52" s="1">
        <v>24.45</v>
      </c>
    </row>
    <row r="53" ht="14.25" customHeight="1">
      <c r="A53" s="1" t="s">
        <v>108</v>
      </c>
      <c r="B53" s="1">
        <v>24.55</v>
      </c>
    </row>
    <row r="54" ht="14.25" customHeight="1">
      <c r="A54" s="1" t="s">
        <v>101</v>
      </c>
      <c r="B54" s="1">
        <v>25.5</v>
      </c>
    </row>
    <row r="55" ht="14.25" customHeight="1">
      <c r="A55" s="1" t="s">
        <v>19</v>
      </c>
      <c r="B55" s="1">
        <v>5.1</v>
      </c>
    </row>
    <row r="56" ht="14.25" customHeight="1">
      <c r="A56" s="1" t="s">
        <v>109</v>
      </c>
      <c r="B56" s="1">
        <v>21.4</v>
      </c>
    </row>
    <row r="57" ht="14.25" customHeight="1">
      <c r="A57" s="1" t="s">
        <v>70</v>
      </c>
      <c r="B57" s="1">
        <v>22.2</v>
      </c>
    </row>
    <row r="58" ht="14.25" customHeight="1">
      <c r="A58" s="1" t="s">
        <v>164</v>
      </c>
      <c r="B58" s="1">
        <v>24.4</v>
      </c>
    </row>
    <row r="59" ht="14.25" customHeight="1">
      <c r="A59" s="1" t="s">
        <v>21</v>
      </c>
      <c r="B59" s="1">
        <v>1.7</v>
      </c>
    </row>
    <row r="60" ht="14.25" customHeight="1">
      <c r="A60" s="1" t="s">
        <v>24</v>
      </c>
      <c r="B60" s="1">
        <v>10.7</v>
      </c>
    </row>
    <row r="61" ht="14.25" customHeight="1">
      <c r="A61" s="1" t="s">
        <v>102</v>
      </c>
      <c r="B61" s="1">
        <v>25.05</v>
      </c>
    </row>
    <row r="62" ht="14.25" customHeight="1">
      <c r="A62" s="1" t="s">
        <v>138</v>
      </c>
      <c r="B62" s="1">
        <v>27.5</v>
      </c>
    </row>
    <row r="63" ht="14.25" customHeight="1">
      <c r="A63" s="1" t="s">
        <v>40</v>
      </c>
      <c r="B63" s="1">
        <v>5.8</v>
      </c>
    </row>
    <row r="64" ht="14.25" customHeight="1">
      <c r="A64" s="1" t="s">
        <v>29</v>
      </c>
      <c r="B64" s="1">
        <v>8.5</v>
      </c>
    </row>
    <row r="65" ht="14.25" customHeight="1">
      <c r="A65" s="1" t="s">
        <v>110</v>
      </c>
      <c r="B65" s="1">
        <v>27.2</v>
      </c>
    </row>
    <row r="66" ht="14.25" customHeight="1">
      <c r="A66" s="1" t="s">
        <v>30</v>
      </c>
      <c r="B66" s="1">
        <v>15.4</v>
      </c>
    </row>
    <row r="67" ht="14.25" customHeight="1">
      <c r="A67" s="1" t="s">
        <v>71</v>
      </c>
      <c r="B67" s="1">
        <v>26.65</v>
      </c>
    </row>
    <row r="68" ht="14.25" customHeight="1">
      <c r="A68" s="1" t="s">
        <v>151</v>
      </c>
      <c r="B68" s="1">
        <v>23.45</v>
      </c>
    </row>
    <row r="69" ht="14.25" customHeight="1">
      <c r="A69" s="1" t="s">
        <v>139</v>
      </c>
      <c r="B69" s="1">
        <v>25.7</v>
      </c>
    </row>
    <row r="70" ht="14.25" customHeight="1">
      <c r="A70" s="1" t="s">
        <v>128</v>
      </c>
      <c r="B70" s="1">
        <v>26.75</v>
      </c>
    </row>
    <row r="71" ht="14.25" customHeight="1">
      <c r="A71" s="1" t="s">
        <v>82</v>
      </c>
      <c r="B71" s="1">
        <v>26.0</v>
      </c>
    </row>
    <row r="72" ht="14.25" customHeight="1">
      <c r="A72" s="1" t="s">
        <v>103</v>
      </c>
      <c r="B72" s="1">
        <v>24.9</v>
      </c>
    </row>
    <row r="73" ht="14.25" customHeight="1">
      <c r="A73" s="1" t="s">
        <v>129</v>
      </c>
      <c r="B73" s="1">
        <v>23.5</v>
      </c>
    </row>
    <row r="74" ht="14.25" customHeight="1">
      <c r="A74" s="1" t="s">
        <v>32</v>
      </c>
      <c r="B74" s="1">
        <v>9.75</v>
      </c>
    </row>
    <row r="75" ht="14.25" customHeight="1">
      <c r="A75" s="1" t="s">
        <v>34</v>
      </c>
      <c r="B75" s="1">
        <v>1.75</v>
      </c>
    </row>
    <row r="76" ht="14.25" customHeight="1">
      <c r="A76" s="1" t="s">
        <v>83</v>
      </c>
      <c r="B76" s="1">
        <v>23.65</v>
      </c>
    </row>
    <row r="77" ht="14.25" customHeight="1">
      <c r="A77" s="1" t="s">
        <v>152</v>
      </c>
      <c r="B77" s="1">
        <v>25.85</v>
      </c>
    </row>
    <row r="78" ht="14.25" customHeight="1">
      <c r="A78" s="1" t="s">
        <v>48</v>
      </c>
      <c r="B78" s="1">
        <v>17.25</v>
      </c>
    </row>
    <row r="79" ht="14.25" customHeight="1">
      <c r="A79" s="1" t="s">
        <v>153</v>
      </c>
      <c r="B79" s="1">
        <v>21.4</v>
      </c>
    </row>
    <row r="80" ht="14.25" customHeight="1">
      <c r="A80" s="1" t="s">
        <v>35</v>
      </c>
      <c r="B80" s="1">
        <v>9.3</v>
      </c>
    </row>
    <row r="81" ht="14.25" customHeight="1">
      <c r="A81" s="1" t="s">
        <v>38</v>
      </c>
      <c r="B81" s="1">
        <v>19.2</v>
      </c>
    </row>
    <row r="82" ht="14.25" customHeight="1">
      <c r="A82" s="1" t="s">
        <v>39</v>
      </c>
      <c r="B82" s="1">
        <v>13.45</v>
      </c>
    </row>
    <row r="83" ht="14.25" customHeight="1">
      <c r="A83" s="1" t="s">
        <v>147</v>
      </c>
      <c r="B83" s="1">
        <v>26.35</v>
      </c>
    </row>
    <row r="84" ht="14.25" customHeight="1">
      <c r="A84" s="1" t="s">
        <v>59</v>
      </c>
      <c r="B84" s="1">
        <v>24.95</v>
      </c>
    </row>
    <row r="85" ht="14.25" customHeight="1">
      <c r="A85" s="1" t="s">
        <v>42</v>
      </c>
      <c r="B85" s="1">
        <v>11.15</v>
      </c>
    </row>
    <row r="86" ht="14.25" customHeight="1">
      <c r="A86" s="1" t="s">
        <v>130</v>
      </c>
      <c r="B86" s="1">
        <v>18.3</v>
      </c>
    </row>
    <row r="87" ht="14.25" customHeight="1">
      <c r="A87" s="1" t="s">
        <v>92</v>
      </c>
      <c r="B87" s="1">
        <v>6.4</v>
      </c>
    </row>
    <row r="88" ht="14.25" customHeight="1">
      <c r="A88" s="1" t="s">
        <v>93</v>
      </c>
      <c r="B88" s="1">
        <v>24.75</v>
      </c>
    </row>
    <row r="89" ht="14.25" customHeight="1">
      <c r="A89" s="1" t="s">
        <v>174</v>
      </c>
      <c r="B89" s="1">
        <v>28.2</v>
      </c>
    </row>
    <row r="90" ht="14.25" customHeight="1">
      <c r="A90" s="1" t="s">
        <v>41</v>
      </c>
      <c r="B90" s="1">
        <v>25.35</v>
      </c>
    </row>
    <row r="91" ht="14.25" customHeight="1">
      <c r="A91" s="1" t="s">
        <v>121</v>
      </c>
      <c r="B91" s="1">
        <v>1.55</v>
      </c>
    </row>
    <row r="92" ht="14.25" customHeight="1">
      <c r="A92" s="1" t="s">
        <v>170</v>
      </c>
      <c r="B92" s="1">
        <v>22.8</v>
      </c>
    </row>
    <row r="93" ht="14.25" customHeight="1">
      <c r="A93" s="1" t="s">
        <v>45</v>
      </c>
      <c r="B93" s="1">
        <v>5.6</v>
      </c>
    </row>
    <row r="94" ht="14.25" customHeight="1">
      <c r="A94" s="1" t="s">
        <v>72</v>
      </c>
      <c r="B94" s="1">
        <v>16.4</v>
      </c>
    </row>
    <row r="95" ht="14.25" customHeight="1">
      <c r="A95" s="1" t="s">
        <v>60</v>
      </c>
      <c r="B95" s="1">
        <v>11.85</v>
      </c>
    </row>
    <row r="96" ht="14.25" customHeight="1">
      <c r="A96" s="1" t="s">
        <v>165</v>
      </c>
      <c r="B96" s="1">
        <v>25.3</v>
      </c>
    </row>
    <row r="97" ht="14.25" customHeight="1">
      <c r="A97" s="1" t="s">
        <v>84</v>
      </c>
      <c r="B97" s="1">
        <v>21.8</v>
      </c>
    </row>
    <row r="98" ht="14.25" customHeight="1">
      <c r="A98" s="1" t="s">
        <v>243</v>
      </c>
      <c r="B98" s="1">
        <v>5.65</v>
      </c>
    </row>
    <row r="99" ht="14.25" customHeight="1">
      <c r="A99" s="1" t="s">
        <v>49</v>
      </c>
      <c r="B99" s="1">
        <v>6.2</v>
      </c>
    </row>
    <row r="100" ht="14.25" customHeight="1">
      <c r="A100" s="1" t="s">
        <v>52</v>
      </c>
      <c r="B100" s="1">
        <v>8.65</v>
      </c>
    </row>
    <row r="101" ht="14.25" customHeight="1">
      <c r="A101" s="1" t="s">
        <v>94</v>
      </c>
      <c r="B101" s="1">
        <v>22.65</v>
      </c>
    </row>
    <row r="102" ht="14.25" customHeight="1">
      <c r="A102" s="1" t="s">
        <v>122</v>
      </c>
      <c r="B102" s="1">
        <v>21.9</v>
      </c>
    </row>
    <row r="103" ht="14.25" customHeight="1">
      <c r="A103" s="1" t="s">
        <v>148</v>
      </c>
      <c r="B103" s="1">
        <v>25.4</v>
      </c>
    </row>
    <row r="104" ht="14.25" customHeight="1">
      <c r="A104" s="1" t="s">
        <v>154</v>
      </c>
      <c r="B104" s="1">
        <v>27.65</v>
      </c>
    </row>
    <row r="105" ht="14.25" customHeight="1">
      <c r="A105" s="1" t="s">
        <v>159</v>
      </c>
      <c r="B105" s="1">
        <v>28.25</v>
      </c>
    </row>
    <row r="106" ht="14.25" customHeight="1">
      <c r="A106" s="1" t="s">
        <v>31</v>
      </c>
      <c r="B106" s="1">
        <v>19.2</v>
      </c>
    </row>
    <row r="107" ht="14.25" customHeight="1">
      <c r="A107" s="1" t="s">
        <v>244</v>
      </c>
      <c r="B107" s="1">
        <v>27.4</v>
      </c>
    </row>
    <row r="108" ht="14.25" customHeight="1">
      <c r="A108" s="1" t="s">
        <v>123</v>
      </c>
      <c r="B108" s="1">
        <v>27.65</v>
      </c>
    </row>
    <row r="109" ht="14.25" customHeight="1">
      <c r="A109" s="1" t="s">
        <v>95</v>
      </c>
      <c r="B109" s="1">
        <v>22.4</v>
      </c>
    </row>
    <row r="110" ht="14.25" customHeight="1">
      <c r="A110" s="1" t="s">
        <v>56</v>
      </c>
      <c r="B110" s="1">
        <v>21.0</v>
      </c>
    </row>
    <row r="111" ht="14.25" customHeight="1">
      <c r="A111" s="1" t="s">
        <v>175</v>
      </c>
      <c r="B111" s="1">
        <v>25.85</v>
      </c>
    </row>
    <row r="112" ht="14.25" customHeight="1">
      <c r="A112" s="1" t="s">
        <v>14</v>
      </c>
      <c r="B112" s="1">
        <v>9.45</v>
      </c>
    </row>
    <row r="113" ht="14.25" customHeight="1">
      <c r="A113" s="1" t="s">
        <v>245</v>
      </c>
      <c r="B113" s="1">
        <v>13.55</v>
      </c>
    </row>
    <row r="114" ht="14.25" customHeight="1">
      <c r="A114" s="1" t="s">
        <v>113</v>
      </c>
      <c r="B114" s="1">
        <v>-0.7</v>
      </c>
    </row>
    <row r="115" ht="14.25" customHeight="1">
      <c r="A115" s="1" t="s">
        <v>61</v>
      </c>
      <c r="B115" s="1">
        <v>10.55</v>
      </c>
    </row>
    <row r="116" ht="14.25" customHeight="1">
      <c r="A116" s="1" t="s">
        <v>85</v>
      </c>
      <c r="B116" s="1">
        <v>17.1</v>
      </c>
    </row>
    <row r="117" ht="14.25" customHeight="1">
      <c r="A117" s="1" t="s">
        <v>124</v>
      </c>
      <c r="B117" s="1">
        <v>23.8</v>
      </c>
    </row>
    <row r="118" ht="14.25" customHeight="1">
      <c r="A118" s="1" t="s">
        <v>155</v>
      </c>
      <c r="B118" s="1">
        <v>13.05</v>
      </c>
    </row>
    <row r="119" ht="14.25" customHeight="1">
      <c r="A119" s="1" t="s">
        <v>96</v>
      </c>
      <c r="B119" s="1">
        <v>19.95</v>
      </c>
    </row>
    <row r="120" ht="14.25" customHeight="1">
      <c r="A120" s="1" t="s">
        <v>171</v>
      </c>
      <c r="B120" s="1">
        <v>8.1</v>
      </c>
    </row>
    <row r="121" ht="14.25" customHeight="1">
      <c r="A121" s="1" t="s">
        <v>57</v>
      </c>
      <c r="B121" s="1">
        <v>9.25</v>
      </c>
    </row>
    <row r="122" ht="14.25" customHeight="1">
      <c r="A122" s="1" t="s">
        <v>58</v>
      </c>
      <c r="B122" s="1">
        <v>10.55</v>
      </c>
    </row>
    <row r="123" ht="14.25" customHeight="1">
      <c r="A123" s="1" t="s">
        <v>114</v>
      </c>
      <c r="B123" s="1">
        <v>24.9</v>
      </c>
    </row>
    <row r="124" ht="14.25" customHeight="1">
      <c r="A124" s="1" t="s">
        <v>167</v>
      </c>
      <c r="B124" s="1">
        <v>27.15</v>
      </c>
    </row>
    <row r="125" ht="14.25" customHeight="1">
      <c r="A125" s="1" t="s">
        <v>140</v>
      </c>
      <c r="B125" s="1">
        <v>26.8</v>
      </c>
    </row>
    <row r="126" ht="14.25" customHeight="1">
      <c r="A126" s="1" t="s">
        <v>156</v>
      </c>
      <c r="B126" s="1">
        <v>5.7</v>
      </c>
    </row>
    <row r="127" ht="14.25" customHeight="1">
      <c r="A127" s="1" t="s">
        <v>66</v>
      </c>
      <c r="B127" s="1">
        <v>1.5</v>
      </c>
    </row>
    <row r="128" ht="14.25" customHeight="1">
      <c r="A128" s="1" t="s">
        <v>75</v>
      </c>
      <c r="B128" s="1">
        <v>25.6</v>
      </c>
    </row>
    <row r="129" ht="14.25" customHeight="1">
      <c r="A129" s="1" t="s">
        <v>115</v>
      </c>
      <c r="B129" s="1">
        <v>20.2</v>
      </c>
    </row>
    <row r="130" ht="14.25" customHeight="1">
      <c r="A130" s="1" t="s">
        <v>246</v>
      </c>
      <c r="B130" s="1">
        <v>27.6</v>
      </c>
    </row>
    <row r="131" ht="14.25" customHeight="1">
      <c r="A131" s="1" t="s">
        <v>97</v>
      </c>
      <c r="B131" s="1">
        <v>25.4</v>
      </c>
    </row>
    <row r="132" ht="14.25" customHeight="1">
      <c r="A132" s="1" t="s">
        <v>177</v>
      </c>
      <c r="B132" s="1">
        <v>25.25</v>
      </c>
    </row>
    <row r="133" ht="14.25" customHeight="1">
      <c r="A133" s="1" t="s">
        <v>20</v>
      </c>
      <c r="B133" s="1">
        <v>23.55</v>
      </c>
    </row>
    <row r="134" ht="14.25" customHeight="1">
      <c r="A134" s="1" t="s">
        <v>62</v>
      </c>
      <c r="B134" s="1">
        <v>19.6</v>
      </c>
    </row>
    <row r="135" ht="14.25" customHeight="1">
      <c r="A135" s="1" t="s">
        <v>169</v>
      </c>
      <c r="B135" s="1">
        <v>25.85</v>
      </c>
    </row>
    <row r="136" ht="14.25" customHeight="1">
      <c r="A136" s="1" t="s">
        <v>67</v>
      </c>
      <c r="B136" s="1">
        <v>7.85</v>
      </c>
    </row>
    <row r="137" ht="14.25" customHeight="1">
      <c r="A137" s="1" t="s">
        <v>68</v>
      </c>
      <c r="B137" s="1">
        <v>15.15</v>
      </c>
    </row>
    <row r="138" ht="14.25" customHeight="1">
      <c r="A138" s="1" t="s">
        <v>33</v>
      </c>
      <c r="B138" s="1">
        <v>27.15</v>
      </c>
    </row>
    <row r="139" ht="14.25" customHeight="1">
      <c r="A139" s="1" t="s">
        <v>237</v>
      </c>
      <c r="B139" s="1">
        <v>24.55</v>
      </c>
    </row>
    <row r="140" ht="14.25" customHeight="1">
      <c r="A140" s="1" t="s">
        <v>43</v>
      </c>
      <c r="B140" s="1">
        <v>8.8</v>
      </c>
    </row>
    <row r="141" ht="14.25" customHeight="1">
      <c r="A141" s="1" t="s">
        <v>12</v>
      </c>
      <c r="B141" s="1">
        <v>-5.1</v>
      </c>
    </row>
    <row r="142" ht="14.25" customHeight="1">
      <c r="A142" s="1" t="s">
        <v>149</v>
      </c>
      <c r="B142" s="1">
        <v>17.85</v>
      </c>
    </row>
    <row r="143" ht="14.25" customHeight="1">
      <c r="A143" s="1" t="s">
        <v>247</v>
      </c>
      <c r="B143" s="1">
        <v>24.5</v>
      </c>
    </row>
    <row r="144" ht="14.25" customHeight="1">
      <c r="A144" s="1" t="s">
        <v>50</v>
      </c>
      <c r="B144" s="1">
        <v>25.5</v>
      </c>
    </row>
    <row r="145" ht="14.25" customHeight="1">
      <c r="A145" s="1" t="s">
        <v>51</v>
      </c>
      <c r="B145" s="1">
        <v>26.8</v>
      </c>
    </row>
    <row r="146" ht="14.25" customHeight="1">
      <c r="A146" s="1" t="s">
        <v>172</v>
      </c>
      <c r="B146" s="1">
        <v>26.7</v>
      </c>
    </row>
    <row r="147" ht="14.25" customHeight="1">
      <c r="A147" s="1" t="s">
        <v>248</v>
      </c>
      <c r="B147" s="1">
        <v>11.85</v>
      </c>
    </row>
    <row r="148" ht="14.25" customHeight="1">
      <c r="A148" s="1" t="s">
        <v>141</v>
      </c>
      <c r="B148" s="1">
        <v>23.75</v>
      </c>
    </row>
    <row r="149" ht="14.25" customHeight="1">
      <c r="A149" s="1" t="s">
        <v>86</v>
      </c>
      <c r="B149" s="1">
        <v>24.65</v>
      </c>
    </row>
    <row r="150" ht="14.25" customHeight="1">
      <c r="A150" s="1" t="s">
        <v>142</v>
      </c>
      <c r="B150" s="1">
        <v>27.85</v>
      </c>
    </row>
    <row r="151" ht="14.25" customHeight="1">
      <c r="A151" s="1" t="s">
        <v>44</v>
      </c>
      <c r="B151" s="1">
        <v>10.55</v>
      </c>
    </row>
    <row r="152" ht="14.25" customHeight="1">
      <c r="A152" s="1" t="s">
        <v>131</v>
      </c>
      <c r="B152" s="1">
        <v>27.15</v>
      </c>
    </row>
    <row r="153" ht="14.25" customHeight="1">
      <c r="A153" s="1" t="s">
        <v>143</v>
      </c>
      <c r="B153" s="1">
        <v>26.05</v>
      </c>
    </row>
    <row r="154" ht="14.25" customHeight="1">
      <c r="A154" s="1" t="s">
        <v>78</v>
      </c>
      <c r="B154" s="1">
        <v>26.45</v>
      </c>
    </row>
    <row r="155" ht="14.25" customHeight="1">
      <c r="A155" s="1" t="s">
        <v>73</v>
      </c>
      <c r="B155" s="1">
        <v>6.8</v>
      </c>
    </row>
    <row r="156" ht="14.25" customHeight="1">
      <c r="A156" s="1" t="s">
        <v>74</v>
      </c>
      <c r="B156" s="1">
        <v>8.9</v>
      </c>
    </row>
    <row r="157" ht="14.25" customHeight="1">
      <c r="A157" s="1" t="s">
        <v>179</v>
      </c>
      <c r="B157" s="1">
        <v>25.65</v>
      </c>
    </row>
    <row r="158" ht="14.25" customHeight="1">
      <c r="A158" s="1" t="s">
        <v>132</v>
      </c>
      <c r="B158" s="1">
        <v>27.05</v>
      </c>
    </row>
    <row r="159" ht="14.25" customHeight="1">
      <c r="A159" s="1" t="s">
        <v>79</v>
      </c>
      <c r="B159" s="1">
        <v>17.75</v>
      </c>
    </row>
    <row r="160" ht="14.25" customHeight="1">
      <c r="A160" s="1" t="s">
        <v>77</v>
      </c>
      <c r="B160" s="1">
        <v>11.5</v>
      </c>
    </row>
    <row r="161" ht="14.25" customHeight="1">
      <c r="A161" s="1" t="s">
        <v>87</v>
      </c>
      <c r="B161" s="1">
        <v>13.3</v>
      </c>
    </row>
    <row r="162" ht="14.25" customHeight="1">
      <c r="A162" s="1" t="s">
        <v>126</v>
      </c>
      <c r="B162" s="1">
        <v>26.95</v>
      </c>
    </row>
    <row r="163" ht="14.25" customHeight="1">
      <c r="A163" s="1" t="s">
        <v>160</v>
      </c>
      <c r="B163" s="1">
        <v>26.9</v>
      </c>
    </row>
    <row r="164" ht="14.25" customHeight="1">
      <c r="A164" s="1" t="s">
        <v>63</v>
      </c>
      <c r="B164" s="1">
        <v>25.7</v>
      </c>
    </row>
    <row r="165" ht="14.25" customHeight="1">
      <c r="A165" s="1" t="s">
        <v>100</v>
      </c>
      <c r="B165" s="1">
        <v>2.1</v>
      </c>
    </row>
    <row r="166" ht="14.25" customHeight="1">
      <c r="A166" s="1" t="s">
        <v>111</v>
      </c>
      <c r="B166" s="1">
        <v>5.5</v>
      </c>
    </row>
    <row r="167" ht="14.25" customHeight="1">
      <c r="A167" s="1" t="s">
        <v>144</v>
      </c>
      <c r="B167" s="1">
        <v>17.75</v>
      </c>
    </row>
    <row r="168" ht="14.25" customHeight="1">
      <c r="A168" s="1" t="s">
        <v>150</v>
      </c>
      <c r="B168" s="1">
        <v>2.0</v>
      </c>
    </row>
    <row r="169" ht="14.25" customHeight="1">
      <c r="A169" s="1" t="s">
        <v>127</v>
      </c>
      <c r="B169" s="1">
        <v>22.35</v>
      </c>
    </row>
    <row r="170" ht="14.25" customHeight="1">
      <c r="A170" s="1" t="s">
        <v>99</v>
      </c>
      <c r="B170" s="1">
        <v>26.3</v>
      </c>
    </row>
    <row r="171" ht="14.25" customHeight="1">
      <c r="A171" s="1" t="s">
        <v>178</v>
      </c>
      <c r="B171" s="1">
        <v>25.25</v>
      </c>
    </row>
    <row r="172" ht="14.25" customHeight="1">
      <c r="A172" s="1" t="s">
        <v>145</v>
      </c>
      <c r="B172" s="1">
        <v>27.15</v>
      </c>
    </row>
    <row r="173" ht="14.25" customHeight="1">
      <c r="A173" s="1" t="s">
        <v>173</v>
      </c>
      <c r="B173" s="1">
        <v>25.25</v>
      </c>
    </row>
    <row r="174" ht="14.25" customHeight="1">
      <c r="A174" s="1" t="s">
        <v>22</v>
      </c>
      <c r="B174" s="1">
        <v>25.75</v>
      </c>
    </row>
    <row r="175" ht="14.25" customHeight="1">
      <c r="A175" s="1" t="s">
        <v>53</v>
      </c>
      <c r="B175" s="1">
        <v>19.2</v>
      </c>
    </row>
    <row r="176" ht="14.25" customHeight="1">
      <c r="A176" s="1" t="s">
        <v>112</v>
      </c>
      <c r="B176" s="1">
        <v>11.1</v>
      </c>
    </row>
    <row r="177" ht="14.25" customHeight="1">
      <c r="A177" s="1" t="s">
        <v>116</v>
      </c>
      <c r="B177" s="1">
        <v>15.1</v>
      </c>
    </row>
    <row r="178" ht="14.25" customHeight="1">
      <c r="A178" s="1" t="s">
        <v>249</v>
      </c>
      <c r="B178" s="1">
        <v>28.0</v>
      </c>
    </row>
    <row r="179" ht="14.25" customHeight="1">
      <c r="A179" s="1" t="s">
        <v>80</v>
      </c>
      <c r="B179" s="1">
        <v>22.8</v>
      </c>
    </row>
    <row r="180" ht="14.25" customHeight="1">
      <c r="A180" s="1" t="s">
        <v>2</v>
      </c>
      <c r="B180" s="1">
        <v>8.3</v>
      </c>
    </row>
    <row r="181" ht="14.25" customHeight="1">
      <c r="A181" s="1" t="s">
        <v>36</v>
      </c>
      <c r="B181" s="1">
        <v>27.0</v>
      </c>
    </row>
    <row r="182" ht="14.25" customHeight="1">
      <c r="A182" s="1" t="s">
        <v>120</v>
      </c>
      <c r="B182" s="1">
        <v>8.45</v>
      </c>
    </row>
    <row r="183" ht="14.25" customHeight="1">
      <c r="A183" s="1" t="s">
        <v>125</v>
      </c>
      <c r="B183" s="1">
        <v>8.55</v>
      </c>
    </row>
    <row r="184" ht="14.25" customHeight="1">
      <c r="A184" s="1" t="s">
        <v>46</v>
      </c>
      <c r="B184" s="1">
        <v>17.55</v>
      </c>
    </row>
    <row r="185" ht="14.25" customHeight="1">
      <c r="A185" s="1" t="s">
        <v>117</v>
      </c>
      <c r="B185" s="1">
        <v>12.05</v>
      </c>
    </row>
    <row r="186" ht="14.25" customHeight="1">
      <c r="A186" s="1" t="s">
        <v>176</v>
      </c>
      <c r="B186" s="1">
        <v>23.95</v>
      </c>
    </row>
    <row r="187" ht="14.25" customHeight="1">
      <c r="A187" s="1" t="s">
        <v>118</v>
      </c>
      <c r="B187" s="1">
        <v>25.35</v>
      </c>
    </row>
    <row r="188" ht="14.25" customHeight="1">
      <c r="A188" s="1" t="s">
        <v>133</v>
      </c>
      <c r="B188" s="1">
        <v>24.45</v>
      </c>
    </row>
    <row r="189" ht="14.25" customHeight="1">
      <c r="A189" s="1" t="s">
        <v>161</v>
      </c>
      <c r="B189" s="1">
        <v>23.85</v>
      </c>
    </row>
    <row r="190" ht="14.25" customHeight="1">
      <c r="A190" s="1" t="s">
        <v>134</v>
      </c>
      <c r="B190" s="1">
        <v>21.4</v>
      </c>
    </row>
    <row r="191" ht="14.25" customHeight="1">
      <c r="A191" s="1" t="s">
        <v>135</v>
      </c>
      <c r="B191" s="1">
        <v>21.0</v>
      </c>
    </row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F$1:$G$1">
    <sortState ref="F1:G1">
      <sortCondition ref="F1"/>
    </sortState>
  </autoFilter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6" width="8.71"/>
    <col customWidth="1" min="7" max="7" width="11.86"/>
    <col customWidth="1" min="8" max="26" width="8.71"/>
  </cols>
  <sheetData>
    <row r="1" ht="14.25" customHeight="1">
      <c r="A1" s="1" t="s">
        <v>180</v>
      </c>
      <c r="B1" s="1" t="s">
        <v>182</v>
      </c>
      <c r="C1" s="1" t="s">
        <v>185</v>
      </c>
      <c r="D1" s="1" t="s">
        <v>186</v>
      </c>
      <c r="G1" s="1" t="s">
        <v>180</v>
      </c>
      <c r="H1" s="1" t="s">
        <v>186</v>
      </c>
    </row>
    <row r="2" ht="14.25" customHeight="1">
      <c r="A2" s="1" t="s">
        <v>187</v>
      </c>
      <c r="B2" s="1" t="s">
        <v>250</v>
      </c>
      <c r="C2" s="1">
        <v>2021.0</v>
      </c>
      <c r="D2" s="1">
        <v>15.46888</v>
      </c>
      <c r="G2" s="1" t="s">
        <v>64</v>
      </c>
      <c r="H2" s="1">
        <v>33.458462</v>
      </c>
    </row>
    <row r="3" ht="14.25" customHeight="1">
      <c r="A3" s="1" t="s">
        <v>187</v>
      </c>
      <c r="B3" s="1" t="s">
        <v>251</v>
      </c>
      <c r="C3" s="1">
        <v>2017.0</v>
      </c>
      <c r="D3" s="1">
        <v>45.355675</v>
      </c>
      <c r="G3" s="1" t="s">
        <v>3</v>
      </c>
      <c r="H3" s="1">
        <v>15.46888</v>
      </c>
    </row>
    <row r="4" ht="14.25" customHeight="1">
      <c r="A4" s="1" t="s">
        <v>187</v>
      </c>
      <c r="B4" s="1" t="s">
        <v>251</v>
      </c>
      <c r="C4" s="1">
        <v>2018.0</v>
      </c>
      <c r="D4" s="1">
        <v>45.727478</v>
      </c>
      <c r="G4" s="1" t="s">
        <v>4</v>
      </c>
      <c r="H4" s="1">
        <v>14.060361</v>
      </c>
    </row>
    <row r="5" ht="14.25" customHeight="1">
      <c r="A5" s="1" t="s">
        <v>187</v>
      </c>
      <c r="B5" s="1" t="s">
        <v>251</v>
      </c>
      <c r="C5" s="1">
        <v>2019.0</v>
      </c>
      <c r="D5" s="1">
        <v>47.129978</v>
      </c>
      <c r="G5" s="1" t="s">
        <v>5</v>
      </c>
      <c r="H5" s="1">
        <v>18.473303</v>
      </c>
    </row>
    <row r="6" ht="14.25" customHeight="1">
      <c r="A6" s="1" t="s">
        <v>187</v>
      </c>
      <c r="B6" s="1" t="s">
        <v>251</v>
      </c>
      <c r="C6" s="1">
        <v>2020.0</v>
      </c>
      <c r="D6" s="1">
        <v>49.337452</v>
      </c>
      <c r="G6" s="1" t="s">
        <v>233</v>
      </c>
      <c r="H6" s="1">
        <v>41.5784</v>
      </c>
    </row>
    <row r="7" ht="14.25" customHeight="1">
      <c r="A7" s="1" t="s">
        <v>187</v>
      </c>
      <c r="B7" s="1" t="s">
        <v>251</v>
      </c>
      <c r="C7" s="1">
        <v>2021.0</v>
      </c>
      <c r="D7" s="1">
        <v>49.767868</v>
      </c>
      <c r="G7" s="1" t="s">
        <v>6</v>
      </c>
      <c r="H7" s="1">
        <v>6.9325643</v>
      </c>
    </row>
    <row r="8" ht="14.25" customHeight="1">
      <c r="A8" s="1" t="s">
        <v>187</v>
      </c>
      <c r="B8" s="1" t="s">
        <v>252</v>
      </c>
      <c r="C8" s="1">
        <v>2017.0</v>
      </c>
      <c r="D8" s="1">
        <v>35.631668</v>
      </c>
      <c r="G8" s="1" t="s">
        <v>7</v>
      </c>
      <c r="H8" s="1">
        <v>28.026119</v>
      </c>
    </row>
    <row r="9" ht="14.25" customHeight="1">
      <c r="A9" s="1" t="s">
        <v>187</v>
      </c>
      <c r="B9" s="1" t="s">
        <v>252</v>
      </c>
      <c r="C9" s="1">
        <v>2018.0</v>
      </c>
      <c r="D9" s="1">
        <v>36.163879</v>
      </c>
      <c r="G9" s="1" t="s">
        <v>107</v>
      </c>
      <c r="H9" s="1">
        <v>63.374126</v>
      </c>
    </row>
    <row r="10" ht="14.25" customHeight="1">
      <c r="A10" s="1" t="s">
        <v>187</v>
      </c>
      <c r="B10" s="1" t="s">
        <v>252</v>
      </c>
      <c r="C10" s="1">
        <v>2019.0</v>
      </c>
      <c r="D10" s="1">
        <v>35.737366</v>
      </c>
      <c r="G10" s="1" t="s">
        <v>9</v>
      </c>
      <c r="H10" s="1">
        <v>39.789829</v>
      </c>
    </row>
    <row r="11" ht="14.25" customHeight="1">
      <c r="A11" s="1" t="s">
        <v>187</v>
      </c>
      <c r="B11" s="1" t="s">
        <v>252</v>
      </c>
      <c r="C11" s="1">
        <v>2020.0</v>
      </c>
      <c r="D11" s="1">
        <v>34.417572</v>
      </c>
      <c r="G11" s="1" t="s">
        <v>10</v>
      </c>
      <c r="H11" s="1">
        <v>57.373444</v>
      </c>
    </row>
    <row r="12" ht="14.25" customHeight="1">
      <c r="A12" s="1" t="s">
        <v>187</v>
      </c>
      <c r="B12" s="1" t="s">
        <v>252</v>
      </c>
      <c r="C12" s="1">
        <v>2021.0</v>
      </c>
      <c r="D12" s="1">
        <v>34.763252</v>
      </c>
      <c r="G12" s="1" t="s">
        <v>15</v>
      </c>
      <c r="H12" s="1">
        <v>5.5797949</v>
      </c>
    </row>
    <row r="13" ht="14.25" customHeight="1">
      <c r="A13" s="1" t="s">
        <v>192</v>
      </c>
      <c r="B13" s="1" t="s">
        <v>250</v>
      </c>
      <c r="C13" s="1">
        <v>2021.0</v>
      </c>
      <c r="D13" s="1">
        <v>14.060361</v>
      </c>
      <c r="G13" s="1" t="s">
        <v>18</v>
      </c>
      <c r="H13" s="1">
        <v>17.887573</v>
      </c>
    </row>
    <row r="14" ht="14.25" customHeight="1">
      <c r="A14" s="1" t="s">
        <v>192</v>
      </c>
      <c r="B14" s="1" t="s">
        <v>251</v>
      </c>
      <c r="C14" s="1">
        <v>2017.0</v>
      </c>
      <c r="D14" s="1">
        <v>32.39439</v>
      </c>
      <c r="G14" s="1" t="s">
        <v>19</v>
      </c>
      <c r="H14" s="1">
        <v>10.475689</v>
      </c>
    </row>
    <row r="15" ht="14.25" customHeight="1">
      <c r="A15" s="1" t="s">
        <v>192</v>
      </c>
      <c r="B15" s="1" t="s">
        <v>251</v>
      </c>
      <c r="C15" s="1">
        <v>2018.0</v>
      </c>
      <c r="D15" s="1">
        <v>32.711426</v>
      </c>
      <c r="G15" s="1" t="s">
        <v>21</v>
      </c>
      <c r="H15" s="1">
        <v>11.083303</v>
      </c>
    </row>
    <row r="16" ht="14.25" customHeight="1">
      <c r="A16" s="1" t="s">
        <v>192</v>
      </c>
      <c r="B16" s="1" t="s">
        <v>251</v>
      </c>
      <c r="C16" s="1">
        <v>2019.0</v>
      </c>
      <c r="D16" s="1">
        <v>33.773777</v>
      </c>
      <c r="G16" s="1" t="s">
        <v>24</v>
      </c>
      <c r="H16" s="1">
        <v>17.760235</v>
      </c>
    </row>
    <row r="17" ht="14.25" customHeight="1">
      <c r="A17" s="1" t="s">
        <v>192</v>
      </c>
      <c r="B17" s="1" t="s">
        <v>251</v>
      </c>
      <c r="C17" s="1">
        <v>2020.0</v>
      </c>
      <c r="D17" s="1">
        <v>34.205894</v>
      </c>
      <c r="G17" s="1" t="s">
        <v>29</v>
      </c>
      <c r="H17" s="1">
        <v>14.672102</v>
      </c>
    </row>
    <row r="18" ht="14.25" customHeight="1">
      <c r="A18" s="1" t="s">
        <v>192</v>
      </c>
      <c r="B18" s="1" t="s">
        <v>251</v>
      </c>
      <c r="C18" s="1">
        <v>2021.0</v>
      </c>
      <c r="D18" s="1">
        <v>34.604504</v>
      </c>
      <c r="G18" s="1" t="s">
        <v>30</v>
      </c>
      <c r="H18" s="1">
        <v>21.812767</v>
      </c>
    </row>
    <row r="19" ht="14.25" customHeight="1">
      <c r="A19" s="1" t="s">
        <v>192</v>
      </c>
      <c r="B19" s="1" t="s">
        <v>252</v>
      </c>
      <c r="C19" s="1">
        <v>2017.0</v>
      </c>
      <c r="D19" s="1">
        <v>52.568035</v>
      </c>
      <c r="G19" s="1" t="s">
        <v>32</v>
      </c>
      <c r="H19" s="1">
        <v>13.719394</v>
      </c>
    </row>
    <row r="20" ht="14.25" customHeight="1">
      <c r="A20" s="1" t="s">
        <v>192</v>
      </c>
      <c r="B20" s="1" t="s">
        <v>252</v>
      </c>
      <c r="C20" s="1">
        <v>2018.0</v>
      </c>
      <c r="D20" s="1">
        <v>52.586048</v>
      </c>
      <c r="G20" s="1" t="s">
        <v>34</v>
      </c>
      <c r="H20" s="1">
        <v>21.429537</v>
      </c>
    </row>
    <row r="21" ht="14.25" customHeight="1">
      <c r="A21" s="1" t="s">
        <v>192</v>
      </c>
      <c r="B21" s="1" t="s">
        <v>252</v>
      </c>
      <c r="C21" s="1">
        <v>2019.0</v>
      </c>
      <c r="D21" s="1">
        <v>51.790359</v>
      </c>
      <c r="G21" s="1" t="s">
        <v>83</v>
      </c>
      <c r="H21" s="1">
        <v>77.645477</v>
      </c>
    </row>
    <row r="22" ht="14.25" customHeight="1">
      <c r="A22" s="1" t="s">
        <v>192</v>
      </c>
      <c r="B22" s="1" t="s">
        <v>252</v>
      </c>
      <c r="C22" s="1">
        <v>2020.0</v>
      </c>
      <c r="D22" s="1">
        <v>51.452774</v>
      </c>
      <c r="G22" s="1" t="s">
        <v>152</v>
      </c>
      <c r="H22" s="1">
        <v>57.04705</v>
      </c>
    </row>
    <row r="23" ht="14.25" customHeight="1">
      <c r="A23" s="1" t="s">
        <v>192</v>
      </c>
      <c r="B23" s="1" t="s">
        <v>252</v>
      </c>
      <c r="C23" s="1">
        <v>2021.0</v>
      </c>
      <c r="D23" s="1">
        <v>51.335136</v>
      </c>
      <c r="G23" s="1" t="s">
        <v>35</v>
      </c>
      <c r="H23" s="1">
        <v>12.765348</v>
      </c>
    </row>
    <row r="24" ht="14.25" customHeight="1">
      <c r="A24" s="1" t="s">
        <v>193</v>
      </c>
      <c r="B24" s="1" t="s">
        <v>250</v>
      </c>
      <c r="C24" s="1">
        <v>2021.0</v>
      </c>
      <c r="D24" s="1">
        <v>18.473303</v>
      </c>
      <c r="G24" s="1" t="s">
        <v>38</v>
      </c>
      <c r="H24" s="1">
        <v>12.055555</v>
      </c>
    </row>
    <row r="25" ht="14.25" customHeight="1">
      <c r="A25" s="1" t="s">
        <v>193</v>
      </c>
      <c r="B25" s="1" t="s">
        <v>251</v>
      </c>
      <c r="C25" s="1">
        <v>2017.0</v>
      </c>
      <c r="D25" s="1">
        <v>40.257053</v>
      </c>
      <c r="G25" s="1" t="s">
        <v>39</v>
      </c>
      <c r="H25" s="1">
        <v>37.293571</v>
      </c>
    </row>
    <row r="26" ht="14.25" customHeight="1">
      <c r="A26" s="1" t="s">
        <v>193</v>
      </c>
      <c r="B26" s="1" t="s">
        <v>251</v>
      </c>
      <c r="C26" s="1">
        <v>2018.0</v>
      </c>
      <c r="D26" s="1">
        <v>40.638546</v>
      </c>
      <c r="G26" s="1" t="s">
        <v>42</v>
      </c>
      <c r="H26" s="1">
        <v>55.555557</v>
      </c>
    </row>
    <row r="27" ht="14.25" customHeight="1">
      <c r="A27" s="1" t="s">
        <v>193</v>
      </c>
      <c r="B27" s="1" t="s">
        <v>251</v>
      </c>
      <c r="C27" s="1">
        <v>2019.0</v>
      </c>
      <c r="D27" s="1">
        <v>40.67009</v>
      </c>
      <c r="G27" s="1" t="s">
        <v>45</v>
      </c>
      <c r="H27" s="1">
        <v>10.605479</v>
      </c>
    </row>
    <row r="28" ht="14.25" customHeight="1">
      <c r="A28" s="1" t="s">
        <v>193</v>
      </c>
      <c r="B28" s="1" t="s">
        <v>251</v>
      </c>
      <c r="C28" s="1">
        <v>2020.0</v>
      </c>
      <c r="D28" s="1">
        <v>42.442284</v>
      </c>
      <c r="G28" s="1" t="s">
        <v>49</v>
      </c>
      <c r="H28" s="1">
        <v>6.7329736</v>
      </c>
    </row>
    <row r="29" ht="14.25" customHeight="1">
      <c r="A29" s="1" t="s">
        <v>193</v>
      </c>
      <c r="B29" s="1" t="s">
        <v>251</v>
      </c>
      <c r="C29" s="1">
        <v>2021.0</v>
      </c>
      <c r="D29" s="1">
        <v>44.873066</v>
      </c>
      <c r="G29" s="1" t="s">
        <v>52</v>
      </c>
      <c r="H29" s="1">
        <v>19.698715</v>
      </c>
    </row>
    <row r="30" ht="14.25" customHeight="1">
      <c r="A30" s="1" t="s">
        <v>193</v>
      </c>
      <c r="B30" s="1" t="s">
        <v>252</v>
      </c>
      <c r="C30" s="1">
        <v>2017.0</v>
      </c>
      <c r="D30" s="1">
        <v>36.540157</v>
      </c>
      <c r="G30" s="1" t="s">
        <v>56</v>
      </c>
      <c r="H30" s="1">
        <v>57.190308</v>
      </c>
    </row>
    <row r="31" ht="14.25" customHeight="1">
      <c r="A31" s="1" t="s">
        <v>193</v>
      </c>
      <c r="B31" s="1" t="s">
        <v>252</v>
      </c>
      <c r="C31" s="1">
        <v>2018.0</v>
      </c>
      <c r="D31" s="1">
        <v>37.588238</v>
      </c>
      <c r="G31" s="1" t="s">
        <v>57</v>
      </c>
      <c r="H31" s="1">
        <v>19.437679</v>
      </c>
    </row>
    <row r="32" ht="14.25" customHeight="1">
      <c r="A32" s="1" t="s">
        <v>193</v>
      </c>
      <c r="B32" s="1" t="s">
        <v>252</v>
      </c>
      <c r="C32" s="1">
        <v>2019.0</v>
      </c>
      <c r="D32" s="1">
        <v>38.016045</v>
      </c>
      <c r="G32" s="1" t="s">
        <v>58</v>
      </c>
      <c r="H32" s="1">
        <v>19.431931</v>
      </c>
    </row>
    <row r="33" ht="14.25" customHeight="1">
      <c r="A33" s="1" t="s">
        <v>193</v>
      </c>
      <c r="B33" s="1" t="s">
        <v>252</v>
      </c>
      <c r="C33" s="1">
        <v>2020.0</v>
      </c>
      <c r="D33" s="1">
        <v>37.338799</v>
      </c>
      <c r="G33" s="1" t="s">
        <v>66</v>
      </c>
      <c r="H33" s="1">
        <v>17.57239</v>
      </c>
    </row>
    <row r="34" ht="14.25" customHeight="1">
      <c r="A34" s="1" t="s">
        <v>193</v>
      </c>
      <c r="B34" s="1" t="s">
        <v>252</v>
      </c>
      <c r="C34" s="1">
        <v>2021.0</v>
      </c>
      <c r="D34" s="1">
        <v>36.653629</v>
      </c>
      <c r="G34" s="1" t="s">
        <v>67</v>
      </c>
      <c r="H34" s="1">
        <v>6.7923322</v>
      </c>
    </row>
    <row r="35" ht="14.25" customHeight="1">
      <c r="A35" s="1" t="s">
        <v>195</v>
      </c>
      <c r="B35" s="1" t="s">
        <v>250</v>
      </c>
      <c r="C35" s="1">
        <v>2017.0</v>
      </c>
      <c r="D35" s="1">
        <v>8.8729382</v>
      </c>
      <c r="G35" s="1" t="s">
        <v>68</v>
      </c>
      <c r="H35" s="1">
        <v>40.549065</v>
      </c>
    </row>
    <row r="36" ht="14.25" customHeight="1">
      <c r="A36" s="1" t="s">
        <v>195</v>
      </c>
      <c r="B36" s="1" t="s">
        <v>250</v>
      </c>
      <c r="C36" s="1">
        <v>2018.0</v>
      </c>
      <c r="D36" s="1">
        <v>8.3779144</v>
      </c>
      <c r="G36" s="1" t="s">
        <v>12</v>
      </c>
      <c r="H36" s="1">
        <v>4.8022981</v>
      </c>
    </row>
    <row r="37" ht="14.25" customHeight="1">
      <c r="A37" s="1" t="s">
        <v>195</v>
      </c>
      <c r="B37" s="1" t="s">
        <v>250</v>
      </c>
      <c r="C37" s="1">
        <v>2019.0</v>
      </c>
      <c r="D37" s="1">
        <v>8.1420355</v>
      </c>
      <c r="G37" s="1" t="s">
        <v>73</v>
      </c>
      <c r="H37" s="1">
        <v>6.8340263</v>
      </c>
    </row>
    <row r="38" ht="14.25" customHeight="1">
      <c r="A38" s="1" t="s">
        <v>195</v>
      </c>
      <c r="B38" s="1" t="s">
        <v>250</v>
      </c>
      <c r="C38" s="1">
        <v>2020.0</v>
      </c>
      <c r="D38" s="1">
        <v>7.5580816</v>
      </c>
      <c r="G38" s="1" t="s">
        <v>74</v>
      </c>
      <c r="H38" s="1">
        <v>8.69</v>
      </c>
    </row>
    <row r="39" ht="14.25" customHeight="1">
      <c r="A39" s="1" t="s">
        <v>195</v>
      </c>
      <c r="B39" s="1" t="s">
        <v>250</v>
      </c>
      <c r="C39" s="1">
        <v>2021.0</v>
      </c>
      <c r="D39" s="1">
        <v>6.9325643</v>
      </c>
      <c r="G39" s="1" t="s">
        <v>79</v>
      </c>
      <c r="H39" s="1">
        <v>52.348087</v>
      </c>
    </row>
    <row r="40" ht="14.25" customHeight="1">
      <c r="A40" s="1" t="s">
        <v>195</v>
      </c>
      <c r="B40" s="1" t="s">
        <v>251</v>
      </c>
      <c r="C40" s="1">
        <v>2017.0</v>
      </c>
      <c r="D40" s="1">
        <v>56.71452</v>
      </c>
      <c r="G40" s="1" t="s">
        <v>77</v>
      </c>
      <c r="H40" s="1">
        <v>9.6675959</v>
      </c>
    </row>
    <row r="41" ht="14.25" customHeight="1">
      <c r="A41" s="1" t="s">
        <v>195</v>
      </c>
      <c r="B41" s="1" t="s">
        <v>251</v>
      </c>
      <c r="C41" s="1">
        <v>2018.0</v>
      </c>
      <c r="D41" s="1">
        <v>57.888363</v>
      </c>
      <c r="G41" s="1" t="s">
        <v>87</v>
      </c>
      <c r="H41" s="1">
        <v>36.083153</v>
      </c>
    </row>
    <row r="42" ht="14.25" customHeight="1">
      <c r="A42" s="1" t="s">
        <v>195</v>
      </c>
      <c r="B42" s="1" t="s">
        <v>251</v>
      </c>
      <c r="C42" s="1">
        <v>2019.0</v>
      </c>
      <c r="D42" s="1">
        <v>59.374844</v>
      </c>
      <c r="G42" s="1" t="s">
        <v>100</v>
      </c>
      <c r="H42" s="1">
        <v>15.142161</v>
      </c>
    </row>
    <row r="43" ht="14.25" customHeight="1">
      <c r="A43" s="1" t="s">
        <v>195</v>
      </c>
      <c r="B43" s="1" t="s">
        <v>251</v>
      </c>
      <c r="C43" s="1">
        <v>2020.0</v>
      </c>
      <c r="D43" s="1">
        <v>59.961113</v>
      </c>
      <c r="G43" s="1" t="s">
        <v>111</v>
      </c>
      <c r="H43" s="1">
        <v>12.57438</v>
      </c>
    </row>
    <row r="44" ht="14.25" customHeight="1">
      <c r="A44" s="1" t="s">
        <v>195</v>
      </c>
      <c r="B44" s="1" t="s">
        <v>251</v>
      </c>
      <c r="C44" s="1">
        <v>2021.0</v>
      </c>
      <c r="D44" s="1">
        <v>61.985279</v>
      </c>
      <c r="G44" s="1" t="s">
        <v>112</v>
      </c>
      <c r="H44" s="1">
        <v>55.102688</v>
      </c>
    </row>
    <row r="45" ht="14.25" customHeight="1">
      <c r="A45" s="1" t="s">
        <v>195</v>
      </c>
      <c r="B45" s="1" t="s">
        <v>252</v>
      </c>
      <c r="C45" s="1">
        <v>2017.0</v>
      </c>
      <c r="D45" s="1">
        <v>34.412544</v>
      </c>
      <c r="G45" s="1" t="s">
        <v>120</v>
      </c>
      <c r="H45" s="1">
        <v>18.294903</v>
      </c>
    </row>
    <row r="46" ht="14.25" customHeight="1">
      <c r="A46" s="1" t="s">
        <v>195</v>
      </c>
      <c r="B46" s="1" t="s">
        <v>252</v>
      </c>
      <c r="C46" s="1">
        <v>2018.0</v>
      </c>
      <c r="D46" s="1">
        <v>33.733723</v>
      </c>
      <c r="G46" s="1" t="s">
        <v>125</v>
      </c>
      <c r="H46" s="1">
        <v>8.2938099</v>
      </c>
    </row>
    <row r="47" ht="14.25" customHeight="1">
      <c r="A47" s="1" t="s">
        <v>195</v>
      </c>
      <c r="B47" s="1" t="s">
        <v>252</v>
      </c>
      <c r="C47" s="1">
        <v>2019.0</v>
      </c>
      <c r="D47" s="1">
        <v>32.48312</v>
      </c>
    </row>
    <row r="48" ht="14.25" customHeight="1">
      <c r="A48" s="1" t="s">
        <v>195</v>
      </c>
      <c r="B48" s="1" t="s">
        <v>252</v>
      </c>
      <c r="C48" s="1">
        <v>2020.0</v>
      </c>
      <c r="D48" s="1">
        <v>32.480804</v>
      </c>
    </row>
    <row r="49" ht="14.25" customHeight="1">
      <c r="A49" s="1" t="s">
        <v>195</v>
      </c>
      <c r="B49" s="1" t="s">
        <v>252</v>
      </c>
      <c r="C49" s="1">
        <v>2021.0</v>
      </c>
      <c r="D49" s="1">
        <v>31.082157</v>
      </c>
    </row>
    <row r="50" ht="14.25" customHeight="1">
      <c r="A50" s="1" t="s">
        <v>199</v>
      </c>
      <c r="B50" s="1" t="s">
        <v>250</v>
      </c>
      <c r="C50" s="1">
        <v>2017.0</v>
      </c>
      <c r="D50" s="1">
        <v>6.2063141</v>
      </c>
    </row>
    <row r="51" ht="14.25" customHeight="1">
      <c r="A51" s="1" t="s">
        <v>199</v>
      </c>
      <c r="B51" s="1" t="s">
        <v>250</v>
      </c>
      <c r="C51" s="1">
        <v>2018.0</v>
      </c>
      <c r="D51" s="1">
        <v>6.1394086</v>
      </c>
    </row>
    <row r="52" ht="14.25" customHeight="1">
      <c r="A52" s="1" t="s">
        <v>199</v>
      </c>
      <c r="B52" s="1" t="s">
        <v>250</v>
      </c>
      <c r="C52" s="1">
        <v>2019.0</v>
      </c>
      <c r="D52" s="1">
        <v>6.2475748</v>
      </c>
    </row>
    <row r="53" ht="14.25" customHeight="1">
      <c r="A53" s="1" t="s">
        <v>199</v>
      </c>
      <c r="B53" s="1" t="s">
        <v>250</v>
      </c>
      <c r="C53" s="1">
        <v>2020.0</v>
      </c>
      <c r="D53" s="1">
        <v>5.9468889</v>
      </c>
    </row>
    <row r="54" ht="14.25" customHeight="1">
      <c r="A54" s="1" t="s">
        <v>199</v>
      </c>
      <c r="B54" s="1" t="s">
        <v>250</v>
      </c>
      <c r="C54" s="1">
        <v>2021.0</v>
      </c>
      <c r="D54" s="1">
        <v>5.5797949</v>
      </c>
    </row>
    <row r="55" ht="14.25" customHeight="1">
      <c r="A55" s="1" t="s">
        <v>199</v>
      </c>
      <c r="B55" s="1" t="s">
        <v>251</v>
      </c>
      <c r="C55" s="1">
        <v>2017.0</v>
      </c>
      <c r="D55" s="1">
        <v>23.927534</v>
      </c>
    </row>
    <row r="56" ht="14.25" customHeight="1">
      <c r="A56" s="1" t="s">
        <v>199</v>
      </c>
      <c r="B56" s="1" t="s">
        <v>251</v>
      </c>
      <c r="C56" s="1">
        <v>2018.0</v>
      </c>
      <c r="D56" s="1">
        <v>24.262077</v>
      </c>
    </row>
    <row r="57" ht="14.25" customHeight="1">
      <c r="A57" s="1" t="s">
        <v>199</v>
      </c>
      <c r="B57" s="1" t="s">
        <v>251</v>
      </c>
      <c r="C57" s="1">
        <v>2019.0</v>
      </c>
      <c r="D57" s="1">
        <v>24.212393</v>
      </c>
    </row>
    <row r="58" ht="14.25" customHeight="1">
      <c r="A58" s="1" t="s">
        <v>199</v>
      </c>
      <c r="B58" s="1" t="s">
        <v>251</v>
      </c>
      <c r="C58" s="1">
        <v>2020.0</v>
      </c>
      <c r="D58" s="1">
        <v>24.853664</v>
      </c>
    </row>
    <row r="59" ht="14.25" customHeight="1">
      <c r="A59" s="1" t="s">
        <v>199</v>
      </c>
      <c r="B59" s="1" t="s">
        <v>251</v>
      </c>
      <c r="C59" s="1">
        <v>2021.0</v>
      </c>
      <c r="D59" s="1">
        <v>26.537458</v>
      </c>
    </row>
    <row r="60" ht="14.25" customHeight="1">
      <c r="A60" s="1" t="s">
        <v>199</v>
      </c>
      <c r="B60" s="1" t="s">
        <v>252</v>
      </c>
      <c r="C60" s="1">
        <v>2017.0</v>
      </c>
      <c r="D60" s="1">
        <v>69.86615</v>
      </c>
    </row>
    <row r="61" ht="14.25" customHeight="1">
      <c r="A61" s="1" t="s">
        <v>199</v>
      </c>
      <c r="B61" s="1" t="s">
        <v>252</v>
      </c>
      <c r="C61" s="1">
        <v>2018.0</v>
      </c>
      <c r="D61" s="1">
        <v>69.598511</v>
      </c>
    </row>
    <row r="62" ht="14.25" customHeight="1">
      <c r="A62" s="1" t="s">
        <v>199</v>
      </c>
      <c r="B62" s="1" t="s">
        <v>252</v>
      </c>
      <c r="C62" s="1">
        <v>2019.0</v>
      </c>
      <c r="D62" s="1">
        <v>69.540031</v>
      </c>
    </row>
    <row r="63" ht="14.25" customHeight="1">
      <c r="A63" s="1" t="s">
        <v>199</v>
      </c>
      <c r="B63" s="1" t="s">
        <v>252</v>
      </c>
      <c r="C63" s="1">
        <v>2020.0</v>
      </c>
      <c r="D63" s="1">
        <v>69.199448</v>
      </c>
    </row>
    <row r="64" ht="14.25" customHeight="1">
      <c r="A64" s="1" t="s">
        <v>199</v>
      </c>
      <c r="B64" s="1" t="s">
        <v>252</v>
      </c>
      <c r="C64" s="1">
        <v>2021.0</v>
      </c>
      <c r="D64" s="1">
        <v>67.882744</v>
      </c>
    </row>
    <row r="65" ht="14.25" customHeight="1">
      <c r="A65" s="1" t="s">
        <v>201</v>
      </c>
      <c r="B65" s="1" t="s">
        <v>250</v>
      </c>
      <c r="C65" s="1">
        <v>2017.0</v>
      </c>
      <c r="D65" s="1">
        <v>19.052462</v>
      </c>
    </row>
    <row r="66" ht="14.25" customHeight="1">
      <c r="A66" s="1" t="s">
        <v>201</v>
      </c>
      <c r="B66" s="1" t="s">
        <v>250</v>
      </c>
      <c r="C66" s="1">
        <v>2018.0</v>
      </c>
      <c r="D66" s="1">
        <v>18.940752</v>
      </c>
    </row>
    <row r="67" ht="14.25" customHeight="1">
      <c r="A67" s="1" t="s">
        <v>201</v>
      </c>
      <c r="B67" s="1" t="s">
        <v>250</v>
      </c>
      <c r="C67" s="1">
        <v>2019.0</v>
      </c>
      <c r="D67" s="1">
        <v>18.410515</v>
      </c>
    </row>
    <row r="68" ht="14.25" customHeight="1">
      <c r="A68" s="1" t="s">
        <v>201</v>
      </c>
      <c r="B68" s="1" t="s">
        <v>250</v>
      </c>
      <c r="C68" s="1">
        <v>2020.0</v>
      </c>
      <c r="D68" s="1">
        <v>18.64369</v>
      </c>
    </row>
    <row r="69" ht="14.25" customHeight="1">
      <c r="A69" s="1" t="s">
        <v>201</v>
      </c>
      <c r="B69" s="1" t="s">
        <v>250</v>
      </c>
      <c r="C69" s="1">
        <v>2021.0</v>
      </c>
      <c r="D69" s="1">
        <v>17.887573</v>
      </c>
    </row>
    <row r="70" ht="14.25" customHeight="1">
      <c r="A70" s="1" t="s">
        <v>201</v>
      </c>
      <c r="B70" s="1" t="s">
        <v>251</v>
      </c>
      <c r="C70" s="1">
        <v>2017.0</v>
      </c>
      <c r="D70" s="1">
        <v>38.889214</v>
      </c>
    </row>
    <row r="71" ht="14.25" customHeight="1">
      <c r="A71" s="1" t="s">
        <v>201</v>
      </c>
      <c r="B71" s="1" t="s">
        <v>251</v>
      </c>
      <c r="C71" s="1">
        <v>2018.0</v>
      </c>
      <c r="D71" s="1">
        <v>39.44791</v>
      </c>
    </row>
    <row r="72" ht="14.25" customHeight="1">
      <c r="A72" s="1" t="s">
        <v>201</v>
      </c>
      <c r="B72" s="1" t="s">
        <v>251</v>
      </c>
      <c r="C72" s="1">
        <v>2019.0</v>
      </c>
      <c r="D72" s="1">
        <v>40.353836</v>
      </c>
    </row>
    <row r="73" ht="14.25" customHeight="1">
      <c r="A73" s="1" t="s">
        <v>201</v>
      </c>
      <c r="B73" s="1" t="s">
        <v>251</v>
      </c>
      <c r="C73" s="1">
        <v>2020.0</v>
      </c>
      <c r="D73" s="1">
        <v>39.326214</v>
      </c>
    </row>
    <row r="74" ht="14.25" customHeight="1">
      <c r="A74" s="1" t="s">
        <v>201</v>
      </c>
      <c r="B74" s="1" t="s">
        <v>251</v>
      </c>
      <c r="C74" s="1">
        <v>2021.0</v>
      </c>
      <c r="D74" s="1">
        <v>41.881645</v>
      </c>
    </row>
    <row r="75" ht="14.25" customHeight="1">
      <c r="A75" s="1" t="s">
        <v>201</v>
      </c>
      <c r="B75" s="1" t="s">
        <v>252</v>
      </c>
      <c r="C75" s="1">
        <v>2017.0</v>
      </c>
      <c r="D75" s="1">
        <v>42.058323</v>
      </c>
    </row>
    <row r="76" ht="14.25" customHeight="1">
      <c r="A76" s="1" t="s">
        <v>201</v>
      </c>
      <c r="B76" s="1" t="s">
        <v>252</v>
      </c>
      <c r="C76" s="1">
        <v>2018.0</v>
      </c>
      <c r="D76" s="1">
        <v>41.61134</v>
      </c>
    </row>
    <row r="77" ht="14.25" customHeight="1">
      <c r="A77" s="1" t="s">
        <v>201</v>
      </c>
      <c r="B77" s="1" t="s">
        <v>252</v>
      </c>
      <c r="C77" s="1">
        <v>2019.0</v>
      </c>
      <c r="D77" s="1">
        <v>41.235649</v>
      </c>
    </row>
    <row r="78" ht="14.25" customHeight="1">
      <c r="A78" s="1" t="s">
        <v>201</v>
      </c>
      <c r="B78" s="1" t="s">
        <v>252</v>
      </c>
      <c r="C78" s="1">
        <v>2020.0</v>
      </c>
      <c r="D78" s="1">
        <v>42.030094</v>
      </c>
    </row>
    <row r="79" ht="14.25" customHeight="1">
      <c r="A79" s="1" t="s">
        <v>201</v>
      </c>
      <c r="B79" s="1" t="s">
        <v>252</v>
      </c>
      <c r="C79" s="1">
        <v>2021.0</v>
      </c>
      <c r="D79" s="1">
        <v>40.230782</v>
      </c>
    </row>
    <row r="80" ht="14.25" customHeight="1">
      <c r="A80" s="1" t="s">
        <v>204</v>
      </c>
      <c r="B80" s="1" t="s">
        <v>250</v>
      </c>
      <c r="C80" s="1">
        <v>2017.0</v>
      </c>
      <c r="D80" s="1">
        <v>11.896179</v>
      </c>
    </row>
    <row r="81" ht="14.25" customHeight="1">
      <c r="A81" s="1" t="s">
        <v>204</v>
      </c>
      <c r="B81" s="1" t="s">
        <v>250</v>
      </c>
      <c r="C81" s="1">
        <v>2018.0</v>
      </c>
      <c r="D81" s="1">
        <v>10.926194</v>
      </c>
    </row>
    <row r="82" ht="14.25" customHeight="1">
      <c r="A82" s="1" t="s">
        <v>204</v>
      </c>
      <c r="B82" s="1" t="s">
        <v>250</v>
      </c>
      <c r="C82" s="1">
        <v>2019.0</v>
      </c>
      <c r="D82" s="1">
        <v>9.7360916</v>
      </c>
    </row>
    <row r="83" ht="14.25" customHeight="1">
      <c r="A83" s="1" t="s">
        <v>204</v>
      </c>
      <c r="B83" s="1" t="s">
        <v>250</v>
      </c>
      <c r="C83" s="1">
        <v>2020.0</v>
      </c>
      <c r="D83" s="1">
        <v>8.7888527</v>
      </c>
    </row>
    <row r="84" ht="14.25" customHeight="1">
      <c r="A84" s="1" t="s">
        <v>204</v>
      </c>
      <c r="B84" s="1" t="s">
        <v>250</v>
      </c>
      <c r="C84" s="1">
        <v>2021.0</v>
      </c>
      <c r="D84" s="1">
        <v>11.083303</v>
      </c>
    </row>
    <row r="85" ht="14.25" customHeight="1">
      <c r="A85" s="1" t="s">
        <v>204</v>
      </c>
      <c r="B85" s="1" t="s">
        <v>251</v>
      </c>
      <c r="C85" s="1">
        <v>2017.0</v>
      </c>
      <c r="D85" s="1">
        <v>44.304253</v>
      </c>
    </row>
    <row r="86" ht="14.25" customHeight="1">
      <c r="A86" s="1" t="s">
        <v>204</v>
      </c>
      <c r="B86" s="1" t="s">
        <v>251</v>
      </c>
      <c r="C86" s="1">
        <v>2018.0</v>
      </c>
      <c r="D86" s="1">
        <v>45.188133</v>
      </c>
    </row>
    <row r="87" ht="14.25" customHeight="1">
      <c r="A87" s="1" t="s">
        <v>204</v>
      </c>
      <c r="B87" s="1" t="s">
        <v>251</v>
      </c>
      <c r="C87" s="1">
        <v>2019.0</v>
      </c>
      <c r="D87" s="1">
        <v>45.93438</v>
      </c>
    </row>
    <row r="88" ht="14.25" customHeight="1">
      <c r="A88" s="1" t="s">
        <v>204</v>
      </c>
      <c r="B88" s="1" t="s">
        <v>251</v>
      </c>
      <c r="C88" s="1">
        <v>2020.0</v>
      </c>
      <c r="D88" s="1">
        <v>47.874241</v>
      </c>
    </row>
    <row r="89" ht="14.25" customHeight="1">
      <c r="A89" s="1" t="s">
        <v>204</v>
      </c>
      <c r="B89" s="1" t="s">
        <v>251</v>
      </c>
      <c r="C89" s="1">
        <v>2021.0</v>
      </c>
      <c r="D89" s="1">
        <v>42.33107</v>
      </c>
    </row>
    <row r="90" ht="14.25" customHeight="1">
      <c r="A90" s="1" t="s">
        <v>204</v>
      </c>
      <c r="B90" s="1" t="s">
        <v>252</v>
      </c>
      <c r="C90" s="1">
        <v>2017.0</v>
      </c>
      <c r="D90" s="1">
        <v>43.799568</v>
      </c>
    </row>
    <row r="91" ht="14.25" customHeight="1">
      <c r="A91" s="1" t="s">
        <v>204</v>
      </c>
      <c r="B91" s="1" t="s">
        <v>252</v>
      </c>
      <c r="C91" s="1">
        <v>2018.0</v>
      </c>
      <c r="D91" s="1">
        <v>43.885674</v>
      </c>
    </row>
    <row r="92" ht="14.25" customHeight="1">
      <c r="A92" s="1" t="s">
        <v>204</v>
      </c>
      <c r="B92" s="1" t="s">
        <v>252</v>
      </c>
      <c r="C92" s="1">
        <v>2019.0</v>
      </c>
      <c r="D92" s="1">
        <v>44.329529</v>
      </c>
    </row>
    <row r="93" ht="14.25" customHeight="1">
      <c r="A93" s="1" t="s">
        <v>204</v>
      </c>
      <c r="B93" s="1" t="s">
        <v>252</v>
      </c>
      <c r="C93" s="1">
        <v>2020.0</v>
      </c>
      <c r="D93" s="1">
        <v>43.336906</v>
      </c>
    </row>
    <row r="94" ht="14.25" customHeight="1">
      <c r="A94" s="1" t="s">
        <v>204</v>
      </c>
      <c r="B94" s="1" t="s">
        <v>252</v>
      </c>
      <c r="C94" s="1">
        <v>2021.0</v>
      </c>
      <c r="D94" s="1">
        <v>46.585629</v>
      </c>
    </row>
    <row r="95" ht="14.25" customHeight="1">
      <c r="A95" s="1" t="s">
        <v>205</v>
      </c>
      <c r="B95" s="1" t="s">
        <v>250</v>
      </c>
      <c r="C95" s="1">
        <v>2017.0</v>
      </c>
      <c r="D95" s="1">
        <v>21.615114</v>
      </c>
    </row>
    <row r="96" ht="14.25" customHeight="1">
      <c r="A96" s="1" t="s">
        <v>205</v>
      </c>
      <c r="B96" s="1" t="s">
        <v>250</v>
      </c>
      <c r="C96" s="1">
        <v>2018.0</v>
      </c>
      <c r="D96" s="1">
        <v>20.640024</v>
      </c>
    </row>
    <row r="97" ht="14.25" customHeight="1">
      <c r="A97" s="1" t="s">
        <v>205</v>
      </c>
      <c r="B97" s="1" t="s">
        <v>250</v>
      </c>
      <c r="C97" s="1">
        <v>2019.0</v>
      </c>
      <c r="D97" s="1">
        <v>19.56168</v>
      </c>
    </row>
    <row r="98" ht="14.25" customHeight="1">
      <c r="A98" s="1" t="s">
        <v>205</v>
      </c>
      <c r="B98" s="1" t="s">
        <v>250</v>
      </c>
      <c r="C98" s="1">
        <v>2020.0</v>
      </c>
      <c r="D98" s="1">
        <v>18.510624</v>
      </c>
    </row>
    <row r="99" ht="14.25" customHeight="1">
      <c r="A99" s="1" t="s">
        <v>205</v>
      </c>
      <c r="B99" s="1" t="s">
        <v>250</v>
      </c>
      <c r="C99" s="1">
        <v>2021.0</v>
      </c>
      <c r="D99" s="1">
        <v>17.760235</v>
      </c>
    </row>
    <row r="100" ht="14.25" customHeight="1">
      <c r="A100" s="1" t="s">
        <v>205</v>
      </c>
      <c r="B100" s="1" t="s">
        <v>251</v>
      </c>
      <c r="C100" s="1">
        <v>2017.0</v>
      </c>
      <c r="D100" s="1">
        <v>35.213791</v>
      </c>
    </row>
    <row r="101" ht="14.25" customHeight="1">
      <c r="A101" s="1" t="s">
        <v>205</v>
      </c>
      <c r="B101" s="1" t="s">
        <v>251</v>
      </c>
      <c r="C101" s="1">
        <v>2018.0</v>
      </c>
      <c r="D101" s="1">
        <v>36.897491</v>
      </c>
    </row>
    <row r="102" ht="14.25" customHeight="1">
      <c r="A102" s="1" t="s">
        <v>205</v>
      </c>
      <c r="B102" s="1" t="s">
        <v>251</v>
      </c>
      <c r="C102" s="1">
        <v>2019.0</v>
      </c>
      <c r="D102" s="1">
        <v>37.904724</v>
      </c>
    </row>
    <row r="103" ht="14.25" customHeight="1">
      <c r="A103" s="1" t="s">
        <v>205</v>
      </c>
      <c r="B103" s="1" t="s">
        <v>251</v>
      </c>
      <c r="C103" s="1">
        <v>2020.0</v>
      </c>
      <c r="D103" s="1">
        <v>39.717316</v>
      </c>
    </row>
    <row r="104" ht="14.25" customHeight="1">
      <c r="A104" s="1" t="s">
        <v>205</v>
      </c>
      <c r="B104" s="1" t="s">
        <v>251</v>
      </c>
      <c r="C104" s="1">
        <v>2021.0</v>
      </c>
      <c r="D104" s="1">
        <v>40.703068</v>
      </c>
    </row>
    <row r="105" ht="14.25" customHeight="1">
      <c r="A105" s="1" t="s">
        <v>205</v>
      </c>
      <c r="B105" s="1" t="s">
        <v>252</v>
      </c>
      <c r="C105" s="1">
        <v>2017.0</v>
      </c>
      <c r="D105" s="1">
        <v>43.171093</v>
      </c>
    </row>
    <row r="106" ht="14.25" customHeight="1">
      <c r="A106" s="1" t="s">
        <v>205</v>
      </c>
      <c r="B106" s="1" t="s">
        <v>252</v>
      </c>
      <c r="C106" s="1">
        <v>2018.0</v>
      </c>
      <c r="D106" s="1">
        <v>42.462482</v>
      </c>
    </row>
    <row r="107" ht="14.25" customHeight="1">
      <c r="A107" s="1" t="s">
        <v>205</v>
      </c>
      <c r="B107" s="1" t="s">
        <v>252</v>
      </c>
      <c r="C107" s="1">
        <v>2019.0</v>
      </c>
      <c r="D107" s="1">
        <v>42.533596</v>
      </c>
    </row>
    <row r="108" ht="14.25" customHeight="1">
      <c r="A108" s="1" t="s">
        <v>205</v>
      </c>
      <c r="B108" s="1" t="s">
        <v>252</v>
      </c>
      <c r="C108" s="1">
        <v>2020.0</v>
      </c>
      <c r="D108" s="1">
        <v>41.77206</v>
      </c>
    </row>
    <row r="109" ht="14.25" customHeight="1">
      <c r="A109" s="1" t="s">
        <v>205</v>
      </c>
      <c r="B109" s="1" t="s">
        <v>252</v>
      </c>
      <c r="C109" s="1">
        <v>2021.0</v>
      </c>
      <c r="D109" s="1">
        <v>41.536697</v>
      </c>
    </row>
    <row r="110" ht="14.25" customHeight="1">
      <c r="A110" s="1" t="s">
        <v>200</v>
      </c>
      <c r="B110" s="1" t="s">
        <v>250</v>
      </c>
      <c r="C110" s="1">
        <v>2017.0</v>
      </c>
      <c r="D110" s="1">
        <v>13.478389</v>
      </c>
    </row>
    <row r="111" ht="14.25" customHeight="1">
      <c r="A111" s="1" t="s">
        <v>200</v>
      </c>
      <c r="B111" s="1" t="s">
        <v>250</v>
      </c>
      <c r="C111" s="1">
        <v>2018.0</v>
      </c>
      <c r="D111" s="1">
        <v>13.324821</v>
      </c>
    </row>
    <row r="112" ht="14.25" customHeight="1">
      <c r="A112" s="1" t="s">
        <v>200</v>
      </c>
      <c r="B112" s="1" t="s">
        <v>250</v>
      </c>
      <c r="C112" s="1">
        <v>2019.0</v>
      </c>
      <c r="D112" s="1">
        <v>13.27747</v>
      </c>
    </row>
    <row r="113" ht="14.25" customHeight="1">
      <c r="A113" s="1" t="s">
        <v>200</v>
      </c>
      <c r="B113" s="1" t="s">
        <v>250</v>
      </c>
      <c r="C113" s="1">
        <v>2020.0</v>
      </c>
      <c r="D113" s="1">
        <v>13.894735</v>
      </c>
    </row>
    <row r="114" ht="14.25" customHeight="1">
      <c r="A114" s="1" t="s">
        <v>200</v>
      </c>
      <c r="B114" s="1" t="s">
        <v>250</v>
      </c>
      <c r="C114" s="1">
        <v>2021.0</v>
      </c>
      <c r="D114" s="1">
        <v>14.672102</v>
      </c>
    </row>
    <row r="115" ht="14.25" customHeight="1">
      <c r="A115" s="1" t="s">
        <v>200</v>
      </c>
      <c r="B115" s="1" t="s">
        <v>251</v>
      </c>
      <c r="C115" s="1">
        <v>2017.0</v>
      </c>
      <c r="D115" s="1">
        <v>28.58337</v>
      </c>
    </row>
    <row r="116" ht="14.25" customHeight="1">
      <c r="A116" s="1" t="s">
        <v>200</v>
      </c>
      <c r="B116" s="1" t="s">
        <v>251</v>
      </c>
      <c r="C116" s="1">
        <v>2018.0</v>
      </c>
      <c r="D116" s="1">
        <v>29.065134</v>
      </c>
    </row>
    <row r="117" ht="14.25" customHeight="1">
      <c r="A117" s="1" t="s">
        <v>200</v>
      </c>
      <c r="B117" s="1" t="s">
        <v>251</v>
      </c>
      <c r="C117" s="1">
        <v>2019.0</v>
      </c>
      <c r="D117" s="1">
        <v>29.900126</v>
      </c>
    </row>
    <row r="118" ht="14.25" customHeight="1">
      <c r="A118" s="1" t="s">
        <v>200</v>
      </c>
      <c r="B118" s="1" t="s">
        <v>251</v>
      </c>
      <c r="C118" s="1">
        <v>2020.0</v>
      </c>
      <c r="D118" s="1">
        <v>31.255043</v>
      </c>
    </row>
    <row r="119" ht="14.25" customHeight="1">
      <c r="A119" s="1" t="s">
        <v>200</v>
      </c>
      <c r="B119" s="1" t="s">
        <v>251</v>
      </c>
      <c r="C119" s="1">
        <v>2021.0</v>
      </c>
      <c r="D119" s="1">
        <v>31.143503</v>
      </c>
    </row>
    <row r="120" ht="14.25" customHeight="1">
      <c r="A120" s="1" t="s">
        <v>200</v>
      </c>
      <c r="B120" s="1" t="s">
        <v>252</v>
      </c>
      <c r="C120" s="1">
        <v>2017.0</v>
      </c>
      <c r="D120" s="1">
        <v>57.93824</v>
      </c>
    </row>
    <row r="121" ht="14.25" customHeight="1">
      <c r="A121" s="1" t="s">
        <v>200</v>
      </c>
      <c r="B121" s="1" t="s">
        <v>252</v>
      </c>
      <c r="C121" s="1">
        <v>2018.0</v>
      </c>
      <c r="D121" s="1">
        <v>57.610046</v>
      </c>
    </row>
    <row r="122" ht="14.25" customHeight="1">
      <c r="A122" s="1" t="s">
        <v>200</v>
      </c>
      <c r="B122" s="1" t="s">
        <v>252</v>
      </c>
      <c r="C122" s="1">
        <v>2019.0</v>
      </c>
      <c r="D122" s="1">
        <v>56.822407</v>
      </c>
    </row>
    <row r="123" ht="14.25" customHeight="1">
      <c r="A123" s="1" t="s">
        <v>200</v>
      </c>
      <c r="B123" s="1" t="s">
        <v>252</v>
      </c>
      <c r="C123" s="1">
        <v>2020.0</v>
      </c>
      <c r="D123" s="1">
        <v>54.85022</v>
      </c>
    </row>
    <row r="124" ht="14.25" customHeight="1">
      <c r="A124" s="1" t="s">
        <v>200</v>
      </c>
      <c r="B124" s="1" t="s">
        <v>252</v>
      </c>
      <c r="C124" s="1">
        <v>2021.0</v>
      </c>
      <c r="D124" s="1">
        <v>54.184395</v>
      </c>
    </row>
    <row r="125" ht="14.25" customHeight="1">
      <c r="A125" s="1" t="s">
        <v>207</v>
      </c>
      <c r="B125" s="1" t="s">
        <v>250</v>
      </c>
      <c r="C125" s="1">
        <v>2017.0</v>
      </c>
      <c r="D125" s="1">
        <v>27.290607</v>
      </c>
    </row>
    <row r="126" ht="14.25" customHeight="1">
      <c r="A126" s="1" t="s">
        <v>207</v>
      </c>
      <c r="B126" s="1" t="s">
        <v>250</v>
      </c>
      <c r="C126" s="1">
        <v>2018.0</v>
      </c>
      <c r="D126" s="1">
        <v>26.630527</v>
      </c>
    </row>
    <row r="127" ht="14.25" customHeight="1">
      <c r="A127" s="1" t="s">
        <v>207</v>
      </c>
      <c r="B127" s="1" t="s">
        <v>250</v>
      </c>
      <c r="C127" s="1">
        <v>2019.0</v>
      </c>
      <c r="D127" s="1">
        <v>26.043503</v>
      </c>
    </row>
    <row r="128" ht="14.25" customHeight="1">
      <c r="A128" s="1" t="s">
        <v>207</v>
      </c>
      <c r="B128" s="1" t="s">
        <v>250</v>
      </c>
      <c r="C128" s="1">
        <v>2020.0</v>
      </c>
      <c r="D128" s="1">
        <v>23.603962</v>
      </c>
    </row>
    <row r="129" ht="14.25" customHeight="1">
      <c r="A129" s="1" t="s">
        <v>207</v>
      </c>
      <c r="B129" s="1" t="s">
        <v>250</v>
      </c>
      <c r="C129" s="1">
        <v>2021.0</v>
      </c>
      <c r="D129" s="1">
        <v>21.812767</v>
      </c>
    </row>
    <row r="130" ht="14.25" customHeight="1">
      <c r="A130" s="1" t="s">
        <v>207</v>
      </c>
      <c r="B130" s="1" t="s">
        <v>251</v>
      </c>
      <c r="C130" s="1">
        <v>2017.0</v>
      </c>
      <c r="D130" s="1">
        <v>31.027514</v>
      </c>
    </row>
    <row r="131" ht="14.25" customHeight="1">
      <c r="A131" s="1" t="s">
        <v>207</v>
      </c>
      <c r="B131" s="1" t="s">
        <v>251</v>
      </c>
      <c r="C131" s="1">
        <v>2018.0</v>
      </c>
      <c r="D131" s="1">
        <v>31.739904</v>
      </c>
    </row>
    <row r="132" ht="14.25" customHeight="1">
      <c r="A132" s="1" t="s">
        <v>207</v>
      </c>
      <c r="B132" s="1" t="s">
        <v>251</v>
      </c>
      <c r="C132" s="1">
        <v>2019.0</v>
      </c>
      <c r="D132" s="1">
        <v>31.890486</v>
      </c>
    </row>
    <row r="133" ht="14.25" customHeight="1">
      <c r="A133" s="1" t="s">
        <v>207</v>
      </c>
      <c r="B133" s="1" t="s">
        <v>251</v>
      </c>
      <c r="C133" s="1">
        <v>2020.0</v>
      </c>
      <c r="D133" s="1">
        <v>32.744011</v>
      </c>
    </row>
    <row r="134" ht="14.25" customHeight="1">
      <c r="A134" s="1" t="s">
        <v>207</v>
      </c>
      <c r="B134" s="1" t="s">
        <v>251</v>
      </c>
      <c r="C134" s="1">
        <v>2021.0</v>
      </c>
      <c r="D134" s="1">
        <v>34.556225</v>
      </c>
    </row>
    <row r="135" ht="14.25" customHeight="1">
      <c r="A135" s="1" t="s">
        <v>207</v>
      </c>
      <c r="B135" s="1" t="s">
        <v>252</v>
      </c>
      <c r="C135" s="1">
        <v>2017.0</v>
      </c>
      <c r="D135" s="1">
        <v>41.681881</v>
      </c>
    </row>
    <row r="136" ht="14.25" customHeight="1">
      <c r="A136" s="1" t="s">
        <v>207</v>
      </c>
      <c r="B136" s="1" t="s">
        <v>252</v>
      </c>
      <c r="C136" s="1">
        <v>2018.0</v>
      </c>
      <c r="D136" s="1">
        <v>41.629566</v>
      </c>
    </row>
    <row r="137" ht="14.25" customHeight="1">
      <c r="A137" s="1" t="s">
        <v>207</v>
      </c>
      <c r="B137" s="1" t="s">
        <v>252</v>
      </c>
      <c r="C137" s="1">
        <v>2019.0</v>
      </c>
      <c r="D137" s="1">
        <v>42.06601</v>
      </c>
    </row>
    <row r="138" ht="14.25" customHeight="1">
      <c r="A138" s="1" t="s">
        <v>207</v>
      </c>
      <c r="B138" s="1" t="s">
        <v>252</v>
      </c>
      <c r="C138" s="1">
        <v>2020.0</v>
      </c>
      <c r="D138" s="1">
        <v>43.652027</v>
      </c>
    </row>
    <row r="139" ht="14.25" customHeight="1">
      <c r="A139" s="1" t="s">
        <v>207</v>
      </c>
      <c r="B139" s="1" t="s">
        <v>252</v>
      </c>
      <c r="C139" s="1">
        <v>2021.0</v>
      </c>
      <c r="D139" s="1">
        <v>43.631008</v>
      </c>
    </row>
    <row r="140" ht="14.25" customHeight="1">
      <c r="A140" s="1" t="s">
        <v>208</v>
      </c>
      <c r="B140" s="1" t="s">
        <v>250</v>
      </c>
      <c r="C140" s="1">
        <v>2017.0</v>
      </c>
      <c r="D140" s="1">
        <v>15.97375</v>
      </c>
    </row>
    <row r="141" ht="14.25" customHeight="1">
      <c r="A141" s="1" t="s">
        <v>208</v>
      </c>
      <c r="B141" s="1" t="s">
        <v>250</v>
      </c>
      <c r="C141" s="1">
        <v>2018.0</v>
      </c>
      <c r="D141" s="1">
        <v>15.138174</v>
      </c>
    </row>
    <row r="142" ht="14.25" customHeight="1">
      <c r="A142" s="1" t="s">
        <v>208</v>
      </c>
      <c r="B142" s="1" t="s">
        <v>250</v>
      </c>
      <c r="C142" s="1">
        <v>2019.0</v>
      </c>
      <c r="D142" s="1">
        <v>15.026365</v>
      </c>
    </row>
    <row r="143" ht="14.25" customHeight="1">
      <c r="A143" s="1" t="s">
        <v>208</v>
      </c>
      <c r="B143" s="1" t="s">
        <v>250</v>
      </c>
      <c r="C143" s="1">
        <v>2020.0</v>
      </c>
      <c r="D143" s="1">
        <v>14.426455</v>
      </c>
    </row>
    <row r="144" ht="14.25" customHeight="1">
      <c r="A144" s="1" t="s">
        <v>208</v>
      </c>
      <c r="B144" s="1" t="s">
        <v>250</v>
      </c>
      <c r="C144" s="1">
        <v>2021.0</v>
      </c>
      <c r="D144" s="1">
        <v>13.719394</v>
      </c>
    </row>
    <row r="145" ht="14.25" customHeight="1">
      <c r="A145" s="1" t="s">
        <v>208</v>
      </c>
      <c r="B145" s="1" t="s">
        <v>251</v>
      </c>
      <c r="C145" s="1">
        <v>2017.0</v>
      </c>
      <c r="D145" s="1">
        <v>24.054041</v>
      </c>
    </row>
    <row r="146" ht="14.25" customHeight="1">
      <c r="A146" s="1" t="s">
        <v>208</v>
      </c>
      <c r="B146" s="1" t="s">
        <v>251</v>
      </c>
      <c r="C146" s="1">
        <v>2018.0</v>
      </c>
      <c r="D146" s="1">
        <v>25.101177</v>
      </c>
    </row>
    <row r="147" ht="14.25" customHeight="1">
      <c r="A147" s="1" t="s">
        <v>208</v>
      </c>
      <c r="B147" s="1" t="s">
        <v>251</v>
      </c>
      <c r="C147" s="1">
        <v>2019.0</v>
      </c>
      <c r="D147" s="1">
        <v>25.981535</v>
      </c>
    </row>
    <row r="148" ht="14.25" customHeight="1">
      <c r="A148" s="1" t="s">
        <v>208</v>
      </c>
      <c r="B148" s="1" t="s">
        <v>251</v>
      </c>
      <c r="C148" s="1">
        <v>2020.0</v>
      </c>
      <c r="D148" s="1">
        <v>27.203154</v>
      </c>
    </row>
    <row r="149" ht="14.25" customHeight="1">
      <c r="A149" s="1" t="s">
        <v>208</v>
      </c>
      <c r="B149" s="1" t="s">
        <v>251</v>
      </c>
      <c r="C149" s="1">
        <v>2021.0</v>
      </c>
      <c r="D149" s="1">
        <v>29.29541</v>
      </c>
    </row>
    <row r="150" ht="14.25" customHeight="1">
      <c r="A150" s="1" t="s">
        <v>208</v>
      </c>
      <c r="B150" s="1" t="s">
        <v>252</v>
      </c>
      <c r="C150" s="1">
        <v>2017.0</v>
      </c>
      <c r="D150" s="1">
        <v>59.972206</v>
      </c>
    </row>
    <row r="151" ht="14.25" customHeight="1">
      <c r="A151" s="1" t="s">
        <v>208</v>
      </c>
      <c r="B151" s="1" t="s">
        <v>252</v>
      </c>
      <c r="C151" s="1">
        <v>2018.0</v>
      </c>
      <c r="D151" s="1">
        <v>59.760651</v>
      </c>
    </row>
    <row r="152" ht="14.25" customHeight="1">
      <c r="A152" s="1" t="s">
        <v>208</v>
      </c>
      <c r="B152" s="1" t="s">
        <v>252</v>
      </c>
      <c r="C152" s="1">
        <v>2019.0</v>
      </c>
      <c r="D152" s="1">
        <v>58.9921</v>
      </c>
    </row>
    <row r="153" ht="14.25" customHeight="1">
      <c r="A153" s="1" t="s">
        <v>208</v>
      </c>
      <c r="B153" s="1" t="s">
        <v>252</v>
      </c>
      <c r="C153" s="1">
        <v>2020.0</v>
      </c>
      <c r="D153" s="1">
        <v>58.370392</v>
      </c>
    </row>
    <row r="154" ht="14.25" customHeight="1">
      <c r="A154" s="1" t="s">
        <v>208</v>
      </c>
      <c r="B154" s="1" t="s">
        <v>252</v>
      </c>
      <c r="C154" s="1">
        <v>2021.0</v>
      </c>
      <c r="D154" s="1">
        <v>56.985195</v>
      </c>
    </row>
    <row r="155" ht="14.25" customHeight="1">
      <c r="A155" s="1" t="s">
        <v>210</v>
      </c>
      <c r="B155" s="1" t="s">
        <v>250</v>
      </c>
      <c r="C155" s="1">
        <v>2017.0</v>
      </c>
      <c r="D155" s="1">
        <v>25.207304</v>
      </c>
    </row>
    <row r="156" ht="14.25" customHeight="1">
      <c r="A156" s="1" t="s">
        <v>210</v>
      </c>
      <c r="B156" s="1" t="s">
        <v>250</v>
      </c>
      <c r="C156" s="1">
        <v>2018.0</v>
      </c>
      <c r="D156" s="1">
        <v>24.459627</v>
      </c>
    </row>
    <row r="157" ht="14.25" customHeight="1">
      <c r="A157" s="1" t="s">
        <v>210</v>
      </c>
      <c r="B157" s="1" t="s">
        <v>250</v>
      </c>
      <c r="C157" s="1">
        <v>2019.0</v>
      </c>
      <c r="D157" s="1">
        <v>24.060982</v>
      </c>
    </row>
    <row r="158" ht="14.25" customHeight="1">
      <c r="A158" s="1" t="s">
        <v>210</v>
      </c>
      <c r="B158" s="1" t="s">
        <v>250</v>
      </c>
      <c r="C158" s="1">
        <v>2020.0</v>
      </c>
      <c r="D158" s="1">
        <v>24.087782</v>
      </c>
    </row>
    <row r="159" ht="14.25" customHeight="1">
      <c r="A159" s="1" t="s">
        <v>210</v>
      </c>
      <c r="B159" s="1" t="s">
        <v>250</v>
      </c>
      <c r="C159" s="1">
        <v>2021.0</v>
      </c>
      <c r="D159" s="1">
        <v>21.429537</v>
      </c>
    </row>
    <row r="160" ht="14.25" customHeight="1">
      <c r="A160" s="1" t="s">
        <v>210</v>
      </c>
      <c r="B160" s="1" t="s">
        <v>251</v>
      </c>
      <c r="C160" s="1">
        <v>2017.0</v>
      </c>
      <c r="D160" s="1">
        <v>39.043491</v>
      </c>
    </row>
    <row r="161" ht="14.25" customHeight="1">
      <c r="A161" s="1" t="s">
        <v>210</v>
      </c>
      <c r="B161" s="1" t="s">
        <v>251</v>
      </c>
      <c r="C161" s="1">
        <v>2018.0</v>
      </c>
      <c r="D161" s="1">
        <v>40.279774</v>
      </c>
    </row>
    <row r="162" ht="14.25" customHeight="1">
      <c r="A162" s="1" t="s">
        <v>210</v>
      </c>
      <c r="B162" s="1" t="s">
        <v>251</v>
      </c>
      <c r="C162" s="1">
        <v>2019.0</v>
      </c>
      <c r="D162" s="1">
        <v>40.948925</v>
      </c>
    </row>
    <row r="163" ht="14.25" customHeight="1">
      <c r="A163" s="1" t="s">
        <v>210</v>
      </c>
      <c r="B163" s="1" t="s">
        <v>251</v>
      </c>
      <c r="C163" s="1">
        <v>2020.0</v>
      </c>
      <c r="D163" s="1">
        <v>40.643898</v>
      </c>
    </row>
    <row r="164" ht="14.25" customHeight="1">
      <c r="A164" s="1" t="s">
        <v>210</v>
      </c>
      <c r="B164" s="1" t="s">
        <v>251</v>
      </c>
      <c r="C164" s="1">
        <v>2021.0</v>
      </c>
      <c r="D164" s="1">
        <v>43.06255</v>
      </c>
    </row>
    <row r="165" ht="14.25" customHeight="1">
      <c r="A165" s="1" t="s">
        <v>210</v>
      </c>
      <c r="B165" s="1" t="s">
        <v>252</v>
      </c>
      <c r="C165" s="1">
        <v>2017.0</v>
      </c>
      <c r="D165" s="1">
        <v>35.749207</v>
      </c>
    </row>
    <row r="166" ht="14.25" customHeight="1">
      <c r="A166" s="1" t="s">
        <v>210</v>
      </c>
      <c r="B166" s="1" t="s">
        <v>252</v>
      </c>
      <c r="C166" s="1">
        <v>2018.0</v>
      </c>
      <c r="D166" s="1">
        <v>35.260601</v>
      </c>
    </row>
    <row r="167" ht="14.25" customHeight="1">
      <c r="A167" s="1" t="s">
        <v>210</v>
      </c>
      <c r="B167" s="1" t="s">
        <v>252</v>
      </c>
      <c r="C167" s="1">
        <v>2019.0</v>
      </c>
      <c r="D167" s="1">
        <v>34.990093</v>
      </c>
    </row>
    <row r="168" ht="14.25" customHeight="1">
      <c r="A168" s="1" t="s">
        <v>210</v>
      </c>
      <c r="B168" s="1" t="s">
        <v>252</v>
      </c>
      <c r="C168" s="1">
        <v>2020.0</v>
      </c>
      <c r="D168" s="1">
        <v>35.268318</v>
      </c>
    </row>
    <row r="169" ht="14.25" customHeight="1">
      <c r="A169" s="1" t="s">
        <v>210</v>
      </c>
      <c r="B169" s="1" t="s">
        <v>252</v>
      </c>
      <c r="C169" s="1">
        <v>2021.0</v>
      </c>
      <c r="D169" s="1">
        <v>35.507912</v>
      </c>
    </row>
    <row r="170" ht="14.25" customHeight="1">
      <c r="A170" s="1" t="s">
        <v>209</v>
      </c>
      <c r="B170" s="1" t="s">
        <v>250</v>
      </c>
      <c r="C170" s="1">
        <v>2017.0</v>
      </c>
      <c r="D170" s="1">
        <v>17.994549</v>
      </c>
    </row>
    <row r="171" ht="14.25" customHeight="1">
      <c r="A171" s="1" t="s">
        <v>209</v>
      </c>
      <c r="B171" s="1" t="s">
        <v>250</v>
      </c>
      <c r="C171" s="1">
        <v>2018.0</v>
      </c>
      <c r="D171" s="1">
        <v>16.825432</v>
      </c>
    </row>
    <row r="172" ht="14.25" customHeight="1">
      <c r="A172" s="1" t="s">
        <v>209</v>
      </c>
      <c r="B172" s="1" t="s">
        <v>250</v>
      </c>
      <c r="C172" s="1">
        <v>2019.0</v>
      </c>
      <c r="D172" s="1">
        <v>16.342939</v>
      </c>
    </row>
    <row r="173" ht="14.25" customHeight="1">
      <c r="A173" s="1" t="s">
        <v>209</v>
      </c>
      <c r="B173" s="1" t="s">
        <v>250</v>
      </c>
      <c r="C173" s="1">
        <v>2020.0</v>
      </c>
      <c r="D173" s="1">
        <v>14.507091</v>
      </c>
    </row>
    <row r="174" ht="14.25" customHeight="1">
      <c r="A174" s="1" t="s">
        <v>209</v>
      </c>
      <c r="B174" s="1" t="s">
        <v>250</v>
      </c>
      <c r="C174" s="1">
        <v>2021.0</v>
      </c>
      <c r="D174" s="1">
        <v>12.765348</v>
      </c>
    </row>
    <row r="175" ht="14.25" customHeight="1">
      <c r="A175" s="1" t="s">
        <v>209</v>
      </c>
      <c r="B175" s="1" t="s">
        <v>251</v>
      </c>
      <c r="C175" s="1">
        <v>2017.0</v>
      </c>
      <c r="D175" s="1">
        <v>45.65897</v>
      </c>
    </row>
    <row r="176" ht="14.25" customHeight="1">
      <c r="A176" s="1" t="s">
        <v>209</v>
      </c>
      <c r="B176" s="1" t="s">
        <v>251</v>
      </c>
      <c r="C176" s="1">
        <v>2018.0</v>
      </c>
      <c r="D176" s="1">
        <v>46.935135</v>
      </c>
    </row>
    <row r="177" ht="14.25" customHeight="1">
      <c r="A177" s="1" t="s">
        <v>209</v>
      </c>
      <c r="B177" s="1" t="s">
        <v>251</v>
      </c>
      <c r="C177" s="1">
        <v>2019.0</v>
      </c>
      <c r="D177" s="1">
        <v>47.306835</v>
      </c>
    </row>
    <row r="178" ht="14.25" customHeight="1">
      <c r="A178" s="1" t="s">
        <v>209</v>
      </c>
      <c r="B178" s="1" t="s">
        <v>251</v>
      </c>
      <c r="C178" s="1">
        <v>2020.0</v>
      </c>
      <c r="D178" s="1">
        <v>49.943962</v>
      </c>
    </row>
    <row r="179" ht="14.25" customHeight="1">
      <c r="A179" s="1" t="s">
        <v>209</v>
      </c>
      <c r="B179" s="1" t="s">
        <v>251</v>
      </c>
      <c r="C179" s="1">
        <v>2021.0</v>
      </c>
      <c r="D179" s="1">
        <v>53.708744</v>
      </c>
    </row>
    <row r="180" ht="14.25" customHeight="1">
      <c r="A180" s="1" t="s">
        <v>209</v>
      </c>
      <c r="B180" s="1" t="s">
        <v>252</v>
      </c>
      <c r="C180" s="1">
        <v>2017.0</v>
      </c>
      <c r="D180" s="1">
        <v>36.346481</v>
      </c>
    </row>
    <row r="181" ht="14.25" customHeight="1">
      <c r="A181" s="1" t="s">
        <v>209</v>
      </c>
      <c r="B181" s="1" t="s">
        <v>252</v>
      </c>
      <c r="C181" s="1">
        <v>2018.0</v>
      </c>
      <c r="D181" s="1">
        <v>36.239433</v>
      </c>
    </row>
    <row r="182" ht="14.25" customHeight="1">
      <c r="A182" s="1" t="s">
        <v>209</v>
      </c>
      <c r="B182" s="1" t="s">
        <v>252</v>
      </c>
      <c r="C182" s="1">
        <v>2019.0</v>
      </c>
      <c r="D182" s="1">
        <v>36.350227</v>
      </c>
    </row>
    <row r="183" ht="14.25" customHeight="1">
      <c r="A183" s="1" t="s">
        <v>209</v>
      </c>
      <c r="B183" s="1" t="s">
        <v>252</v>
      </c>
      <c r="C183" s="1">
        <v>2020.0</v>
      </c>
      <c r="D183" s="1">
        <v>35.548946</v>
      </c>
    </row>
    <row r="184" ht="14.25" customHeight="1">
      <c r="A184" s="1" t="s">
        <v>209</v>
      </c>
      <c r="B184" s="1" t="s">
        <v>252</v>
      </c>
      <c r="C184" s="1">
        <v>2021.0</v>
      </c>
      <c r="D184" s="1">
        <v>33.525906</v>
      </c>
    </row>
    <row r="185" ht="14.25" customHeight="1">
      <c r="A185" s="1" t="s">
        <v>212</v>
      </c>
      <c r="B185" s="1" t="s">
        <v>250</v>
      </c>
      <c r="C185" s="1">
        <v>2017.0</v>
      </c>
      <c r="D185" s="1">
        <v>39.084484</v>
      </c>
    </row>
    <row r="186" ht="14.25" customHeight="1">
      <c r="A186" s="1" t="s">
        <v>212</v>
      </c>
      <c r="B186" s="1" t="s">
        <v>250</v>
      </c>
      <c r="C186" s="1">
        <v>2018.0</v>
      </c>
      <c r="D186" s="1">
        <v>38.170338</v>
      </c>
    </row>
    <row r="187" ht="14.25" customHeight="1">
      <c r="A187" s="1" t="s">
        <v>212</v>
      </c>
      <c r="B187" s="1" t="s">
        <v>250</v>
      </c>
      <c r="C187" s="1">
        <v>2019.0</v>
      </c>
      <c r="D187" s="1">
        <v>37.743759</v>
      </c>
    </row>
    <row r="188" ht="14.25" customHeight="1">
      <c r="A188" s="1" t="s">
        <v>212</v>
      </c>
      <c r="B188" s="1" t="s">
        <v>250</v>
      </c>
      <c r="C188" s="1">
        <v>2020.0</v>
      </c>
      <c r="D188" s="1">
        <v>37.430363</v>
      </c>
    </row>
    <row r="189" ht="14.25" customHeight="1">
      <c r="A189" s="1" t="s">
        <v>212</v>
      </c>
      <c r="B189" s="1" t="s">
        <v>250</v>
      </c>
      <c r="C189" s="1">
        <v>2021.0</v>
      </c>
      <c r="D189" s="1">
        <v>37.293571</v>
      </c>
    </row>
    <row r="190" ht="14.25" customHeight="1">
      <c r="A190" s="1" t="s">
        <v>212</v>
      </c>
      <c r="B190" s="1" t="s">
        <v>251</v>
      </c>
      <c r="C190" s="1">
        <v>2017.0</v>
      </c>
      <c r="D190" s="1">
        <v>18.669672</v>
      </c>
    </row>
    <row r="191" ht="14.25" customHeight="1">
      <c r="A191" s="1" t="s">
        <v>212</v>
      </c>
      <c r="B191" s="1" t="s">
        <v>251</v>
      </c>
      <c r="C191" s="1">
        <v>2018.0</v>
      </c>
      <c r="D191" s="1">
        <v>19.368793</v>
      </c>
    </row>
    <row r="192" ht="14.25" customHeight="1">
      <c r="A192" s="1" t="s">
        <v>212</v>
      </c>
      <c r="B192" s="1" t="s">
        <v>251</v>
      </c>
      <c r="C192" s="1">
        <v>2019.0</v>
      </c>
      <c r="D192" s="1">
        <v>19.695461</v>
      </c>
    </row>
    <row r="193" ht="14.25" customHeight="1">
      <c r="A193" s="1" t="s">
        <v>212</v>
      </c>
      <c r="B193" s="1" t="s">
        <v>251</v>
      </c>
      <c r="C193" s="1">
        <v>2020.0</v>
      </c>
      <c r="D193" s="1">
        <v>19.987385</v>
      </c>
    </row>
    <row r="194" ht="14.25" customHeight="1">
      <c r="A194" s="1" t="s">
        <v>212</v>
      </c>
      <c r="B194" s="1" t="s">
        <v>251</v>
      </c>
      <c r="C194" s="1">
        <v>2021.0</v>
      </c>
      <c r="D194" s="1">
        <v>19.983055</v>
      </c>
    </row>
    <row r="195" ht="14.25" customHeight="1">
      <c r="A195" s="1" t="s">
        <v>212</v>
      </c>
      <c r="B195" s="1" t="s">
        <v>252</v>
      </c>
      <c r="C195" s="1">
        <v>2017.0</v>
      </c>
      <c r="D195" s="1">
        <v>42.245842</v>
      </c>
    </row>
    <row r="196" ht="14.25" customHeight="1">
      <c r="A196" s="1" t="s">
        <v>212</v>
      </c>
      <c r="B196" s="1" t="s">
        <v>252</v>
      </c>
      <c r="C196" s="1">
        <v>2018.0</v>
      </c>
      <c r="D196" s="1">
        <v>42.460869</v>
      </c>
    </row>
    <row r="197" ht="14.25" customHeight="1">
      <c r="A197" s="1" t="s">
        <v>212</v>
      </c>
      <c r="B197" s="1" t="s">
        <v>252</v>
      </c>
      <c r="C197" s="1">
        <v>2019.0</v>
      </c>
      <c r="D197" s="1">
        <v>42.560783</v>
      </c>
    </row>
    <row r="198" ht="14.25" customHeight="1">
      <c r="A198" s="1" t="s">
        <v>212</v>
      </c>
      <c r="B198" s="1" t="s">
        <v>252</v>
      </c>
      <c r="C198" s="1">
        <v>2020.0</v>
      </c>
      <c r="D198" s="1">
        <v>42.582253</v>
      </c>
    </row>
    <row r="199" ht="14.25" customHeight="1">
      <c r="A199" s="1" t="s">
        <v>212</v>
      </c>
      <c r="B199" s="1" t="s">
        <v>252</v>
      </c>
      <c r="C199" s="1">
        <v>2021.0</v>
      </c>
      <c r="D199" s="1">
        <v>42.72337</v>
      </c>
    </row>
    <row r="200" ht="14.25" customHeight="1">
      <c r="A200" s="1" t="s">
        <v>213</v>
      </c>
      <c r="B200" s="1" t="s">
        <v>251</v>
      </c>
      <c r="C200" s="1">
        <v>2017.0</v>
      </c>
      <c r="D200" s="1">
        <v>51.440529</v>
      </c>
    </row>
    <row r="201" ht="14.25" customHeight="1">
      <c r="A201" s="1" t="s">
        <v>213</v>
      </c>
      <c r="B201" s="1" t="s">
        <v>251</v>
      </c>
      <c r="C201" s="1">
        <v>2018.0</v>
      </c>
      <c r="D201" s="1">
        <v>51.928062</v>
      </c>
    </row>
    <row r="202" ht="14.25" customHeight="1">
      <c r="A202" s="1" t="s">
        <v>213</v>
      </c>
      <c r="B202" s="1" t="s">
        <v>251</v>
      </c>
      <c r="C202" s="1">
        <v>2019.0</v>
      </c>
      <c r="D202" s="1">
        <v>52.67799</v>
      </c>
    </row>
    <row r="203" ht="14.25" customHeight="1">
      <c r="A203" s="1" t="s">
        <v>213</v>
      </c>
      <c r="B203" s="1" t="s">
        <v>251</v>
      </c>
      <c r="C203" s="1">
        <v>2020.0</v>
      </c>
      <c r="D203" s="1">
        <v>54.027344</v>
      </c>
    </row>
    <row r="204" ht="14.25" customHeight="1">
      <c r="A204" s="1" t="s">
        <v>213</v>
      </c>
      <c r="B204" s="1" t="s">
        <v>251</v>
      </c>
      <c r="C204" s="1">
        <v>2021.0</v>
      </c>
      <c r="D204" s="1">
        <v>55.555557</v>
      </c>
    </row>
    <row r="205" ht="14.25" customHeight="1">
      <c r="A205" s="1" t="s">
        <v>214</v>
      </c>
      <c r="B205" s="1" t="s">
        <v>250</v>
      </c>
      <c r="C205" s="1">
        <v>2017.0</v>
      </c>
      <c r="D205" s="1">
        <v>12.388158</v>
      </c>
    </row>
    <row r="206" ht="14.25" customHeight="1">
      <c r="A206" s="1" t="s">
        <v>214</v>
      </c>
      <c r="B206" s="1" t="s">
        <v>250</v>
      </c>
      <c r="C206" s="1">
        <v>2018.0</v>
      </c>
      <c r="D206" s="1">
        <v>11.811645</v>
      </c>
    </row>
    <row r="207" ht="14.25" customHeight="1">
      <c r="A207" s="1" t="s">
        <v>214</v>
      </c>
      <c r="B207" s="1" t="s">
        <v>250</v>
      </c>
      <c r="C207" s="1">
        <v>2019.0</v>
      </c>
      <c r="D207" s="1">
        <v>11.27041</v>
      </c>
    </row>
    <row r="208" ht="14.25" customHeight="1">
      <c r="A208" s="1" t="s">
        <v>214</v>
      </c>
      <c r="B208" s="1" t="s">
        <v>250</v>
      </c>
      <c r="C208" s="1">
        <v>2020.0</v>
      </c>
      <c r="D208" s="1">
        <v>10.643816</v>
      </c>
    </row>
    <row r="209" ht="14.25" customHeight="1">
      <c r="A209" s="1" t="s">
        <v>214</v>
      </c>
      <c r="B209" s="1" t="s">
        <v>250</v>
      </c>
      <c r="C209" s="1">
        <v>2021.0</v>
      </c>
      <c r="D209" s="1">
        <v>9.6675959</v>
      </c>
    </row>
    <row r="210" ht="14.25" customHeight="1">
      <c r="A210" s="1" t="s">
        <v>214</v>
      </c>
      <c r="B210" s="1" t="s">
        <v>251</v>
      </c>
      <c r="C210" s="1">
        <v>2017.0</v>
      </c>
      <c r="D210" s="1">
        <v>47.744724</v>
      </c>
    </row>
    <row r="211" ht="14.25" customHeight="1">
      <c r="A211" s="1" t="s">
        <v>214</v>
      </c>
      <c r="B211" s="1" t="s">
        <v>251</v>
      </c>
      <c r="C211" s="1">
        <v>2018.0</v>
      </c>
      <c r="D211" s="1">
        <v>49.008511</v>
      </c>
    </row>
    <row r="212" ht="14.25" customHeight="1">
      <c r="A212" s="1" t="s">
        <v>214</v>
      </c>
      <c r="B212" s="1" t="s">
        <v>251</v>
      </c>
      <c r="C212" s="1">
        <v>2019.0</v>
      </c>
      <c r="D212" s="1">
        <v>50.03104</v>
      </c>
    </row>
    <row r="213" ht="14.25" customHeight="1">
      <c r="A213" s="1" t="s">
        <v>214</v>
      </c>
      <c r="B213" s="1" t="s">
        <v>251</v>
      </c>
      <c r="C213" s="1">
        <v>2020.0</v>
      </c>
      <c r="D213" s="1">
        <v>50.708714</v>
      </c>
    </row>
    <row r="214" ht="14.25" customHeight="1">
      <c r="A214" s="1" t="s">
        <v>214</v>
      </c>
      <c r="B214" s="1" t="s">
        <v>251</v>
      </c>
      <c r="C214" s="1">
        <v>2021.0</v>
      </c>
      <c r="D214" s="1">
        <v>51.707623</v>
      </c>
    </row>
    <row r="215" ht="14.25" customHeight="1">
      <c r="A215" s="1" t="s">
        <v>214</v>
      </c>
      <c r="B215" s="1" t="s">
        <v>252</v>
      </c>
      <c r="C215" s="1">
        <v>2017.0</v>
      </c>
      <c r="D215" s="1">
        <v>39.867115</v>
      </c>
    </row>
    <row r="216" ht="14.25" customHeight="1">
      <c r="A216" s="1" t="s">
        <v>214</v>
      </c>
      <c r="B216" s="1" t="s">
        <v>252</v>
      </c>
      <c r="C216" s="1">
        <v>2018.0</v>
      </c>
      <c r="D216" s="1">
        <v>39.179844</v>
      </c>
    </row>
    <row r="217" ht="14.25" customHeight="1">
      <c r="A217" s="1" t="s">
        <v>214</v>
      </c>
      <c r="B217" s="1" t="s">
        <v>252</v>
      </c>
      <c r="C217" s="1">
        <v>2019.0</v>
      </c>
      <c r="D217" s="1">
        <v>38.698547</v>
      </c>
    </row>
    <row r="218" ht="14.25" customHeight="1">
      <c r="A218" s="1" t="s">
        <v>214</v>
      </c>
      <c r="B218" s="1" t="s">
        <v>252</v>
      </c>
      <c r="C218" s="1">
        <v>2020.0</v>
      </c>
      <c r="D218" s="1">
        <v>38.647469</v>
      </c>
    </row>
    <row r="219" ht="14.25" customHeight="1">
      <c r="A219" s="1" t="s">
        <v>214</v>
      </c>
      <c r="B219" s="1" t="s">
        <v>252</v>
      </c>
      <c r="C219" s="1">
        <v>2021.0</v>
      </c>
      <c r="D219" s="1">
        <v>38.624783</v>
      </c>
    </row>
    <row r="220" ht="14.25" customHeight="1">
      <c r="A220" s="1" t="s">
        <v>216</v>
      </c>
      <c r="B220" s="1" t="s">
        <v>250</v>
      </c>
      <c r="C220" s="1">
        <v>2017.0</v>
      </c>
      <c r="D220" s="1">
        <v>23.302259</v>
      </c>
    </row>
    <row r="221" ht="14.25" customHeight="1">
      <c r="A221" s="1" t="s">
        <v>216</v>
      </c>
      <c r="B221" s="1" t="s">
        <v>250</v>
      </c>
      <c r="C221" s="1">
        <v>2018.0</v>
      </c>
      <c r="D221" s="1">
        <v>22.764822</v>
      </c>
    </row>
    <row r="222" ht="14.25" customHeight="1">
      <c r="A222" s="1" t="s">
        <v>216</v>
      </c>
      <c r="B222" s="1" t="s">
        <v>250</v>
      </c>
      <c r="C222" s="1">
        <v>2019.0</v>
      </c>
      <c r="D222" s="1">
        <v>24.854612</v>
      </c>
    </row>
    <row r="223" ht="14.25" customHeight="1">
      <c r="A223" s="1" t="s">
        <v>216</v>
      </c>
      <c r="B223" s="1" t="s">
        <v>250</v>
      </c>
      <c r="C223" s="1">
        <v>2020.0</v>
      </c>
      <c r="D223" s="1">
        <v>25.849997</v>
      </c>
    </row>
    <row r="224" ht="14.25" customHeight="1">
      <c r="A224" s="1" t="s">
        <v>216</v>
      </c>
      <c r="B224" s="1" t="s">
        <v>250</v>
      </c>
      <c r="C224" s="1">
        <v>2021.0</v>
      </c>
      <c r="D224" s="1">
        <v>19.698715</v>
      </c>
    </row>
    <row r="225" ht="14.25" customHeight="1">
      <c r="A225" s="1" t="s">
        <v>216</v>
      </c>
      <c r="B225" s="1" t="s">
        <v>251</v>
      </c>
      <c r="C225" s="1">
        <v>2017.0</v>
      </c>
      <c r="D225" s="1">
        <v>40.325737</v>
      </c>
    </row>
    <row r="226" ht="14.25" customHeight="1">
      <c r="A226" s="1" t="s">
        <v>216</v>
      </c>
      <c r="B226" s="1" t="s">
        <v>251</v>
      </c>
      <c r="C226" s="1">
        <v>2018.0</v>
      </c>
      <c r="D226" s="1">
        <v>43.886856</v>
      </c>
    </row>
    <row r="227" ht="14.25" customHeight="1">
      <c r="A227" s="1" t="s">
        <v>216</v>
      </c>
      <c r="B227" s="1" t="s">
        <v>251</v>
      </c>
      <c r="C227" s="1">
        <v>2019.0</v>
      </c>
      <c r="D227" s="1">
        <v>51.642971</v>
      </c>
    </row>
    <row r="228" ht="14.25" customHeight="1">
      <c r="A228" s="1" t="s">
        <v>216</v>
      </c>
      <c r="B228" s="1" t="s">
        <v>251</v>
      </c>
      <c r="C228" s="1">
        <v>2020.0</v>
      </c>
      <c r="D228" s="1">
        <v>51.312302</v>
      </c>
    </row>
    <row r="229" ht="14.25" customHeight="1">
      <c r="A229" s="1" t="s">
        <v>216</v>
      </c>
      <c r="B229" s="1" t="s">
        <v>251</v>
      </c>
      <c r="C229" s="1">
        <v>2021.0</v>
      </c>
      <c r="D229" s="1">
        <v>50.304401</v>
      </c>
    </row>
    <row r="230" ht="14.25" customHeight="1">
      <c r="A230" s="1" t="s">
        <v>216</v>
      </c>
      <c r="B230" s="1" t="s">
        <v>252</v>
      </c>
      <c r="C230" s="1">
        <v>2017.0</v>
      </c>
      <c r="D230" s="1">
        <v>36.372005</v>
      </c>
    </row>
    <row r="231" ht="14.25" customHeight="1">
      <c r="A231" s="1" t="s">
        <v>216</v>
      </c>
      <c r="B231" s="1" t="s">
        <v>252</v>
      </c>
      <c r="C231" s="1">
        <v>2018.0</v>
      </c>
      <c r="D231" s="1">
        <v>33.34832</v>
      </c>
    </row>
    <row r="232" ht="14.25" customHeight="1">
      <c r="A232" s="1" t="s">
        <v>216</v>
      </c>
      <c r="B232" s="1" t="s">
        <v>252</v>
      </c>
      <c r="C232" s="1">
        <v>2019.0</v>
      </c>
      <c r="D232" s="1">
        <v>23.502417</v>
      </c>
    </row>
    <row r="233" ht="14.25" customHeight="1">
      <c r="A233" s="1" t="s">
        <v>216</v>
      </c>
      <c r="B233" s="1" t="s">
        <v>252</v>
      </c>
      <c r="C233" s="1">
        <v>2020.0</v>
      </c>
      <c r="D233" s="1">
        <v>22.837704</v>
      </c>
    </row>
    <row r="234" ht="14.25" customHeight="1">
      <c r="A234" s="1" t="s">
        <v>216</v>
      </c>
      <c r="B234" s="1" t="s">
        <v>252</v>
      </c>
      <c r="C234" s="1">
        <v>2021.0</v>
      </c>
      <c r="D234" s="1">
        <v>29.996883</v>
      </c>
    </row>
    <row r="235" ht="14.25" customHeight="1">
      <c r="A235" s="1" t="s">
        <v>218</v>
      </c>
      <c r="B235" s="1" t="s">
        <v>250</v>
      </c>
      <c r="C235" s="1">
        <v>2017.0</v>
      </c>
      <c r="D235" s="1">
        <v>62.338387</v>
      </c>
    </row>
    <row r="236" ht="14.25" customHeight="1">
      <c r="A236" s="1" t="s">
        <v>218</v>
      </c>
      <c r="B236" s="1" t="s">
        <v>250</v>
      </c>
      <c r="C236" s="1">
        <v>2018.0</v>
      </c>
      <c r="D236" s="1">
        <v>60.853703</v>
      </c>
    </row>
    <row r="237" ht="14.25" customHeight="1">
      <c r="A237" s="1" t="s">
        <v>218</v>
      </c>
      <c r="B237" s="1" t="s">
        <v>250</v>
      </c>
      <c r="C237" s="1">
        <v>2019.0</v>
      </c>
      <c r="D237" s="1">
        <v>60.211422</v>
      </c>
    </row>
    <row r="238" ht="14.25" customHeight="1">
      <c r="A238" s="1" t="s">
        <v>218</v>
      </c>
      <c r="B238" s="1" t="s">
        <v>250</v>
      </c>
      <c r="C238" s="1">
        <v>2020.0</v>
      </c>
      <c r="D238" s="1">
        <v>58.403774</v>
      </c>
    </row>
    <row r="239" ht="14.25" customHeight="1">
      <c r="A239" s="1" t="s">
        <v>218</v>
      </c>
      <c r="B239" s="1" t="s">
        <v>250</v>
      </c>
      <c r="C239" s="1">
        <v>2021.0</v>
      </c>
      <c r="D239" s="1">
        <v>57.190308</v>
      </c>
    </row>
    <row r="240" ht="14.25" customHeight="1">
      <c r="A240" s="1" t="s">
        <v>218</v>
      </c>
      <c r="B240" s="1" t="s">
        <v>251</v>
      </c>
      <c r="C240" s="1">
        <v>2017.0</v>
      </c>
      <c r="D240" s="1">
        <v>17.418995</v>
      </c>
    </row>
    <row r="241" ht="14.25" customHeight="1">
      <c r="A241" s="1" t="s">
        <v>218</v>
      </c>
      <c r="B241" s="1" t="s">
        <v>251</v>
      </c>
      <c r="C241" s="1">
        <v>2018.0</v>
      </c>
      <c r="D241" s="1">
        <v>17.979799</v>
      </c>
    </row>
    <row r="242" ht="14.25" customHeight="1">
      <c r="A242" s="1" t="s">
        <v>218</v>
      </c>
      <c r="B242" s="1" t="s">
        <v>251</v>
      </c>
      <c r="C242" s="1">
        <v>2019.0</v>
      </c>
      <c r="D242" s="1">
        <v>18.259947</v>
      </c>
    </row>
    <row r="243" ht="14.25" customHeight="1">
      <c r="A243" s="1" t="s">
        <v>218</v>
      </c>
      <c r="B243" s="1" t="s">
        <v>251</v>
      </c>
      <c r="C243" s="1">
        <v>2020.0</v>
      </c>
      <c r="D243" s="1">
        <v>19.432951</v>
      </c>
    </row>
    <row r="244" ht="14.25" customHeight="1">
      <c r="A244" s="1" t="s">
        <v>218</v>
      </c>
      <c r="B244" s="1" t="s">
        <v>251</v>
      </c>
      <c r="C244" s="1">
        <v>2021.0</v>
      </c>
      <c r="D244" s="1">
        <v>20.45546</v>
      </c>
    </row>
    <row r="245" ht="14.25" customHeight="1">
      <c r="A245" s="1" t="s">
        <v>218</v>
      </c>
      <c r="B245" s="1" t="s">
        <v>252</v>
      </c>
      <c r="C245" s="1">
        <v>2017.0</v>
      </c>
      <c r="D245" s="1">
        <v>20.242617</v>
      </c>
    </row>
    <row r="246" ht="14.25" customHeight="1">
      <c r="A246" s="1" t="s">
        <v>218</v>
      </c>
      <c r="B246" s="1" t="s">
        <v>252</v>
      </c>
      <c r="C246" s="1">
        <v>2018.0</v>
      </c>
      <c r="D246" s="1">
        <v>21.166498</v>
      </c>
    </row>
    <row r="247" ht="14.25" customHeight="1">
      <c r="A247" s="1" t="s">
        <v>218</v>
      </c>
      <c r="B247" s="1" t="s">
        <v>252</v>
      </c>
      <c r="C247" s="1">
        <v>2019.0</v>
      </c>
      <c r="D247" s="1">
        <v>21.528631</v>
      </c>
    </row>
    <row r="248" ht="14.25" customHeight="1">
      <c r="A248" s="1" t="s">
        <v>218</v>
      </c>
      <c r="B248" s="1" t="s">
        <v>252</v>
      </c>
      <c r="C248" s="1">
        <v>2020.0</v>
      </c>
      <c r="D248" s="1">
        <v>22.163275</v>
      </c>
    </row>
    <row r="249" ht="14.25" customHeight="1">
      <c r="A249" s="1" t="s">
        <v>218</v>
      </c>
      <c r="B249" s="1" t="s">
        <v>252</v>
      </c>
      <c r="C249" s="1">
        <v>2021.0</v>
      </c>
      <c r="D249" s="1">
        <v>22.354233</v>
      </c>
    </row>
    <row r="250" ht="14.25" customHeight="1">
      <c r="A250" s="1" t="s">
        <v>219</v>
      </c>
      <c r="B250" s="1" t="s">
        <v>250</v>
      </c>
      <c r="C250" s="1">
        <v>2017.0</v>
      </c>
      <c r="D250" s="1">
        <v>21.618059</v>
      </c>
    </row>
    <row r="251" ht="14.25" customHeight="1">
      <c r="A251" s="1" t="s">
        <v>219</v>
      </c>
      <c r="B251" s="1" t="s">
        <v>250</v>
      </c>
      <c r="C251" s="1">
        <v>2018.0</v>
      </c>
      <c r="D251" s="1">
        <v>20.976793</v>
      </c>
    </row>
    <row r="252" ht="14.25" customHeight="1">
      <c r="A252" s="1" t="s">
        <v>219</v>
      </c>
      <c r="B252" s="1" t="s">
        <v>250</v>
      </c>
      <c r="C252" s="1">
        <v>2019.0</v>
      </c>
      <c r="D252" s="1">
        <v>20.440771</v>
      </c>
    </row>
    <row r="253" ht="14.25" customHeight="1">
      <c r="A253" s="1" t="s">
        <v>219</v>
      </c>
      <c r="B253" s="1" t="s">
        <v>250</v>
      </c>
      <c r="C253" s="1">
        <v>2020.0</v>
      </c>
      <c r="D253" s="1">
        <v>18.97662</v>
      </c>
    </row>
    <row r="254" ht="14.25" customHeight="1">
      <c r="A254" s="1" t="s">
        <v>219</v>
      </c>
      <c r="B254" s="1" t="s">
        <v>250</v>
      </c>
      <c r="C254" s="1">
        <v>2021.0</v>
      </c>
      <c r="D254" s="1">
        <v>19.437679</v>
      </c>
    </row>
    <row r="255" ht="14.25" customHeight="1">
      <c r="A255" s="1" t="s">
        <v>219</v>
      </c>
      <c r="B255" s="1" t="s">
        <v>251</v>
      </c>
      <c r="C255" s="1">
        <v>2017.0</v>
      </c>
      <c r="D255" s="1">
        <v>37.16811</v>
      </c>
    </row>
    <row r="256" ht="14.25" customHeight="1">
      <c r="A256" s="1" t="s">
        <v>219</v>
      </c>
      <c r="B256" s="1" t="s">
        <v>251</v>
      </c>
      <c r="C256" s="1">
        <v>2018.0</v>
      </c>
      <c r="D256" s="1">
        <v>38.343895</v>
      </c>
    </row>
    <row r="257" ht="14.25" customHeight="1">
      <c r="A257" s="1" t="s">
        <v>219</v>
      </c>
      <c r="B257" s="1" t="s">
        <v>251</v>
      </c>
      <c r="C257" s="1">
        <v>2019.0</v>
      </c>
      <c r="D257" s="1">
        <v>40.385136</v>
      </c>
    </row>
    <row r="258" ht="14.25" customHeight="1">
      <c r="A258" s="1" t="s">
        <v>219</v>
      </c>
      <c r="B258" s="1" t="s">
        <v>251</v>
      </c>
      <c r="C258" s="1">
        <v>2020.0</v>
      </c>
      <c r="D258" s="1">
        <v>42.644951</v>
      </c>
    </row>
    <row r="259" ht="14.25" customHeight="1">
      <c r="A259" s="1" t="s">
        <v>219</v>
      </c>
      <c r="B259" s="1" t="s">
        <v>251</v>
      </c>
      <c r="C259" s="1">
        <v>2021.0</v>
      </c>
      <c r="D259" s="1">
        <v>43.059402</v>
      </c>
    </row>
    <row r="260" ht="14.25" customHeight="1">
      <c r="A260" s="1" t="s">
        <v>219</v>
      </c>
      <c r="B260" s="1" t="s">
        <v>252</v>
      </c>
      <c r="C260" s="1">
        <v>2017.0</v>
      </c>
      <c r="D260" s="1">
        <v>41.213829</v>
      </c>
    </row>
    <row r="261" ht="14.25" customHeight="1">
      <c r="A261" s="1" t="s">
        <v>219</v>
      </c>
      <c r="B261" s="1" t="s">
        <v>252</v>
      </c>
      <c r="C261" s="1">
        <v>2018.0</v>
      </c>
      <c r="D261" s="1">
        <v>40.67931</v>
      </c>
    </row>
    <row r="262" ht="14.25" customHeight="1">
      <c r="A262" s="1" t="s">
        <v>219</v>
      </c>
      <c r="B262" s="1" t="s">
        <v>252</v>
      </c>
      <c r="C262" s="1">
        <v>2019.0</v>
      </c>
      <c r="D262" s="1">
        <v>39.174091</v>
      </c>
    </row>
    <row r="263" ht="14.25" customHeight="1">
      <c r="A263" s="1" t="s">
        <v>219</v>
      </c>
      <c r="B263" s="1" t="s">
        <v>252</v>
      </c>
      <c r="C263" s="1">
        <v>2020.0</v>
      </c>
      <c r="D263" s="1">
        <v>38.378426</v>
      </c>
    </row>
    <row r="264" ht="14.25" customHeight="1">
      <c r="A264" s="1" t="s">
        <v>219</v>
      </c>
      <c r="B264" s="1" t="s">
        <v>252</v>
      </c>
      <c r="C264" s="1">
        <v>2021.0</v>
      </c>
      <c r="D264" s="1">
        <v>37.502918</v>
      </c>
    </row>
    <row r="265" ht="14.25" customHeight="1">
      <c r="A265" s="1" t="s">
        <v>221</v>
      </c>
      <c r="B265" s="1" t="s">
        <v>250</v>
      </c>
      <c r="C265" s="1">
        <v>2017.0</v>
      </c>
      <c r="D265" s="1">
        <v>21.118555</v>
      </c>
    </row>
    <row r="266" ht="14.25" customHeight="1">
      <c r="A266" s="1" t="s">
        <v>221</v>
      </c>
      <c r="B266" s="1" t="s">
        <v>250</v>
      </c>
      <c r="C266" s="1">
        <v>2018.0</v>
      </c>
      <c r="D266" s="1">
        <v>19.542797</v>
      </c>
    </row>
    <row r="267" ht="14.25" customHeight="1">
      <c r="A267" s="1" t="s">
        <v>221</v>
      </c>
      <c r="B267" s="1" t="s">
        <v>250</v>
      </c>
      <c r="C267" s="1">
        <v>2019.0</v>
      </c>
      <c r="D267" s="1">
        <v>19.30257</v>
      </c>
    </row>
    <row r="268" ht="14.25" customHeight="1">
      <c r="A268" s="1" t="s">
        <v>221</v>
      </c>
      <c r="B268" s="1" t="s">
        <v>250</v>
      </c>
      <c r="C268" s="1">
        <v>2020.0</v>
      </c>
      <c r="D268" s="1">
        <v>19.066416</v>
      </c>
    </row>
    <row r="269" ht="14.25" customHeight="1">
      <c r="A269" s="1" t="s">
        <v>221</v>
      </c>
      <c r="B269" s="1" t="s">
        <v>250</v>
      </c>
      <c r="C269" s="1">
        <v>2021.0</v>
      </c>
      <c r="D269" s="1">
        <v>19.431931</v>
      </c>
    </row>
    <row r="270" ht="14.25" customHeight="1">
      <c r="A270" s="1" t="s">
        <v>221</v>
      </c>
      <c r="B270" s="1" t="s">
        <v>251</v>
      </c>
      <c r="C270" s="1">
        <v>2017.0</v>
      </c>
      <c r="D270" s="1">
        <v>37.730431</v>
      </c>
    </row>
    <row r="271" ht="14.25" customHeight="1">
      <c r="A271" s="1" t="s">
        <v>221</v>
      </c>
      <c r="B271" s="1" t="s">
        <v>251</v>
      </c>
      <c r="C271" s="1">
        <v>2018.0</v>
      </c>
      <c r="D271" s="1">
        <v>39.292675</v>
      </c>
    </row>
    <row r="272" ht="14.25" customHeight="1">
      <c r="A272" s="1" t="s">
        <v>221</v>
      </c>
      <c r="B272" s="1" t="s">
        <v>251</v>
      </c>
      <c r="C272" s="1">
        <v>2019.0</v>
      </c>
      <c r="D272" s="1">
        <v>39.065784</v>
      </c>
    </row>
    <row r="273" ht="14.25" customHeight="1">
      <c r="A273" s="1" t="s">
        <v>221</v>
      </c>
      <c r="B273" s="1" t="s">
        <v>251</v>
      </c>
      <c r="C273" s="1">
        <v>2020.0</v>
      </c>
      <c r="D273" s="1">
        <v>40.121872</v>
      </c>
    </row>
    <row r="274" ht="14.25" customHeight="1">
      <c r="A274" s="1" t="s">
        <v>221</v>
      </c>
      <c r="B274" s="1" t="s">
        <v>251</v>
      </c>
      <c r="C274" s="1">
        <v>2021.0</v>
      </c>
      <c r="D274" s="1">
        <v>40.490189</v>
      </c>
    </row>
    <row r="275" ht="14.25" customHeight="1">
      <c r="A275" s="1" t="s">
        <v>221</v>
      </c>
      <c r="B275" s="1" t="s">
        <v>252</v>
      </c>
      <c r="C275" s="1">
        <v>2017.0</v>
      </c>
      <c r="D275" s="1">
        <v>41.151012</v>
      </c>
    </row>
    <row r="276" ht="14.25" customHeight="1">
      <c r="A276" s="1" t="s">
        <v>221</v>
      </c>
      <c r="B276" s="1" t="s">
        <v>252</v>
      </c>
      <c r="C276" s="1">
        <v>2018.0</v>
      </c>
      <c r="D276" s="1">
        <v>41.164528</v>
      </c>
    </row>
    <row r="277" ht="14.25" customHeight="1">
      <c r="A277" s="1" t="s">
        <v>221</v>
      </c>
      <c r="B277" s="1" t="s">
        <v>252</v>
      </c>
      <c r="C277" s="1">
        <v>2019.0</v>
      </c>
      <c r="D277" s="1">
        <v>41.631645</v>
      </c>
    </row>
    <row r="278" ht="14.25" customHeight="1">
      <c r="A278" s="1" t="s">
        <v>221</v>
      </c>
      <c r="B278" s="1" t="s">
        <v>252</v>
      </c>
      <c r="C278" s="1">
        <v>2020.0</v>
      </c>
      <c r="D278" s="1">
        <v>40.81171</v>
      </c>
    </row>
    <row r="279" ht="14.25" customHeight="1">
      <c r="A279" s="1" t="s">
        <v>221</v>
      </c>
      <c r="B279" s="1" t="s">
        <v>252</v>
      </c>
      <c r="C279" s="1">
        <v>2021.0</v>
      </c>
      <c r="D279" s="1">
        <v>40.077881</v>
      </c>
    </row>
    <row r="280" ht="14.25" customHeight="1">
      <c r="A280" s="1" t="s">
        <v>220</v>
      </c>
      <c r="B280" s="1" t="s">
        <v>250</v>
      </c>
      <c r="C280" s="1">
        <v>2017.0</v>
      </c>
      <c r="D280" s="1">
        <v>18.030542</v>
      </c>
    </row>
    <row r="281" ht="14.25" customHeight="1">
      <c r="A281" s="1" t="s">
        <v>220</v>
      </c>
      <c r="B281" s="1" t="s">
        <v>250</v>
      </c>
      <c r="C281" s="1">
        <v>2018.0</v>
      </c>
      <c r="D281" s="1">
        <v>17.522373</v>
      </c>
    </row>
    <row r="282" ht="14.25" customHeight="1">
      <c r="A282" s="1" t="s">
        <v>220</v>
      </c>
      <c r="B282" s="1" t="s">
        <v>250</v>
      </c>
      <c r="C282" s="1">
        <v>2019.0</v>
      </c>
      <c r="D282" s="1">
        <v>17.480188</v>
      </c>
    </row>
    <row r="283" ht="14.25" customHeight="1">
      <c r="A283" s="1" t="s">
        <v>220</v>
      </c>
      <c r="B283" s="1" t="s">
        <v>250</v>
      </c>
      <c r="C283" s="1">
        <v>2020.0</v>
      </c>
      <c r="D283" s="1">
        <v>17.518663</v>
      </c>
    </row>
    <row r="284" ht="14.25" customHeight="1">
      <c r="A284" s="1" t="s">
        <v>220</v>
      </c>
      <c r="B284" s="1" t="s">
        <v>250</v>
      </c>
      <c r="C284" s="1">
        <v>2021.0</v>
      </c>
      <c r="D284" s="1">
        <v>17.57239</v>
      </c>
    </row>
    <row r="285" ht="14.25" customHeight="1">
      <c r="A285" s="1" t="s">
        <v>220</v>
      </c>
      <c r="B285" s="1" t="s">
        <v>251</v>
      </c>
      <c r="C285" s="1">
        <v>2017.0</v>
      </c>
      <c r="D285" s="1">
        <v>43.207031</v>
      </c>
    </row>
    <row r="286" ht="14.25" customHeight="1">
      <c r="A286" s="1" t="s">
        <v>220</v>
      </c>
      <c r="B286" s="1" t="s">
        <v>251</v>
      </c>
      <c r="C286" s="1">
        <v>2018.0</v>
      </c>
      <c r="D286" s="1">
        <v>43.575832</v>
      </c>
    </row>
    <row r="287" ht="14.25" customHeight="1">
      <c r="A287" s="1" t="s">
        <v>220</v>
      </c>
      <c r="B287" s="1" t="s">
        <v>251</v>
      </c>
      <c r="C287" s="1">
        <v>2019.0</v>
      </c>
      <c r="D287" s="1">
        <v>44.129421</v>
      </c>
    </row>
    <row r="288" ht="14.25" customHeight="1">
      <c r="A288" s="1" t="s">
        <v>220</v>
      </c>
      <c r="B288" s="1" t="s">
        <v>251</v>
      </c>
      <c r="C288" s="1">
        <v>2020.0</v>
      </c>
      <c r="D288" s="1">
        <v>45.273285</v>
      </c>
    </row>
    <row r="289" ht="14.25" customHeight="1">
      <c r="A289" s="1" t="s">
        <v>220</v>
      </c>
      <c r="B289" s="1" t="s">
        <v>251</v>
      </c>
      <c r="C289" s="1">
        <v>2021.0</v>
      </c>
      <c r="D289" s="1">
        <v>47.220146</v>
      </c>
    </row>
    <row r="290" ht="14.25" customHeight="1">
      <c r="A290" s="1" t="s">
        <v>220</v>
      </c>
      <c r="B290" s="1" t="s">
        <v>252</v>
      </c>
      <c r="C290" s="1">
        <v>2017.0</v>
      </c>
      <c r="D290" s="1">
        <v>38.762424</v>
      </c>
    </row>
    <row r="291" ht="14.25" customHeight="1">
      <c r="A291" s="1" t="s">
        <v>220</v>
      </c>
      <c r="B291" s="1" t="s">
        <v>252</v>
      </c>
      <c r="C291" s="1">
        <v>2018.0</v>
      </c>
      <c r="D291" s="1">
        <v>38.901794</v>
      </c>
    </row>
    <row r="292" ht="14.25" customHeight="1">
      <c r="A292" s="1" t="s">
        <v>220</v>
      </c>
      <c r="B292" s="1" t="s">
        <v>252</v>
      </c>
      <c r="C292" s="1">
        <v>2019.0</v>
      </c>
      <c r="D292" s="1">
        <v>38.390388</v>
      </c>
    </row>
    <row r="293" ht="14.25" customHeight="1">
      <c r="A293" s="1" t="s">
        <v>220</v>
      </c>
      <c r="B293" s="1" t="s">
        <v>252</v>
      </c>
      <c r="C293" s="1">
        <v>2020.0</v>
      </c>
      <c r="D293" s="1">
        <v>37.20805</v>
      </c>
    </row>
    <row r="294" ht="14.25" customHeight="1">
      <c r="A294" s="1" t="s">
        <v>220</v>
      </c>
      <c r="B294" s="1" t="s">
        <v>252</v>
      </c>
      <c r="C294" s="1">
        <v>2021.0</v>
      </c>
      <c r="D294" s="1">
        <v>35.207466</v>
      </c>
    </row>
    <row r="295" ht="14.25" customHeight="1">
      <c r="A295" s="1" t="s">
        <v>222</v>
      </c>
      <c r="B295" s="1" t="s">
        <v>250</v>
      </c>
      <c r="C295" s="1">
        <v>2017.0</v>
      </c>
      <c r="D295" s="1">
        <v>7.8886991</v>
      </c>
    </row>
    <row r="296" ht="14.25" customHeight="1">
      <c r="A296" s="1" t="s">
        <v>222</v>
      </c>
      <c r="B296" s="1" t="s">
        <v>250</v>
      </c>
      <c r="C296" s="1">
        <v>2018.0</v>
      </c>
      <c r="D296" s="1">
        <v>7.5521989</v>
      </c>
    </row>
    <row r="297" ht="14.25" customHeight="1">
      <c r="A297" s="1" t="s">
        <v>222</v>
      </c>
      <c r="B297" s="1" t="s">
        <v>250</v>
      </c>
      <c r="C297" s="1">
        <v>2019.0</v>
      </c>
      <c r="D297" s="1">
        <v>7.3676858</v>
      </c>
    </row>
    <row r="298" ht="14.25" customHeight="1">
      <c r="A298" s="1" t="s">
        <v>222</v>
      </c>
      <c r="B298" s="1" t="s">
        <v>250</v>
      </c>
      <c r="C298" s="1">
        <v>2020.0</v>
      </c>
      <c r="D298" s="1">
        <v>6.7551556</v>
      </c>
    </row>
    <row r="299" ht="14.25" customHeight="1">
      <c r="A299" s="1" t="s">
        <v>222</v>
      </c>
      <c r="B299" s="1" t="s">
        <v>250</v>
      </c>
      <c r="C299" s="1">
        <v>2021.0</v>
      </c>
      <c r="D299" s="1">
        <v>6.7923322</v>
      </c>
    </row>
    <row r="300" ht="14.25" customHeight="1">
      <c r="A300" s="1" t="s">
        <v>222</v>
      </c>
      <c r="B300" s="1" t="s">
        <v>251</v>
      </c>
      <c r="C300" s="1">
        <v>2017.0</v>
      </c>
      <c r="D300" s="1">
        <v>29.919453</v>
      </c>
    </row>
    <row r="301" ht="14.25" customHeight="1">
      <c r="A301" s="1" t="s">
        <v>222</v>
      </c>
      <c r="B301" s="1" t="s">
        <v>251</v>
      </c>
      <c r="C301" s="1">
        <v>2018.0</v>
      </c>
      <c r="D301" s="1">
        <v>30.919592</v>
      </c>
    </row>
    <row r="302" ht="14.25" customHeight="1">
      <c r="A302" s="1" t="s">
        <v>222</v>
      </c>
      <c r="B302" s="1" t="s">
        <v>251</v>
      </c>
      <c r="C302" s="1">
        <v>2019.0</v>
      </c>
      <c r="D302" s="1">
        <v>32.014767</v>
      </c>
    </row>
    <row r="303" ht="14.25" customHeight="1">
      <c r="A303" s="1" t="s">
        <v>222</v>
      </c>
      <c r="B303" s="1" t="s">
        <v>251</v>
      </c>
      <c r="C303" s="1">
        <v>2020.0</v>
      </c>
      <c r="D303" s="1">
        <v>32.875156</v>
      </c>
    </row>
    <row r="304" ht="14.25" customHeight="1">
      <c r="A304" s="1" t="s">
        <v>222</v>
      </c>
      <c r="B304" s="1" t="s">
        <v>251</v>
      </c>
      <c r="C304" s="1">
        <v>2021.0</v>
      </c>
      <c r="D304" s="1">
        <v>33.234364</v>
      </c>
    </row>
    <row r="305" ht="14.25" customHeight="1">
      <c r="A305" s="1" t="s">
        <v>222</v>
      </c>
      <c r="B305" s="1" t="s">
        <v>252</v>
      </c>
      <c r="C305" s="1">
        <v>2017.0</v>
      </c>
      <c r="D305" s="1">
        <v>62.191849</v>
      </c>
    </row>
    <row r="306" ht="14.25" customHeight="1">
      <c r="A306" s="1" t="s">
        <v>222</v>
      </c>
      <c r="B306" s="1" t="s">
        <v>252</v>
      </c>
      <c r="C306" s="1">
        <v>2018.0</v>
      </c>
      <c r="D306" s="1">
        <v>61.52821</v>
      </c>
    </row>
    <row r="307" ht="14.25" customHeight="1">
      <c r="A307" s="1" t="s">
        <v>222</v>
      </c>
      <c r="B307" s="1" t="s">
        <v>252</v>
      </c>
      <c r="C307" s="1">
        <v>2019.0</v>
      </c>
      <c r="D307" s="1">
        <v>60.61755</v>
      </c>
    </row>
    <row r="308" ht="14.25" customHeight="1">
      <c r="A308" s="1" t="s">
        <v>222</v>
      </c>
      <c r="B308" s="1" t="s">
        <v>252</v>
      </c>
      <c r="C308" s="1">
        <v>2020.0</v>
      </c>
      <c r="D308" s="1">
        <v>60.369686</v>
      </c>
    </row>
    <row r="309" ht="14.25" customHeight="1">
      <c r="A309" s="1" t="s">
        <v>222</v>
      </c>
      <c r="B309" s="1" t="s">
        <v>252</v>
      </c>
      <c r="C309" s="1">
        <v>2021.0</v>
      </c>
      <c r="D309" s="1">
        <v>59.973305</v>
      </c>
    </row>
    <row r="310" ht="14.25" customHeight="1">
      <c r="A310" s="1" t="s">
        <v>223</v>
      </c>
      <c r="B310" s="1" t="s">
        <v>250</v>
      </c>
      <c r="C310" s="1">
        <v>2017.0</v>
      </c>
      <c r="D310" s="1">
        <v>52.04673</v>
      </c>
    </row>
    <row r="311" ht="14.25" customHeight="1">
      <c r="A311" s="1" t="s">
        <v>223</v>
      </c>
      <c r="B311" s="1" t="s">
        <v>250</v>
      </c>
      <c r="C311" s="1">
        <v>2018.0</v>
      </c>
      <c r="D311" s="1">
        <v>50.189827</v>
      </c>
    </row>
    <row r="312" ht="14.25" customHeight="1">
      <c r="A312" s="1" t="s">
        <v>223</v>
      </c>
      <c r="B312" s="1" t="s">
        <v>250</v>
      </c>
      <c r="C312" s="1">
        <v>2019.0</v>
      </c>
      <c r="D312" s="1">
        <v>47.824013</v>
      </c>
    </row>
    <row r="313" ht="14.25" customHeight="1">
      <c r="A313" s="1" t="s">
        <v>223</v>
      </c>
      <c r="B313" s="1" t="s">
        <v>250</v>
      </c>
      <c r="C313" s="1">
        <v>2020.0</v>
      </c>
      <c r="D313" s="1">
        <v>44.603264</v>
      </c>
    </row>
    <row r="314" ht="14.25" customHeight="1">
      <c r="A314" s="1" t="s">
        <v>223</v>
      </c>
      <c r="B314" s="1" t="s">
        <v>250</v>
      </c>
      <c r="C314" s="1">
        <v>2021.0</v>
      </c>
      <c r="D314" s="1">
        <v>40.549065</v>
      </c>
    </row>
    <row r="315" ht="14.25" customHeight="1">
      <c r="A315" s="1" t="s">
        <v>223</v>
      </c>
      <c r="B315" s="1" t="s">
        <v>251</v>
      </c>
      <c r="C315" s="1">
        <v>2017.0</v>
      </c>
      <c r="D315" s="1">
        <v>24.039421</v>
      </c>
    </row>
    <row r="316" ht="14.25" customHeight="1">
      <c r="A316" s="1" t="s">
        <v>223</v>
      </c>
      <c r="B316" s="1" t="s">
        <v>251</v>
      </c>
      <c r="C316" s="1">
        <v>2018.0</v>
      </c>
      <c r="D316" s="1">
        <v>24.984337</v>
      </c>
    </row>
    <row r="317" ht="14.25" customHeight="1">
      <c r="A317" s="1" t="s">
        <v>223</v>
      </c>
      <c r="B317" s="1" t="s">
        <v>251</v>
      </c>
      <c r="C317" s="1">
        <v>2019.0</v>
      </c>
      <c r="D317" s="1">
        <v>26.284128</v>
      </c>
    </row>
    <row r="318" ht="14.25" customHeight="1">
      <c r="A318" s="1" t="s">
        <v>223</v>
      </c>
      <c r="B318" s="1" t="s">
        <v>251</v>
      </c>
      <c r="C318" s="1">
        <v>2020.0</v>
      </c>
      <c r="D318" s="1">
        <v>28.164339</v>
      </c>
    </row>
    <row r="319" ht="14.25" customHeight="1">
      <c r="A319" s="1" t="s">
        <v>223</v>
      </c>
      <c r="B319" s="1" t="s">
        <v>251</v>
      </c>
      <c r="C319" s="1">
        <v>2021.0</v>
      </c>
      <c r="D319" s="1">
        <v>31.08424</v>
      </c>
    </row>
    <row r="320" ht="14.25" customHeight="1">
      <c r="A320" s="1" t="s">
        <v>223</v>
      </c>
      <c r="B320" s="1" t="s">
        <v>252</v>
      </c>
      <c r="C320" s="1">
        <v>2017.0</v>
      </c>
      <c r="D320" s="1">
        <v>23.913849</v>
      </c>
    </row>
    <row r="321" ht="14.25" customHeight="1">
      <c r="A321" s="1" t="s">
        <v>223</v>
      </c>
      <c r="B321" s="1" t="s">
        <v>252</v>
      </c>
      <c r="C321" s="1">
        <v>2018.0</v>
      </c>
      <c r="D321" s="1">
        <v>24.825838</v>
      </c>
    </row>
    <row r="322" ht="14.25" customHeight="1">
      <c r="A322" s="1" t="s">
        <v>223</v>
      </c>
      <c r="B322" s="1" t="s">
        <v>252</v>
      </c>
      <c r="C322" s="1">
        <v>2019.0</v>
      </c>
      <c r="D322" s="1">
        <v>25.891859</v>
      </c>
    </row>
    <row r="323" ht="14.25" customHeight="1">
      <c r="A323" s="1" t="s">
        <v>223</v>
      </c>
      <c r="B323" s="1" t="s">
        <v>252</v>
      </c>
      <c r="C323" s="1">
        <v>2020.0</v>
      </c>
      <c r="D323" s="1">
        <v>27.232395</v>
      </c>
    </row>
    <row r="324" ht="14.25" customHeight="1">
      <c r="A324" s="1" t="s">
        <v>223</v>
      </c>
      <c r="B324" s="1" t="s">
        <v>252</v>
      </c>
      <c r="C324" s="1">
        <v>2021.0</v>
      </c>
      <c r="D324" s="1">
        <v>28.366695</v>
      </c>
    </row>
    <row r="325" ht="14.25" customHeight="1">
      <c r="A325" s="1" t="s">
        <v>226</v>
      </c>
      <c r="B325" s="1" t="s">
        <v>250</v>
      </c>
      <c r="C325" s="1">
        <v>2017.0</v>
      </c>
      <c r="D325" s="1">
        <v>8.6990681</v>
      </c>
    </row>
    <row r="326" ht="14.25" customHeight="1">
      <c r="A326" s="1" t="s">
        <v>226</v>
      </c>
      <c r="B326" s="1" t="s">
        <v>250</v>
      </c>
      <c r="C326" s="1">
        <v>2018.0</v>
      </c>
      <c r="D326" s="1">
        <v>8.4211197</v>
      </c>
    </row>
    <row r="327" ht="14.25" customHeight="1">
      <c r="A327" s="1" t="s">
        <v>226</v>
      </c>
      <c r="B327" s="1" t="s">
        <v>250</v>
      </c>
      <c r="C327" s="1">
        <v>2019.0</v>
      </c>
      <c r="D327" s="1">
        <v>8.7892141</v>
      </c>
    </row>
    <row r="328" ht="14.25" customHeight="1">
      <c r="A328" s="1" t="s">
        <v>226</v>
      </c>
      <c r="B328" s="1" t="s">
        <v>250</v>
      </c>
      <c r="C328" s="1">
        <v>2020.0</v>
      </c>
      <c r="D328" s="1">
        <v>7.5463114</v>
      </c>
    </row>
    <row r="329" ht="14.25" customHeight="1">
      <c r="A329" s="1" t="s">
        <v>226</v>
      </c>
      <c r="B329" s="1" t="s">
        <v>250</v>
      </c>
      <c r="C329" s="1">
        <v>2021.0</v>
      </c>
      <c r="D329" s="1">
        <v>6.8340263</v>
      </c>
    </row>
    <row r="330" ht="14.25" customHeight="1">
      <c r="A330" s="1" t="s">
        <v>226</v>
      </c>
      <c r="B330" s="1" t="s">
        <v>251</v>
      </c>
      <c r="C330" s="1">
        <v>2017.0</v>
      </c>
      <c r="D330" s="1">
        <v>23.095415</v>
      </c>
    </row>
    <row r="331" ht="14.25" customHeight="1">
      <c r="A331" s="1" t="s">
        <v>226</v>
      </c>
      <c r="B331" s="1" t="s">
        <v>251</v>
      </c>
      <c r="C331" s="1">
        <v>2018.0</v>
      </c>
      <c r="D331" s="1">
        <v>24.58342</v>
      </c>
    </row>
    <row r="332" ht="14.25" customHeight="1">
      <c r="A332" s="1" t="s">
        <v>226</v>
      </c>
      <c r="B332" s="1" t="s">
        <v>251</v>
      </c>
      <c r="C332" s="1">
        <v>2019.0</v>
      </c>
      <c r="D332" s="1">
        <v>25.786274</v>
      </c>
    </row>
    <row r="333" ht="14.25" customHeight="1">
      <c r="A333" s="1" t="s">
        <v>226</v>
      </c>
      <c r="B333" s="1" t="s">
        <v>251</v>
      </c>
      <c r="C333" s="1">
        <v>2020.0</v>
      </c>
      <c r="D333" s="1">
        <v>26.773348</v>
      </c>
    </row>
    <row r="334" ht="14.25" customHeight="1">
      <c r="A334" s="1" t="s">
        <v>226</v>
      </c>
      <c r="B334" s="1" t="s">
        <v>251</v>
      </c>
      <c r="C334" s="1">
        <v>2021.0</v>
      </c>
      <c r="D334" s="1">
        <v>27.911043</v>
      </c>
    </row>
    <row r="335" ht="14.25" customHeight="1">
      <c r="A335" s="1" t="s">
        <v>226</v>
      </c>
      <c r="B335" s="1" t="s">
        <v>252</v>
      </c>
      <c r="C335" s="1">
        <v>2017.0</v>
      </c>
      <c r="D335" s="1">
        <v>68.205521</v>
      </c>
    </row>
    <row r="336" ht="14.25" customHeight="1">
      <c r="A336" s="1" t="s">
        <v>226</v>
      </c>
      <c r="B336" s="1" t="s">
        <v>252</v>
      </c>
      <c r="C336" s="1">
        <v>2018.0</v>
      </c>
      <c r="D336" s="1">
        <v>66.995461</v>
      </c>
    </row>
    <row r="337" ht="14.25" customHeight="1">
      <c r="A337" s="1" t="s">
        <v>226</v>
      </c>
      <c r="B337" s="1" t="s">
        <v>252</v>
      </c>
      <c r="C337" s="1">
        <v>2019.0</v>
      </c>
      <c r="D337" s="1">
        <v>65.424515</v>
      </c>
    </row>
    <row r="338" ht="14.25" customHeight="1">
      <c r="A338" s="1" t="s">
        <v>226</v>
      </c>
      <c r="B338" s="1" t="s">
        <v>252</v>
      </c>
      <c r="C338" s="1">
        <v>2020.0</v>
      </c>
      <c r="D338" s="1">
        <v>65.680344</v>
      </c>
    </row>
    <row r="339" ht="14.25" customHeight="1">
      <c r="A339" s="1" t="s">
        <v>226</v>
      </c>
      <c r="B339" s="1" t="s">
        <v>252</v>
      </c>
      <c r="C339" s="1">
        <v>2021.0</v>
      </c>
      <c r="D339" s="1">
        <v>65.254929</v>
      </c>
    </row>
    <row r="340" ht="14.25" customHeight="1">
      <c r="A340" s="1" t="s">
        <v>202</v>
      </c>
      <c r="B340" s="1" t="s">
        <v>250</v>
      </c>
      <c r="C340" s="1">
        <v>2017.0</v>
      </c>
      <c r="D340" s="1">
        <v>40.925529</v>
      </c>
    </row>
    <row r="341" ht="14.25" customHeight="1">
      <c r="A341" s="1" t="s">
        <v>202</v>
      </c>
      <c r="B341" s="1" t="s">
        <v>250</v>
      </c>
      <c r="C341" s="1">
        <v>2018.0</v>
      </c>
      <c r="D341" s="1">
        <v>39.884182</v>
      </c>
    </row>
    <row r="342" ht="14.25" customHeight="1">
      <c r="A342" s="1" t="s">
        <v>202</v>
      </c>
      <c r="B342" s="1" t="s">
        <v>250</v>
      </c>
      <c r="C342" s="1">
        <v>2019.0</v>
      </c>
      <c r="D342" s="1">
        <v>38.685894</v>
      </c>
    </row>
    <row r="343" ht="14.25" customHeight="1">
      <c r="A343" s="1" t="s">
        <v>202</v>
      </c>
      <c r="B343" s="1" t="s">
        <v>250</v>
      </c>
      <c r="C343" s="1">
        <v>2020.0</v>
      </c>
      <c r="D343" s="1">
        <v>37.134796</v>
      </c>
    </row>
    <row r="344" ht="14.25" customHeight="1">
      <c r="A344" s="1" t="s">
        <v>202</v>
      </c>
      <c r="B344" s="1" t="s">
        <v>250</v>
      </c>
      <c r="C344" s="1">
        <v>2021.0</v>
      </c>
      <c r="D344" s="1">
        <v>36.083153</v>
      </c>
    </row>
    <row r="345" ht="14.25" customHeight="1">
      <c r="A345" s="1" t="s">
        <v>202</v>
      </c>
      <c r="B345" s="1" t="s">
        <v>251</v>
      </c>
      <c r="C345" s="1">
        <v>2017.0</v>
      </c>
      <c r="D345" s="1">
        <v>36.351273</v>
      </c>
    </row>
    <row r="346" ht="14.25" customHeight="1">
      <c r="A346" s="1" t="s">
        <v>202</v>
      </c>
      <c r="B346" s="1" t="s">
        <v>251</v>
      </c>
      <c r="C346" s="1">
        <v>2018.0</v>
      </c>
      <c r="D346" s="1">
        <v>37.252804</v>
      </c>
    </row>
    <row r="347" ht="14.25" customHeight="1">
      <c r="A347" s="1" t="s">
        <v>202</v>
      </c>
      <c r="B347" s="1" t="s">
        <v>251</v>
      </c>
      <c r="C347" s="1">
        <v>2019.0</v>
      </c>
      <c r="D347" s="1">
        <v>38.596992</v>
      </c>
    </row>
    <row r="348" ht="14.25" customHeight="1">
      <c r="A348" s="1" t="s">
        <v>202</v>
      </c>
      <c r="B348" s="1" t="s">
        <v>251</v>
      </c>
      <c r="C348" s="1">
        <v>2020.0</v>
      </c>
      <c r="D348" s="1">
        <v>39.68692</v>
      </c>
    </row>
    <row r="349" ht="14.25" customHeight="1">
      <c r="A349" s="1" t="s">
        <v>202</v>
      </c>
      <c r="B349" s="1" t="s">
        <v>251</v>
      </c>
      <c r="C349" s="1">
        <v>2021.0</v>
      </c>
      <c r="D349" s="1">
        <v>40.703045</v>
      </c>
    </row>
    <row r="350" ht="14.25" customHeight="1">
      <c r="A350" s="1" t="s">
        <v>202</v>
      </c>
      <c r="B350" s="1" t="s">
        <v>252</v>
      </c>
      <c r="C350" s="1">
        <v>2017.0</v>
      </c>
      <c r="D350" s="1">
        <v>22.723196</v>
      </c>
    </row>
    <row r="351" ht="14.25" customHeight="1">
      <c r="A351" s="1" t="s">
        <v>202</v>
      </c>
      <c r="B351" s="1" t="s">
        <v>252</v>
      </c>
      <c r="C351" s="1">
        <v>2018.0</v>
      </c>
      <c r="D351" s="1">
        <v>22.863016</v>
      </c>
    </row>
    <row r="352" ht="14.25" customHeight="1">
      <c r="A352" s="1" t="s">
        <v>202</v>
      </c>
      <c r="B352" s="1" t="s">
        <v>252</v>
      </c>
      <c r="C352" s="1">
        <v>2019.0</v>
      </c>
      <c r="D352" s="1">
        <v>22.717112</v>
      </c>
    </row>
    <row r="353" ht="14.25" customHeight="1">
      <c r="A353" s="1" t="s">
        <v>202</v>
      </c>
      <c r="B353" s="1" t="s">
        <v>252</v>
      </c>
      <c r="C353" s="1">
        <v>2020.0</v>
      </c>
      <c r="D353" s="1">
        <v>23.178282</v>
      </c>
    </row>
    <row r="354" ht="14.25" customHeight="1">
      <c r="A354" s="1" t="s">
        <v>202</v>
      </c>
      <c r="B354" s="1" t="s">
        <v>252</v>
      </c>
      <c r="C354" s="1">
        <v>2021.0</v>
      </c>
      <c r="D354" s="1">
        <v>23.213802</v>
      </c>
    </row>
    <row r="355" ht="14.25" customHeight="1">
      <c r="A355" s="1" t="s">
        <v>228</v>
      </c>
      <c r="B355" s="1" t="s">
        <v>250</v>
      </c>
      <c r="C355" s="1">
        <v>2017.0</v>
      </c>
      <c r="D355" s="1">
        <v>17.003588</v>
      </c>
    </row>
    <row r="356" ht="14.25" customHeight="1">
      <c r="A356" s="1" t="s">
        <v>228</v>
      </c>
      <c r="B356" s="1" t="s">
        <v>250</v>
      </c>
      <c r="C356" s="1">
        <v>2018.0</v>
      </c>
      <c r="D356" s="1">
        <v>16.712725</v>
      </c>
    </row>
    <row r="357" ht="14.25" customHeight="1">
      <c r="A357" s="1" t="s">
        <v>228</v>
      </c>
      <c r="B357" s="1" t="s">
        <v>250</v>
      </c>
      <c r="C357" s="1">
        <v>2019.0</v>
      </c>
      <c r="D357" s="1">
        <v>16.366867</v>
      </c>
    </row>
    <row r="358" ht="14.25" customHeight="1">
      <c r="A358" s="1" t="s">
        <v>228</v>
      </c>
      <c r="B358" s="1" t="s">
        <v>250</v>
      </c>
      <c r="C358" s="1">
        <v>2020.0</v>
      </c>
      <c r="D358" s="1">
        <v>16.099548</v>
      </c>
    </row>
    <row r="359" ht="14.25" customHeight="1">
      <c r="A359" s="1" t="s">
        <v>228</v>
      </c>
      <c r="B359" s="1" t="s">
        <v>250</v>
      </c>
      <c r="C359" s="1">
        <v>2021.0</v>
      </c>
      <c r="D359" s="1">
        <v>15.142161</v>
      </c>
    </row>
    <row r="360" ht="14.25" customHeight="1">
      <c r="A360" s="1" t="s">
        <v>228</v>
      </c>
      <c r="B360" s="1" t="s">
        <v>251</v>
      </c>
      <c r="C360" s="1">
        <v>2017.0</v>
      </c>
      <c r="D360" s="1">
        <v>41.936691</v>
      </c>
    </row>
    <row r="361" ht="14.25" customHeight="1">
      <c r="A361" s="1" t="s">
        <v>228</v>
      </c>
      <c r="B361" s="1" t="s">
        <v>251</v>
      </c>
      <c r="C361" s="1">
        <v>2018.0</v>
      </c>
      <c r="D361" s="1">
        <v>43.247318</v>
      </c>
    </row>
    <row r="362" ht="14.25" customHeight="1">
      <c r="A362" s="1" t="s">
        <v>228</v>
      </c>
      <c r="B362" s="1" t="s">
        <v>251</v>
      </c>
      <c r="C362" s="1">
        <v>2019.0</v>
      </c>
      <c r="D362" s="1">
        <v>43.970543</v>
      </c>
    </row>
    <row r="363" ht="14.25" customHeight="1">
      <c r="A363" s="1" t="s">
        <v>228</v>
      </c>
      <c r="B363" s="1" t="s">
        <v>251</v>
      </c>
      <c r="C363" s="1">
        <v>2020.0</v>
      </c>
      <c r="D363" s="1">
        <v>44.608795</v>
      </c>
    </row>
    <row r="364" ht="14.25" customHeight="1">
      <c r="A364" s="1" t="s">
        <v>228</v>
      </c>
      <c r="B364" s="1" t="s">
        <v>251</v>
      </c>
      <c r="C364" s="1">
        <v>2021.0</v>
      </c>
      <c r="D364" s="1">
        <v>46.648315</v>
      </c>
    </row>
    <row r="365" ht="14.25" customHeight="1">
      <c r="A365" s="1" t="s">
        <v>228</v>
      </c>
      <c r="B365" s="1" t="s">
        <v>252</v>
      </c>
      <c r="C365" s="1">
        <v>2017.0</v>
      </c>
      <c r="D365" s="1">
        <v>41.059723</v>
      </c>
    </row>
    <row r="366" ht="14.25" customHeight="1">
      <c r="A366" s="1" t="s">
        <v>228</v>
      </c>
      <c r="B366" s="1" t="s">
        <v>252</v>
      </c>
      <c r="C366" s="1">
        <v>2018.0</v>
      </c>
      <c r="D366" s="1">
        <v>40.039955</v>
      </c>
    </row>
    <row r="367" ht="14.25" customHeight="1">
      <c r="A367" s="1" t="s">
        <v>228</v>
      </c>
      <c r="B367" s="1" t="s">
        <v>252</v>
      </c>
      <c r="C367" s="1">
        <v>2019.0</v>
      </c>
      <c r="D367" s="1">
        <v>39.662586</v>
      </c>
    </row>
    <row r="368" ht="14.25" customHeight="1">
      <c r="A368" s="1" t="s">
        <v>228</v>
      </c>
      <c r="B368" s="1" t="s">
        <v>252</v>
      </c>
      <c r="C368" s="1">
        <v>2020.0</v>
      </c>
      <c r="D368" s="1">
        <v>39.291656</v>
      </c>
    </row>
    <row r="369" ht="14.25" customHeight="1">
      <c r="A369" s="1" t="s">
        <v>228</v>
      </c>
      <c r="B369" s="1" t="s">
        <v>252</v>
      </c>
      <c r="C369" s="1">
        <v>2021.0</v>
      </c>
      <c r="D369" s="1">
        <v>38.209526</v>
      </c>
    </row>
    <row r="370" ht="14.25" customHeight="1">
      <c r="A370" s="1" t="s">
        <v>196</v>
      </c>
      <c r="B370" s="1" t="s">
        <v>250</v>
      </c>
      <c r="C370" s="1">
        <v>2017.0</v>
      </c>
      <c r="D370" s="1">
        <v>12.191644</v>
      </c>
    </row>
    <row r="371" ht="14.25" customHeight="1">
      <c r="A371" s="1" t="s">
        <v>196</v>
      </c>
      <c r="B371" s="1" t="s">
        <v>250</v>
      </c>
      <c r="C371" s="1">
        <v>2018.0</v>
      </c>
      <c r="D371" s="1">
        <v>11.598805</v>
      </c>
    </row>
    <row r="372" ht="14.25" customHeight="1">
      <c r="A372" s="1" t="s">
        <v>196</v>
      </c>
      <c r="B372" s="1" t="s">
        <v>250</v>
      </c>
      <c r="C372" s="1">
        <v>2019.0</v>
      </c>
      <c r="D372" s="1">
        <v>10.993076</v>
      </c>
    </row>
    <row r="373" ht="14.25" customHeight="1">
      <c r="A373" s="1" t="s">
        <v>196</v>
      </c>
      <c r="B373" s="1" t="s">
        <v>250</v>
      </c>
      <c r="C373" s="1">
        <v>2020.0</v>
      </c>
      <c r="D373" s="1">
        <v>10.719828</v>
      </c>
    </row>
    <row r="374" ht="14.25" customHeight="1">
      <c r="A374" s="1" t="s">
        <v>196</v>
      </c>
      <c r="B374" s="1" t="s">
        <v>250</v>
      </c>
      <c r="C374" s="1">
        <v>2021.0</v>
      </c>
      <c r="D374" s="1">
        <v>12.57438</v>
      </c>
    </row>
    <row r="375" ht="14.25" customHeight="1">
      <c r="A375" s="1" t="s">
        <v>196</v>
      </c>
      <c r="B375" s="1" t="s">
        <v>251</v>
      </c>
      <c r="C375" s="1">
        <v>2017.0</v>
      </c>
      <c r="D375" s="1">
        <v>42.594601</v>
      </c>
    </row>
    <row r="376" ht="14.25" customHeight="1">
      <c r="A376" s="1" t="s">
        <v>196</v>
      </c>
      <c r="B376" s="1" t="s">
        <v>251</v>
      </c>
      <c r="C376" s="1">
        <v>2018.0</v>
      </c>
      <c r="D376" s="1">
        <v>43.744415</v>
      </c>
    </row>
    <row r="377" ht="14.25" customHeight="1">
      <c r="A377" s="1" t="s">
        <v>196</v>
      </c>
      <c r="B377" s="1" t="s">
        <v>251</v>
      </c>
      <c r="C377" s="1">
        <v>2019.0</v>
      </c>
      <c r="D377" s="1">
        <v>44.412537</v>
      </c>
    </row>
    <row r="378" ht="14.25" customHeight="1">
      <c r="A378" s="1" t="s">
        <v>196</v>
      </c>
      <c r="B378" s="1" t="s">
        <v>251</v>
      </c>
      <c r="C378" s="1">
        <v>2020.0</v>
      </c>
      <c r="D378" s="1">
        <v>45.277538</v>
      </c>
    </row>
    <row r="379" ht="14.25" customHeight="1">
      <c r="A379" s="1" t="s">
        <v>196</v>
      </c>
      <c r="B379" s="1" t="s">
        <v>251</v>
      </c>
      <c r="C379" s="1">
        <v>2021.0</v>
      </c>
      <c r="D379" s="1">
        <v>45.002983</v>
      </c>
    </row>
    <row r="380" ht="14.25" customHeight="1">
      <c r="A380" s="1" t="s">
        <v>196</v>
      </c>
      <c r="B380" s="1" t="s">
        <v>252</v>
      </c>
      <c r="C380" s="1">
        <v>2017.0</v>
      </c>
      <c r="D380" s="1">
        <v>45.213757</v>
      </c>
    </row>
    <row r="381" ht="14.25" customHeight="1">
      <c r="A381" s="1" t="s">
        <v>196</v>
      </c>
      <c r="B381" s="1" t="s">
        <v>252</v>
      </c>
      <c r="C381" s="1">
        <v>2018.0</v>
      </c>
      <c r="D381" s="1">
        <v>44.65678</v>
      </c>
    </row>
    <row r="382" ht="14.25" customHeight="1">
      <c r="A382" s="1" t="s">
        <v>196</v>
      </c>
      <c r="B382" s="1" t="s">
        <v>252</v>
      </c>
      <c r="C382" s="1">
        <v>2019.0</v>
      </c>
      <c r="D382" s="1">
        <v>44.594387</v>
      </c>
    </row>
    <row r="383" ht="14.25" customHeight="1">
      <c r="A383" s="1" t="s">
        <v>196</v>
      </c>
      <c r="B383" s="1" t="s">
        <v>252</v>
      </c>
      <c r="C383" s="1">
        <v>2020.0</v>
      </c>
      <c r="D383" s="1">
        <v>44.002632</v>
      </c>
    </row>
    <row r="384" ht="14.25" customHeight="1">
      <c r="A384" s="1" t="s">
        <v>196</v>
      </c>
      <c r="B384" s="1" t="s">
        <v>252</v>
      </c>
      <c r="C384" s="1">
        <v>2021.0</v>
      </c>
      <c r="D384" s="1">
        <v>42.422638</v>
      </c>
    </row>
    <row r="385" ht="14.25" customHeight="1">
      <c r="A385" s="1" t="s">
        <v>229</v>
      </c>
      <c r="B385" s="1" t="s">
        <v>250</v>
      </c>
      <c r="C385" s="1">
        <v>2017.0</v>
      </c>
      <c r="D385" s="1">
        <v>60.708405</v>
      </c>
    </row>
    <row r="386" ht="14.25" customHeight="1">
      <c r="A386" s="1" t="s">
        <v>229</v>
      </c>
      <c r="B386" s="1" t="s">
        <v>250</v>
      </c>
      <c r="C386" s="1">
        <v>2018.0</v>
      </c>
      <c r="D386" s="1">
        <v>59.763054</v>
      </c>
    </row>
    <row r="387" ht="14.25" customHeight="1">
      <c r="A387" s="1" t="s">
        <v>229</v>
      </c>
      <c r="B387" s="1" t="s">
        <v>250</v>
      </c>
      <c r="C387" s="1">
        <v>2019.0</v>
      </c>
      <c r="D387" s="1">
        <v>58.29987</v>
      </c>
    </row>
    <row r="388" ht="14.25" customHeight="1">
      <c r="A388" s="1" t="s">
        <v>229</v>
      </c>
      <c r="B388" s="1" t="s">
        <v>250</v>
      </c>
      <c r="C388" s="1">
        <v>2021.0</v>
      </c>
      <c r="D388" s="1">
        <v>55.102688</v>
      </c>
    </row>
    <row r="389" ht="14.25" customHeight="1">
      <c r="A389" s="1" t="s">
        <v>229</v>
      </c>
      <c r="B389" s="1" t="s">
        <v>251</v>
      </c>
      <c r="C389" s="1">
        <v>2017.0</v>
      </c>
      <c r="D389" s="1">
        <v>20.013071</v>
      </c>
    </row>
    <row r="390" ht="14.25" customHeight="1">
      <c r="A390" s="1" t="s">
        <v>229</v>
      </c>
      <c r="B390" s="1" t="s">
        <v>251</v>
      </c>
      <c r="C390" s="1">
        <v>2018.0</v>
      </c>
      <c r="D390" s="1">
        <v>20.780222</v>
      </c>
    </row>
    <row r="391" ht="14.25" customHeight="1">
      <c r="A391" s="1" t="s">
        <v>229</v>
      </c>
      <c r="B391" s="1" t="s">
        <v>251</v>
      </c>
      <c r="C391" s="1">
        <v>2019.0</v>
      </c>
      <c r="D391" s="1">
        <v>21.951159</v>
      </c>
    </row>
    <row r="392" ht="14.25" customHeight="1">
      <c r="A392" s="1" t="s">
        <v>229</v>
      </c>
      <c r="B392" s="1" t="s">
        <v>251</v>
      </c>
      <c r="C392" s="1">
        <v>2021.0</v>
      </c>
      <c r="D392" s="1">
        <v>24.452457</v>
      </c>
    </row>
    <row r="393" ht="14.25" customHeight="1">
      <c r="A393" s="1" t="s">
        <v>229</v>
      </c>
      <c r="B393" s="1" t="s">
        <v>252</v>
      </c>
      <c r="C393" s="1">
        <v>2017.0</v>
      </c>
      <c r="D393" s="1">
        <v>19.278526</v>
      </c>
    </row>
    <row r="394" ht="14.25" customHeight="1">
      <c r="A394" s="1" t="s">
        <v>229</v>
      </c>
      <c r="B394" s="1" t="s">
        <v>252</v>
      </c>
      <c r="C394" s="1">
        <v>2018.0</v>
      </c>
      <c r="D394" s="1">
        <v>19.456722</v>
      </c>
    </row>
    <row r="395" ht="14.25" customHeight="1">
      <c r="A395" s="1" t="s">
        <v>229</v>
      </c>
      <c r="B395" s="1" t="s">
        <v>252</v>
      </c>
      <c r="C395" s="1">
        <v>2019.0</v>
      </c>
      <c r="D395" s="1">
        <v>19.74897</v>
      </c>
    </row>
    <row r="396" ht="14.25" customHeight="1">
      <c r="A396" s="1" t="s">
        <v>229</v>
      </c>
      <c r="B396" s="1" t="s">
        <v>252</v>
      </c>
      <c r="C396" s="1">
        <v>2021.0</v>
      </c>
      <c r="D396" s="1">
        <v>20.444857</v>
      </c>
    </row>
    <row r="397" ht="14.25" customHeight="1">
      <c r="A397" s="1" t="s">
        <v>206</v>
      </c>
      <c r="B397" s="1" t="s">
        <v>250</v>
      </c>
      <c r="C397" s="1">
        <v>2017.0</v>
      </c>
      <c r="D397" s="1">
        <v>18.831131</v>
      </c>
    </row>
    <row r="398" ht="14.25" customHeight="1">
      <c r="A398" s="1" t="s">
        <v>206</v>
      </c>
      <c r="B398" s="1" t="s">
        <v>250</v>
      </c>
      <c r="C398" s="1">
        <v>2018.0</v>
      </c>
      <c r="D398" s="1">
        <v>20.707432</v>
      </c>
    </row>
    <row r="399" ht="14.25" customHeight="1">
      <c r="A399" s="1" t="s">
        <v>206</v>
      </c>
      <c r="B399" s="1" t="s">
        <v>250</v>
      </c>
      <c r="C399" s="1">
        <v>2019.0</v>
      </c>
      <c r="D399" s="1">
        <v>19.939764</v>
      </c>
    </row>
    <row r="400" ht="14.25" customHeight="1">
      <c r="A400" s="1" t="s">
        <v>206</v>
      </c>
      <c r="B400" s="1" t="s">
        <v>250</v>
      </c>
      <c r="C400" s="1">
        <v>2020.0</v>
      </c>
      <c r="D400" s="1">
        <v>18.349808</v>
      </c>
    </row>
    <row r="401" ht="14.25" customHeight="1">
      <c r="A401" s="1" t="s">
        <v>206</v>
      </c>
      <c r="B401" s="1" t="s">
        <v>250</v>
      </c>
      <c r="C401" s="1">
        <v>2021.0</v>
      </c>
      <c r="D401" s="1">
        <v>18.294903</v>
      </c>
    </row>
    <row r="402" ht="14.25" customHeight="1">
      <c r="A402" s="1" t="s">
        <v>206</v>
      </c>
      <c r="B402" s="1" t="s">
        <v>251</v>
      </c>
      <c r="C402" s="1">
        <v>2017.0</v>
      </c>
      <c r="D402" s="1">
        <v>45.744305</v>
      </c>
    </row>
    <row r="403" ht="14.25" customHeight="1">
      <c r="A403" s="1" t="s">
        <v>206</v>
      </c>
      <c r="B403" s="1" t="s">
        <v>251</v>
      </c>
      <c r="C403" s="1">
        <v>2018.0</v>
      </c>
      <c r="D403" s="1">
        <v>45.781677</v>
      </c>
    </row>
    <row r="404" ht="14.25" customHeight="1">
      <c r="A404" s="1" t="s">
        <v>206</v>
      </c>
      <c r="B404" s="1" t="s">
        <v>251</v>
      </c>
      <c r="C404" s="1">
        <v>2019.0</v>
      </c>
      <c r="D404" s="1">
        <v>47.189125</v>
      </c>
    </row>
    <row r="405" ht="14.25" customHeight="1">
      <c r="A405" s="1" t="s">
        <v>206</v>
      </c>
      <c r="B405" s="1" t="s">
        <v>251</v>
      </c>
      <c r="C405" s="1">
        <v>2020.0</v>
      </c>
      <c r="D405" s="1">
        <v>49.39045</v>
      </c>
    </row>
    <row r="406" ht="14.25" customHeight="1">
      <c r="A406" s="1" t="s">
        <v>206</v>
      </c>
      <c r="B406" s="1" t="s">
        <v>251</v>
      </c>
      <c r="C406" s="1">
        <v>2021.0</v>
      </c>
      <c r="D406" s="1">
        <v>50.145672</v>
      </c>
    </row>
    <row r="407" ht="14.25" customHeight="1">
      <c r="A407" s="1" t="s">
        <v>206</v>
      </c>
      <c r="B407" s="1" t="s">
        <v>252</v>
      </c>
      <c r="C407" s="1">
        <v>2017.0</v>
      </c>
      <c r="D407" s="1">
        <v>35.424564</v>
      </c>
    </row>
    <row r="408" ht="14.25" customHeight="1">
      <c r="A408" s="1" t="s">
        <v>206</v>
      </c>
      <c r="B408" s="1" t="s">
        <v>252</v>
      </c>
      <c r="C408" s="1">
        <v>2018.0</v>
      </c>
      <c r="D408" s="1">
        <v>33.510891</v>
      </c>
    </row>
    <row r="409" ht="14.25" customHeight="1">
      <c r="A409" s="1" t="s">
        <v>206</v>
      </c>
      <c r="B409" s="1" t="s">
        <v>252</v>
      </c>
      <c r="C409" s="1">
        <v>2019.0</v>
      </c>
      <c r="D409" s="1">
        <v>32.871109</v>
      </c>
    </row>
    <row r="410" ht="14.25" customHeight="1">
      <c r="A410" s="1" t="s">
        <v>206</v>
      </c>
      <c r="B410" s="1" t="s">
        <v>252</v>
      </c>
      <c r="C410" s="1">
        <v>2020.0</v>
      </c>
      <c r="D410" s="1">
        <v>32.259743</v>
      </c>
    </row>
    <row r="411" ht="14.25" customHeight="1">
      <c r="A411" s="1" t="s">
        <v>206</v>
      </c>
      <c r="B411" s="1" t="s">
        <v>252</v>
      </c>
      <c r="C411" s="1">
        <v>2021.0</v>
      </c>
      <c r="D411" s="1">
        <v>31.559423</v>
      </c>
    </row>
    <row r="412" ht="14.25" customHeight="1">
      <c r="A412" s="1" t="s">
        <v>230</v>
      </c>
      <c r="B412" s="1" t="s">
        <v>250</v>
      </c>
      <c r="C412" s="1">
        <v>2017.0</v>
      </c>
      <c r="D412" s="1">
        <v>9.3544931</v>
      </c>
    </row>
    <row r="413" ht="14.25" customHeight="1">
      <c r="A413" s="1" t="s">
        <v>230</v>
      </c>
      <c r="B413" s="1" t="s">
        <v>250</v>
      </c>
      <c r="C413" s="1">
        <v>2018.0</v>
      </c>
      <c r="D413" s="1">
        <v>9.1761637</v>
      </c>
    </row>
    <row r="414" ht="14.25" customHeight="1">
      <c r="A414" s="1" t="s">
        <v>230</v>
      </c>
      <c r="B414" s="1" t="s">
        <v>250</v>
      </c>
      <c r="C414" s="1">
        <v>2019.0</v>
      </c>
      <c r="D414" s="1">
        <v>9.1898708</v>
      </c>
    </row>
    <row r="415" ht="14.25" customHeight="1">
      <c r="A415" s="1" t="s">
        <v>230</v>
      </c>
      <c r="B415" s="1" t="s">
        <v>250</v>
      </c>
      <c r="C415" s="1">
        <v>2020.0</v>
      </c>
      <c r="D415" s="1">
        <v>8.2770815</v>
      </c>
    </row>
    <row r="416" ht="14.25" customHeight="1">
      <c r="A416" s="1" t="s">
        <v>230</v>
      </c>
      <c r="B416" s="1" t="s">
        <v>250</v>
      </c>
      <c r="C416" s="1">
        <v>2021.0</v>
      </c>
      <c r="D416" s="1">
        <v>8.2938099</v>
      </c>
    </row>
    <row r="417" ht="14.25" customHeight="1">
      <c r="A417" s="1" t="s">
        <v>230</v>
      </c>
      <c r="B417" s="1" t="s">
        <v>251</v>
      </c>
      <c r="C417" s="1">
        <v>2017.0</v>
      </c>
      <c r="D417" s="1">
        <v>46.3568</v>
      </c>
    </row>
    <row r="418" ht="14.25" customHeight="1">
      <c r="A418" s="1" t="s">
        <v>230</v>
      </c>
      <c r="B418" s="1" t="s">
        <v>251</v>
      </c>
      <c r="C418" s="1">
        <v>2018.0</v>
      </c>
      <c r="D418" s="1">
        <v>47.431145</v>
      </c>
    </row>
    <row r="419" ht="14.25" customHeight="1">
      <c r="A419" s="1" t="s">
        <v>230</v>
      </c>
      <c r="B419" s="1" t="s">
        <v>251</v>
      </c>
      <c r="C419" s="1">
        <v>2019.0</v>
      </c>
      <c r="D419" s="1">
        <v>48.340187</v>
      </c>
    </row>
    <row r="420" ht="14.25" customHeight="1">
      <c r="A420" s="1" t="s">
        <v>230</v>
      </c>
      <c r="B420" s="1" t="s">
        <v>251</v>
      </c>
      <c r="C420" s="1">
        <v>2020.0</v>
      </c>
      <c r="D420" s="1">
        <v>50.055275</v>
      </c>
    </row>
    <row r="421" ht="14.25" customHeight="1">
      <c r="A421" s="1" t="s">
        <v>230</v>
      </c>
      <c r="B421" s="1" t="s">
        <v>251</v>
      </c>
      <c r="C421" s="1">
        <v>2021.0</v>
      </c>
      <c r="D421" s="1">
        <v>50.316986</v>
      </c>
    </row>
    <row r="422" ht="14.25" customHeight="1">
      <c r="A422" s="1" t="s">
        <v>230</v>
      </c>
      <c r="B422" s="1" t="s">
        <v>252</v>
      </c>
      <c r="C422" s="1">
        <v>2017.0</v>
      </c>
      <c r="D422" s="1">
        <v>44.288704</v>
      </c>
    </row>
    <row r="423" ht="14.25" customHeight="1">
      <c r="A423" s="1" t="s">
        <v>230</v>
      </c>
      <c r="B423" s="1" t="s">
        <v>252</v>
      </c>
      <c r="C423" s="1">
        <v>2018.0</v>
      </c>
      <c r="D423" s="1">
        <v>43.392693</v>
      </c>
    </row>
    <row r="424" ht="14.25" customHeight="1">
      <c r="A424" s="1" t="s">
        <v>230</v>
      </c>
      <c r="B424" s="1" t="s">
        <v>252</v>
      </c>
      <c r="C424" s="1">
        <v>2019.0</v>
      </c>
      <c r="D424" s="1">
        <v>42.469944</v>
      </c>
    </row>
    <row r="425" ht="14.25" customHeight="1">
      <c r="A425" s="1" t="s">
        <v>230</v>
      </c>
      <c r="B425" s="1" t="s">
        <v>252</v>
      </c>
      <c r="C425" s="1">
        <v>2020.0</v>
      </c>
      <c r="D425" s="1">
        <v>41.667641</v>
      </c>
    </row>
    <row r="426" ht="14.25" customHeight="1">
      <c r="A426" s="1" t="s">
        <v>230</v>
      </c>
      <c r="B426" s="1" t="s">
        <v>252</v>
      </c>
      <c r="C426" s="1">
        <v>2021.0</v>
      </c>
      <c r="D426" s="1">
        <v>41.389202</v>
      </c>
    </row>
    <row r="427" ht="14.25" customHeight="1">
      <c r="A427" s="1" t="s">
        <v>253</v>
      </c>
      <c r="B427" s="1" t="s">
        <v>250</v>
      </c>
      <c r="C427" s="1">
        <v>2017.0</v>
      </c>
      <c r="D427" s="1">
        <v>48.041367</v>
      </c>
    </row>
    <row r="428" ht="14.25" customHeight="1">
      <c r="A428" s="1" t="s">
        <v>253</v>
      </c>
      <c r="B428" s="1" t="s">
        <v>250</v>
      </c>
      <c r="C428" s="1">
        <v>2018.0</v>
      </c>
      <c r="D428" s="1">
        <v>46.323441</v>
      </c>
    </row>
    <row r="429" ht="14.25" customHeight="1">
      <c r="A429" s="1" t="s">
        <v>253</v>
      </c>
      <c r="B429" s="1" t="s">
        <v>250</v>
      </c>
      <c r="C429" s="1">
        <v>2019.0</v>
      </c>
      <c r="D429" s="1">
        <v>45.144974</v>
      </c>
    </row>
    <row r="430" ht="14.25" customHeight="1">
      <c r="A430" s="1" t="s">
        <v>253</v>
      </c>
      <c r="B430" s="1" t="s">
        <v>250</v>
      </c>
      <c r="C430" s="1">
        <v>2020.0</v>
      </c>
      <c r="D430" s="1">
        <v>42.072502</v>
      </c>
    </row>
    <row r="431" ht="14.25" customHeight="1">
      <c r="A431" s="1" t="s">
        <v>253</v>
      </c>
      <c r="B431" s="1" t="s">
        <v>250</v>
      </c>
      <c r="C431" s="1">
        <v>2021.0</v>
      </c>
      <c r="D431" s="1">
        <v>41.5784</v>
      </c>
    </row>
    <row r="432" ht="14.25" customHeight="1">
      <c r="A432" s="1" t="s">
        <v>253</v>
      </c>
      <c r="B432" s="1" t="s">
        <v>251</v>
      </c>
      <c r="C432" s="1">
        <v>2017.0</v>
      </c>
      <c r="D432" s="1">
        <v>17.146753</v>
      </c>
    </row>
    <row r="433" ht="14.25" customHeight="1">
      <c r="A433" s="1" t="s">
        <v>253</v>
      </c>
      <c r="B433" s="1" t="s">
        <v>251</v>
      </c>
      <c r="C433" s="1">
        <v>2018.0</v>
      </c>
      <c r="D433" s="1">
        <v>18.355165</v>
      </c>
    </row>
    <row r="434" ht="14.25" customHeight="1">
      <c r="A434" s="1" t="s">
        <v>253</v>
      </c>
      <c r="B434" s="1" t="s">
        <v>251</v>
      </c>
      <c r="C434" s="1">
        <v>2019.0</v>
      </c>
      <c r="D434" s="1">
        <v>18.71954</v>
      </c>
    </row>
    <row r="435" ht="14.25" customHeight="1">
      <c r="A435" s="1" t="s">
        <v>253</v>
      </c>
      <c r="B435" s="1" t="s">
        <v>251</v>
      </c>
      <c r="C435" s="1">
        <v>2020.0</v>
      </c>
      <c r="D435" s="1">
        <v>20.057917</v>
      </c>
    </row>
    <row r="436" ht="14.25" customHeight="1">
      <c r="A436" s="1" t="s">
        <v>253</v>
      </c>
      <c r="B436" s="1" t="s">
        <v>251</v>
      </c>
      <c r="C436" s="1">
        <v>2021.0</v>
      </c>
      <c r="D436" s="1">
        <v>20.678915</v>
      </c>
    </row>
    <row r="437" ht="14.25" customHeight="1">
      <c r="A437" s="1" t="s">
        <v>253</v>
      </c>
      <c r="B437" s="1" t="s">
        <v>252</v>
      </c>
      <c r="C437" s="1">
        <v>2017.0</v>
      </c>
      <c r="D437" s="1">
        <v>34.811878</v>
      </c>
    </row>
    <row r="438" ht="14.25" customHeight="1">
      <c r="A438" s="1" t="s">
        <v>253</v>
      </c>
      <c r="B438" s="1" t="s">
        <v>252</v>
      </c>
      <c r="C438" s="1">
        <v>2018.0</v>
      </c>
      <c r="D438" s="1">
        <v>35.321396</v>
      </c>
    </row>
    <row r="439" ht="14.25" customHeight="1">
      <c r="A439" s="1" t="s">
        <v>253</v>
      </c>
      <c r="B439" s="1" t="s">
        <v>252</v>
      </c>
      <c r="C439" s="1">
        <v>2019.0</v>
      </c>
      <c r="D439" s="1">
        <v>36.135487</v>
      </c>
    </row>
    <row r="440" ht="14.25" customHeight="1">
      <c r="A440" s="1" t="s">
        <v>253</v>
      </c>
      <c r="B440" s="1" t="s">
        <v>252</v>
      </c>
      <c r="C440" s="1">
        <v>2020.0</v>
      </c>
      <c r="D440" s="1">
        <v>37.869579</v>
      </c>
    </row>
    <row r="441" ht="14.25" customHeight="1">
      <c r="A441" s="1" t="s">
        <v>253</v>
      </c>
      <c r="B441" s="1" t="s">
        <v>252</v>
      </c>
      <c r="C441" s="1">
        <v>2021.0</v>
      </c>
      <c r="D441" s="1">
        <v>37.742687</v>
      </c>
    </row>
    <row r="442" ht="14.25" customHeight="1">
      <c r="A442" s="1" t="s">
        <v>197</v>
      </c>
      <c r="B442" s="1" t="s">
        <v>250</v>
      </c>
      <c r="C442" s="1">
        <v>2017.0</v>
      </c>
      <c r="D442" s="1">
        <v>32.552322</v>
      </c>
    </row>
    <row r="443" ht="14.25" customHeight="1">
      <c r="A443" s="1" t="s">
        <v>197</v>
      </c>
      <c r="B443" s="1" t="s">
        <v>250</v>
      </c>
      <c r="C443" s="1">
        <v>2020.0</v>
      </c>
      <c r="D443" s="1">
        <v>28.026119</v>
      </c>
    </row>
    <row r="444" ht="14.25" customHeight="1">
      <c r="A444" s="1" t="s">
        <v>197</v>
      </c>
      <c r="B444" s="1" t="s">
        <v>251</v>
      </c>
      <c r="C444" s="1">
        <v>2017.0</v>
      </c>
      <c r="D444" s="1">
        <v>25.168179</v>
      </c>
    </row>
    <row r="445" ht="14.25" customHeight="1">
      <c r="A445" s="1" t="s">
        <v>197</v>
      </c>
      <c r="B445" s="1" t="s">
        <v>251</v>
      </c>
      <c r="C445" s="1">
        <v>2020.0</v>
      </c>
      <c r="D445" s="1">
        <v>31.439775</v>
      </c>
    </row>
    <row r="446" ht="14.25" customHeight="1">
      <c r="A446" s="1" t="s">
        <v>197</v>
      </c>
      <c r="B446" s="1" t="s">
        <v>252</v>
      </c>
      <c r="C446" s="1">
        <v>2017.0</v>
      </c>
      <c r="D446" s="1">
        <v>42.279499</v>
      </c>
    </row>
    <row r="447" ht="14.25" customHeight="1">
      <c r="A447" s="1" t="s">
        <v>197</v>
      </c>
      <c r="B447" s="1" t="s">
        <v>252</v>
      </c>
      <c r="C447" s="1">
        <v>2020.0</v>
      </c>
      <c r="D447" s="1">
        <v>40.534103</v>
      </c>
    </row>
    <row r="448" ht="14.25" customHeight="1">
      <c r="A448" s="1" t="s">
        <v>254</v>
      </c>
      <c r="B448" s="1" t="s">
        <v>250</v>
      </c>
      <c r="C448" s="1">
        <v>2020.0</v>
      </c>
      <c r="D448" s="1">
        <v>63.374126</v>
      </c>
    </row>
    <row r="449" ht="14.25" customHeight="1">
      <c r="A449" s="1" t="s">
        <v>254</v>
      </c>
      <c r="B449" s="1" t="s">
        <v>251</v>
      </c>
      <c r="C449" s="1">
        <v>2020.0</v>
      </c>
      <c r="D449" s="1">
        <v>18.535316</v>
      </c>
    </row>
    <row r="450" ht="14.25" customHeight="1">
      <c r="A450" s="1" t="s">
        <v>254</v>
      </c>
      <c r="B450" s="1" t="s">
        <v>252</v>
      </c>
      <c r="C450" s="1">
        <v>2020.0</v>
      </c>
      <c r="D450" s="1">
        <v>18.090559</v>
      </c>
    </row>
    <row r="451" ht="14.25" customHeight="1">
      <c r="A451" s="1" t="s">
        <v>255</v>
      </c>
      <c r="B451" s="1" t="s">
        <v>250</v>
      </c>
      <c r="C451" s="1">
        <v>2017.0</v>
      </c>
      <c r="D451" s="1">
        <v>46.221489</v>
      </c>
    </row>
    <row r="452" ht="14.25" customHeight="1">
      <c r="A452" s="1" t="s">
        <v>255</v>
      </c>
      <c r="B452" s="1" t="s">
        <v>250</v>
      </c>
      <c r="C452" s="1">
        <v>2018.0</v>
      </c>
      <c r="D452" s="1">
        <v>44.813713</v>
      </c>
    </row>
    <row r="453" ht="14.25" customHeight="1">
      <c r="A453" s="1" t="s">
        <v>255</v>
      </c>
      <c r="B453" s="1" t="s">
        <v>250</v>
      </c>
      <c r="C453" s="1">
        <v>2019.0</v>
      </c>
      <c r="D453" s="1">
        <v>43.28978</v>
      </c>
    </row>
    <row r="454" ht="14.25" customHeight="1">
      <c r="A454" s="1" t="s">
        <v>255</v>
      </c>
      <c r="B454" s="1" t="s">
        <v>250</v>
      </c>
      <c r="C454" s="1">
        <v>2020.0</v>
      </c>
      <c r="D454" s="1">
        <v>41.220875</v>
      </c>
    </row>
    <row r="455" ht="14.25" customHeight="1">
      <c r="A455" s="1" t="s">
        <v>255</v>
      </c>
      <c r="B455" s="1" t="s">
        <v>250</v>
      </c>
      <c r="C455" s="1">
        <v>2021.0</v>
      </c>
      <c r="D455" s="1">
        <v>39.789829</v>
      </c>
    </row>
    <row r="456" ht="14.25" customHeight="1">
      <c r="A456" s="1" t="s">
        <v>255</v>
      </c>
      <c r="B456" s="1" t="s">
        <v>251</v>
      </c>
      <c r="C456" s="1">
        <v>2017.0</v>
      </c>
      <c r="D456" s="1">
        <v>22.491623</v>
      </c>
    </row>
    <row r="457" ht="14.25" customHeight="1">
      <c r="A457" s="1" t="s">
        <v>255</v>
      </c>
      <c r="B457" s="1" t="s">
        <v>251</v>
      </c>
      <c r="C457" s="1">
        <v>2018.0</v>
      </c>
      <c r="D457" s="1">
        <v>23.391361</v>
      </c>
    </row>
    <row r="458" ht="14.25" customHeight="1">
      <c r="A458" s="1" t="s">
        <v>255</v>
      </c>
      <c r="B458" s="1" t="s">
        <v>251</v>
      </c>
      <c r="C458" s="1">
        <v>2019.0</v>
      </c>
      <c r="D458" s="1">
        <v>23.819326</v>
      </c>
    </row>
    <row r="459" ht="14.25" customHeight="1">
      <c r="A459" s="1" t="s">
        <v>255</v>
      </c>
      <c r="B459" s="1" t="s">
        <v>251</v>
      </c>
      <c r="C459" s="1">
        <v>2020.0</v>
      </c>
      <c r="D459" s="1">
        <v>24.594643</v>
      </c>
    </row>
    <row r="460" ht="14.25" customHeight="1">
      <c r="A460" s="1" t="s">
        <v>255</v>
      </c>
      <c r="B460" s="1" t="s">
        <v>251</v>
      </c>
      <c r="C460" s="1">
        <v>2021.0</v>
      </c>
      <c r="D460" s="1">
        <v>25.207756</v>
      </c>
    </row>
    <row r="461" ht="14.25" customHeight="1">
      <c r="A461" s="1" t="s">
        <v>255</v>
      </c>
      <c r="B461" s="1" t="s">
        <v>252</v>
      </c>
      <c r="C461" s="1">
        <v>2017.0</v>
      </c>
      <c r="D461" s="1">
        <v>31.28689</v>
      </c>
    </row>
    <row r="462" ht="14.25" customHeight="1">
      <c r="A462" s="1" t="s">
        <v>255</v>
      </c>
      <c r="B462" s="1" t="s">
        <v>252</v>
      </c>
      <c r="C462" s="1">
        <v>2018.0</v>
      </c>
      <c r="D462" s="1">
        <v>31.794924</v>
      </c>
    </row>
    <row r="463" ht="14.25" customHeight="1">
      <c r="A463" s="1" t="s">
        <v>255</v>
      </c>
      <c r="B463" s="1" t="s">
        <v>252</v>
      </c>
      <c r="C463" s="1">
        <v>2019.0</v>
      </c>
      <c r="D463" s="1">
        <v>32.890892</v>
      </c>
    </row>
    <row r="464" ht="14.25" customHeight="1">
      <c r="A464" s="1" t="s">
        <v>255</v>
      </c>
      <c r="B464" s="1" t="s">
        <v>252</v>
      </c>
      <c r="C464" s="1">
        <v>2020.0</v>
      </c>
      <c r="D464" s="1">
        <v>34.184483</v>
      </c>
    </row>
    <row r="465" ht="14.25" customHeight="1">
      <c r="A465" s="1" t="s">
        <v>255</v>
      </c>
      <c r="B465" s="1" t="s">
        <v>252</v>
      </c>
      <c r="C465" s="1">
        <v>2021.0</v>
      </c>
      <c r="D465" s="1">
        <v>35.002415</v>
      </c>
    </row>
    <row r="466" ht="14.25" customHeight="1">
      <c r="A466" s="1" t="s">
        <v>203</v>
      </c>
      <c r="B466" s="1" t="s">
        <v>250</v>
      </c>
      <c r="C466" s="1">
        <v>2017.0</v>
      </c>
      <c r="D466" s="1">
        <v>11.317183</v>
      </c>
    </row>
    <row r="467" ht="14.25" customHeight="1">
      <c r="A467" s="1" t="s">
        <v>203</v>
      </c>
      <c r="B467" s="1" t="s">
        <v>250</v>
      </c>
      <c r="C467" s="1">
        <v>2018.0</v>
      </c>
      <c r="D467" s="1">
        <v>10.810427</v>
      </c>
    </row>
    <row r="468" ht="14.25" customHeight="1">
      <c r="A468" s="1" t="s">
        <v>203</v>
      </c>
      <c r="B468" s="1" t="s">
        <v>250</v>
      </c>
      <c r="C468" s="1">
        <v>2019.0</v>
      </c>
      <c r="D468" s="1">
        <v>9.9434958</v>
      </c>
    </row>
    <row r="469" ht="14.25" customHeight="1">
      <c r="A469" s="1" t="s">
        <v>203</v>
      </c>
      <c r="B469" s="1" t="s">
        <v>250</v>
      </c>
      <c r="C469" s="1">
        <v>2020.0</v>
      </c>
      <c r="D469" s="1">
        <v>9.3462172</v>
      </c>
    </row>
    <row r="470" ht="14.25" customHeight="1">
      <c r="A470" s="1" t="s">
        <v>203</v>
      </c>
      <c r="B470" s="1" t="s">
        <v>250</v>
      </c>
      <c r="C470" s="1">
        <v>2021.0</v>
      </c>
      <c r="D470" s="1">
        <v>10.475689</v>
      </c>
    </row>
    <row r="471" ht="14.25" customHeight="1">
      <c r="A471" s="1" t="s">
        <v>203</v>
      </c>
      <c r="B471" s="1" t="s">
        <v>251</v>
      </c>
      <c r="C471" s="1">
        <v>2017.0</v>
      </c>
      <c r="D471" s="1">
        <v>39.663879</v>
      </c>
    </row>
    <row r="472" ht="14.25" customHeight="1">
      <c r="A472" s="1" t="s">
        <v>203</v>
      </c>
      <c r="B472" s="1" t="s">
        <v>251</v>
      </c>
      <c r="C472" s="1">
        <v>2018.0</v>
      </c>
      <c r="D472" s="1">
        <v>41.130722</v>
      </c>
    </row>
    <row r="473" ht="14.25" customHeight="1">
      <c r="A473" s="1" t="s">
        <v>203</v>
      </c>
      <c r="B473" s="1" t="s">
        <v>251</v>
      </c>
      <c r="C473" s="1">
        <v>2019.0</v>
      </c>
      <c r="D473" s="1">
        <v>41.368298</v>
      </c>
    </row>
    <row r="474" ht="14.25" customHeight="1">
      <c r="A474" s="1" t="s">
        <v>203</v>
      </c>
      <c r="B474" s="1" t="s">
        <v>251</v>
      </c>
      <c r="C474" s="1">
        <v>2020.0</v>
      </c>
      <c r="D474" s="1">
        <v>42.209454</v>
      </c>
    </row>
    <row r="475" ht="14.25" customHeight="1">
      <c r="A475" s="1" t="s">
        <v>203</v>
      </c>
      <c r="B475" s="1" t="s">
        <v>251</v>
      </c>
      <c r="C475" s="1">
        <v>2021.0</v>
      </c>
      <c r="D475" s="1">
        <v>41.226608</v>
      </c>
    </row>
    <row r="476" ht="14.25" customHeight="1">
      <c r="A476" s="1" t="s">
        <v>203</v>
      </c>
      <c r="B476" s="1" t="s">
        <v>252</v>
      </c>
      <c r="C476" s="1">
        <v>2017.0</v>
      </c>
      <c r="D476" s="1">
        <v>49.018936</v>
      </c>
    </row>
    <row r="477" ht="14.25" customHeight="1">
      <c r="A477" s="1" t="s">
        <v>203</v>
      </c>
      <c r="B477" s="1" t="s">
        <v>252</v>
      </c>
      <c r="C477" s="1">
        <v>2018.0</v>
      </c>
      <c r="D477" s="1">
        <v>48.058849</v>
      </c>
    </row>
    <row r="478" ht="14.25" customHeight="1">
      <c r="A478" s="1" t="s">
        <v>203</v>
      </c>
      <c r="B478" s="1" t="s">
        <v>252</v>
      </c>
      <c r="C478" s="1">
        <v>2019.0</v>
      </c>
      <c r="D478" s="1">
        <v>48.688206</v>
      </c>
    </row>
    <row r="479" ht="14.25" customHeight="1">
      <c r="A479" s="1" t="s">
        <v>203</v>
      </c>
      <c r="B479" s="1" t="s">
        <v>252</v>
      </c>
      <c r="C479" s="1">
        <v>2020.0</v>
      </c>
      <c r="D479" s="1">
        <v>48.444328</v>
      </c>
    </row>
    <row r="480" ht="14.25" customHeight="1">
      <c r="A480" s="1" t="s">
        <v>203</v>
      </c>
      <c r="B480" s="1" t="s">
        <v>252</v>
      </c>
      <c r="C480" s="1">
        <v>2021.0</v>
      </c>
      <c r="D480" s="1">
        <v>48.297703</v>
      </c>
    </row>
    <row r="481" ht="14.25" customHeight="1">
      <c r="A481" s="1" t="s">
        <v>256</v>
      </c>
      <c r="B481" s="1" t="s">
        <v>250</v>
      </c>
      <c r="C481" s="1">
        <v>2017.0</v>
      </c>
      <c r="D481" s="1">
        <v>62.102646</v>
      </c>
    </row>
    <row r="482" ht="14.25" customHeight="1">
      <c r="A482" s="1" t="s">
        <v>256</v>
      </c>
      <c r="B482" s="1" t="s">
        <v>250</v>
      </c>
      <c r="C482" s="1">
        <v>2018.0</v>
      </c>
      <c r="D482" s="1">
        <v>60.750225</v>
      </c>
    </row>
    <row r="483" ht="14.25" customHeight="1">
      <c r="A483" s="1" t="s">
        <v>256</v>
      </c>
      <c r="B483" s="1" t="s">
        <v>250</v>
      </c>
      <c r="C483" s="1">
        <v>2019.0</v>
      </c>
      <c r="D483" s="1">
        <v>59.947014</v>
      </c>
    </row>
    <row r="484" ht="14.25" customHeight="1">
      <c r="A484" s="1" t="s">
        <v>256</v>
      </c>
      <c r="B484" s="1" t="s">
        <v>250</v>
      </c>
      <c r="C484" s="1">
        <v>2020.0</v>
      </c>
      <c r="D484" s="1">
        <v>58.648563</v>
      </c>
    </row>
    <row r="485" ht="14.25" customHeight="1">
      <c r="A485" s="1" t="s">
        <v>256</v>
      </c>
      <c r="B485" s="1" t="s">
        <v>250</v>
      </c>
      <c r="C485" s="1">
        <v>2021.0</v>
      </c>
      <c r="D485" s="1">
        <v>57.04705</v>
      </c>
    </row>
    <row r="486" ht="14.25" customHeight="1">
      <c r="A486" s="1" t="s">
        <v>256</v>
      </c>
      <c r="B486" s="1" t="s">
        <v>251</v>
      </c>
      <c r="C486" s="1">
        <v>2017.0</v>
      </c>
      <c r="D486" s="1">
        <v>11.857569</v>
      </c>
    </row>
    <row r="487" ht="14.25" customHeight="1">
      <c r="A487" s="1" t="s">
        <v>256</v>
      </c>
      <c r="B487" s="1" t="s">
        <v>251</v>
      </c>
      <c r="C487" s="1">
        <v>2018.0</v>
      </c>
      <c r="D487" s="1">
        <v>12.401382</v>
      </c>
    </row>
    <row r="488" ht="14.25" customHeight="1">
      <c r="A488" s="1" t="s">
        <v>256</v>
      </c>
      <c r="B488" s="1" t="s">
        <v>251</v>
      </c>
      <c r="C488" s="1">
        <v>2019.0</v>
      </c>
      <c r="D488" s="1">
        <v>12.414515</v>
      </c>
    </row>
    <row r="489" ht="14.25" customHeight="1">
      <c r="A489" s="1" t="s">
        <v>256</v>
      </c>
      <c r="B489" s="1" t="s">
        <v>251</v>
      </c>
      <c r="C489" s="1">
        <v>2020.0</v>
      </c>
      <c r="D489" s="1">
        <v>12.801033</v>
      </c>
    </row>
    <row r="490" ht="14.25" customHeight="1">
      <c r="A490" s="1" t="s">
        <v>256</v>
      </c>
      <c r="B490" s="1" t="s">
        <v>251</v>
      </c>
      <c r="C490" s="1">
        <v>2021.0</v>
      </c>
      <c r="D490" s="1">
        <v>13.170677</v>
      </c>
    </row>
    <row r="491" ht="14.25" customHeight="1">
      <c r="A491" s="1" t="s">
        <v>256</v>
      </c>
      <c r="B491" s="1" t="s">
        <v>252</v>
      </c>
      <c r="C491" s="1">
        <v>2017.0</v>
      </c>
      <c r="D491" s="1">
        <v>26.039787</v>
      </c>
    </row>
    <row r="492" ht="14.25" customHeight="1">
      <c r="A492" s="1" t="s">
        <v>256</v>
      </c>
      <c r="B492" s="1" t="s">
        <v>252</v>
      </c>
      <c r="C492" s="1">
        <v>2018.0</v>
      </c>
      <c r="D492" s="1">
        <v>26.848392</v>
      </c>
    </row>
    <row r="493" ht="14.25" customHeight="1">
      <c r="A493" s="1" t="s">
        <v>256</v>
      </c>
      <c r="B493" s="1" t="s">
        <v>252</v>
      </c>
      <c r="C493" s="1">
        <v>2019.0</v>
      </c>
      <c r="D493" s="1">
        <v>27.638472</v>
      </c>
    </row>
    <row r="494" ht="14.25" customHeight="1">
      <c r="A494" s="1" t="s">
        <v>256</v>
      </c>
      <c r="B494" s="1" t="s">
        <v>252</v>
      </c>
      <c r="C494" s="1">
        <v>2020.0</v>
      </c>
      <c r="D494" s="1">
        <v>28.550402</v>
      </c>
    </row>
    <row r="495" ht="14.25" customHeight="1">
      <c r="A495" s="1" t="s">
        <v>256</v>
      </c>
      <c r="B495" s="1" t="s">
        <v>252</v>
      </c>
      <c r="C495" s="1">
        <v>2021.0</v>
      </c>
      <c r="D495" s="1">
        <v>29.782272</v>
      </c>
    </row>
    <row r="496" ht="14.25" customHeight="1">
      <c r="A496" s="1" t="s">
        <v>211</v>
      </c>
      <c r="B496" s="1" t="s">
        <v>250</v>
      </c>
      <c r="C496" s="1">
        <v>2017.0</v>
      </c>
      <c r="D496" s="1">
        <v>12.625726</v>
      </c>
    </row>
    <row r="497" ht="14.25" customHeight="1">
      <c r="A497" s="1" t="s">
        <v>211</v>
      </c>
      <c r="B497" s="1" t="s">
        <v>250</v>
      </c>
      <c r="C497" s="1">
        <v>2018.0</v>
      </c>
      <c r="D497" s="1">
        <v>13.634555</v>
      </c>
    </row>
    <row r="498" ht="14.25" customHeight="1">
      <c r="A498" s="1" t="s">
        <v>211</v>
      </c>
      <c r="B498" s="1" t="s">
        <v>250</v>
      </c>
      <c r="C498" s="1">
        <v>2019.0</v>
      </c>
      <c r="D498" s="1">
        <v>12.920499</v>
      </c>
    </row>
    <row r="499" ht="14.25" customHeight="1">
      <c r="A499" s="1" t="s">
        <v>211</v>
      </c>
      <c r="B499" s="1" t="s">
        <v>250</v>
      </c>
      <c r="C499" s="1">
        <v>2020.0</v>
      </c>
      <c r="D499" s="1">
        <v>11.989373</v>
      </c>
    </row>
    <row r="500" ht="14.25" customHeight="1">
      <c r="A500" s="1" t="s">
        <v>211</v>
      </c>
      <c r="B500" s="1" t="s">
        <v>250</v>
      </c>
      <c r="C500" s="1">
        <v>2021.0</v>
      </c>
      <c r="D500" s="1">
        <v>12.055555</v>
      </c>
    </row>
    <row r="501" ht="14.25" customHeight="1">
      <c r="A501" s="1" t="s">
        <v>211</v>
      </c>
      <c r="B501" s="1" t="s">
        <v>251</v>
      </c>
      <c r="C501" s="1">
        <v>2017.0</v>
      </c>
      <c r="D501" s="1">
        <v>50.91605</v>
      </c>
    </row>
    <row r="502" ht="14.25" customHeight="1">
      <c r="A502" s="1" t="s">
        <v>211</v>
      </c>
      <c r="B502" s="1" t="s">
        <v>251</v>
      </c>
      <c r="C502" s="1">
        <v>2018.0</v>
      </c>
      <c r="D502" s="1">
        <v>50.201576</v>
      </c>
    </row>
    <row r="503" ht="14.25" customHeight="1">
      <c r="A503" s="1" t="s">
        <v>211</v>
      </c>
      <c r="B503" s="1" t="s">
        <v>251</v>
      </c>
      <c r="C503" s="1">
        <v>2019.0</v>
      </c>
      <c r="D503" s="1">
        <v>50.246292</v>
      </c>
    </row>
    <row r="504" ht="14.25" customHeight="1">
      <c r="A504" s="1" t="s">
        <v>211</v>
      </c>
      <c r="B504" s="1" t="s">
        <v>251</v>
      </c>
      <c r="C504" s="1">
        <v>2020.0</v>
      </c>
      <c r="D504" s="1">
        <v>50.12072</v>
      </c>
    </row>
    <row r="505" ht="14.25" customHeight="1">
      <c r="A505" s="1" t="s">
        <v>211</v>
      </c>
      <c r="B505" s="1" t="s">
        <v>251</v>
      </c>
      <c r="C505" s="1">
        <v>2021.0</v>
      </c>
      <c r="D505" s="1">
        <v>49.688583</v>
      </c>
    </row>
    <row r="506" ht="14.25" customHeight="1">
      <c r="A506" s="1" t="s">
        <v>211</v>
      </c>
      <c r="B506" s="1" t="s">
        <v>252</v>
      </c>
      <c r="C506" s="1">
        <v>2017.0</v>
      </c>
      <c r="D506" s="1">
        <v>36.458225</v>
      </c>
    </row>
    <row r="507" ht="14.25" customHeight="1">
      <c r="A507" s="1" t="s">
        <v>211</v>
      </c>
      <c r="B507" s="1" t="s">
        <v>252</v>
      </c>
      <c r="C507" s="1">
        <v>2018.0</v>
      </c>
      <c r="D507" s="1">
        <v>36.163872</v>
      </c>
    </row>
    <row r="508" ht="14.25" customHeight="1">
      <c r="A508" s="1" t="s">
        <v>211</v>
      </c>
      <c r="B508" s="1" t="s">
        <v>252</v>
      </c>
      <c r="C508" s="1">
        <v>2019.0</v>
      </c>
      <c r="D508" s="1">
        <v>36.83321</v>
      </c>
    </row>
    <row r="509" ht="14.25" customHeight="1">
      <c r="A509" s="1" t="s">
        <v>211</v>
      </c>
      <c r="B509" s="1" t="s">
        <v>252</v>
      </c>
      <c r="C509" s="1">
        <v>2020.0</v>
      </c>
      <c r="D509" s="1">
        <v>37.889904</v>
      </c>
    </row>
    <row r="510" ht="14.25" customHeight="1">
      <c r="A510" s="1" t="s">
        <v>211</v>
      </c>
      <c r="B510" s="1" t="s">
        <v>252</v>
      </c>
      <c r="C510" s="1">
        <v>2021.0</v>
      </c>
      <c r="D510" s="1">
        <v>38.255859</v>
      </c>
    </row>
    <row r="511" ht="14.25" customHeight="1">
      <c r="A511" s="1" t="s">
        <v>217</v>
      </c>
      <c r="B511" s="1" t="s">
        <v>250</v>
      </c>
      <c r="C511" s="1">
        <v>2017.0</v>
      </c>
      <c r="D511" s="1">
        <v>12.391879</v>
      </c>
    </row>
    <row r="512" ht="14.25" customHeight="1">
      <c r="A512" s="1" t="s">
        <v>217</v>
      </c>
      <c r="B512" s="1" t="s">
        <v>250</v>
      </c>
      <c r="C512" s="1">
        <v>2018.0</v>
      </c>
      <c r="D512" s="1">
        <v>12.368318</v>
      </c>
    </row>
    <row r="513" ht="14.25" customHeight="1">
      <c r="A513" s="1" t="s">
        <v>217</v>
      </c>
      <c r="B513" s="1" t="s">
        <v>250</v>
      </c>
      <c r="C513" s="1">
        <v>2019.0</v>
      </c>
      <c r="D513" s="1">
        <v>11.564806</v>
      </c>
    </row>
    <row r="514" ht="14.25" customHeight="1">
      <c r="A514" s="1" t="s">
        <v>217</v>
      </c>
      <c r="B514" s="1" t="s">
        <v>250</v>
      </c>
      <c r="C514" s="1">
        <v>2020.0</v>
      </c>
      <c r="D514" s="1">
        <v>10.527256</v>
      </c>
    </row>
    <row r="515" ht="14.25" customHeight="1">
      <c r="A515" s="1" t="s">
        <v>217</v>
      </c>
      <c r="B515" s="1" t="s">
        <v>250</v>
      </c>
      <c r="C515" s="1">
        <v>2021.0</v>
      </c>
      <c r="D515" s="1">
        <v>10.605479</v>
      </c>
    </row>
    <row r="516" ht="14.25" customHeight="1">
      <c r="A516" s="1" t="s">
        <v>217</v>
      </c>
      <c r="B516" s="1" t="s">
        <v>251</v>
      </c>
      <c r="C516" s="1">
        <v>2017.0</v>
      </c>
      <c r="D516" s="1">
        <v>33.882294</v>
      </c>
    </row>
    <row r="517" ht="14.25" customHeight="1">
      <c r="A517" s="1" t="s">
        <v>217</v>
      </c>
      <c r="B517" s="1" t="s">
        <v>251</v>
      </c>
      <c r="C517" s="1">
        <v>2018.0</v>
      </c>
      <c r="D517" s="1">
        <v>33.939289</v>
      </c>
    </row>
    <row r="518" ht="14.25" customHeight="1">
      <c r="A518" s="1" t="s">
        <v>217</v>
      </c>
      <c r="B518" s="1" t="s">
        <v>251</v>
      </c>
      <c r="C518" s="1">
        <v>2019.0</v>
      </c>
      <c r="D518" s="1">
        <v>35.707733</v>
      </c>
    </row>
    <row r="519" ht="14.25" customHeight="1">
      <c r="A519" s="1" t="s">
        <v>217</v>
      </c>
      <c r="B519" s="1" t="s">
        <v>251</v>
      </c>
      <c r="C519" s="1">
        <v>2020.0</v>
      </c>
      <c r="D519" s="1">
        <v>37.833885</v>
      </c>
    </row>
    <row r="520" ht="14.25" customHeight="1">
      <c r="A520" s="1" t="s">
        <v>217</v>
      </c>
      <c r="B520" s="1" t="s">
        <v>251</v>
      </c>
      <c r="C520" s="1">
        <v>2021.0</v>
      </c>
      <c r="D520" s="1">
        <v>39.00124</v>
      </c>
    </row>
    <row r="521" ht="14.25" customHeight="1">
      <c r="A521" s="1" t="s">
        <v>217</v>
      </c>
      <c r="B521" s="1" t="s">
        <v>252</v>
      </c>
      <c r="C521" s="1">
        <v>2017.0</v>
      </c>
      <c r="D521" s="1">
        <v>53.725826</v>
      </c>
    </row>
    <row r="522" ht="14.25" customHeight="1">
      <c r="A522" s="1" t="s">
        <v>217</v>
      </c>
      <c r="B522" s="1" t="s">
        <v>252</v>
      </c>
      <c r="C522" s="1">
        <v>2018.0</v>
      </c>
      <c r="D522" s="1">
        <v>53.692394</v>
      </c>
    </row>
    <row r="523" ht="14.25" customHeight="1">
      <c r="A523" s="1" t="s">
        <v>217</v>
      </c>
      <c r="B523" s="1" t="s">
        <v>252</v>
      </c>
      <c r="C523" s="1">
        <v>2019.0</v>
      </c>
      <c r="D523" s="1">
        <v>52.727459</v>
      </c>
    </row>
    <row r="524" ht="14.25" customHeight="1">
      <c r="A524" s="1" t="s">
        <v>217</v>
      </c>
      <c r="B524" s="1" t="s">
        <v>252</v>
      </c>
      <c r="C524" s="1">
        <v>2020.0</v>
      </c>
      <c r="D524" s="1">
        <v>51.638859</v>
      </c>
    </row>
    <row r="525" ht="14.25" customHeight="1">
      <c r="A525" s="1" t="s">
        <v>217</v>
      </c>
      <c r="B525" s="1" t="s">
        <v>252</v>
      </c>
      <c r="C525" s="1">
        <v>2021.0</v>
      </c>
      <c r="D525" s="1">
        <v>50.393284</v>
      </c>
    </row>
    <row r="526" ht="14.25" customHeight="1">
      <c r="A526" s="1" t="s">
        <v>225</v>
      </c>
      <c r="B526" s="1" t="s">
        <v>250</v>
      </c>
      <c r="C526" s="1">
        <v>2017.0</v>
      </c>
      <c r="D526" s="1">
        <v>4.757205</v>
      </c>
    </row>
    <row r="527" ht="14.25" customHeight="1">
      <c r="A527" s="1" t="s">
        <v>225</v>
      </c>
      <c r="B527" s="1" t="s">
        <v>250</v>
      </c>
      <c r="C527" s="1">
        <v>2018.0</v>
      </c>
      <c r="D527" s="1">
        <v>4.8022981</v>
      </c>
    </row>
    <row r="528" ht="14.25" customHeight="1">
      <c r="A528" s="1" t="s">
        <v>225</v>
      </c>
      <c r="B528" s="1" t="s">
        <v>251</v>
      </c>
      <c r="C528" s="1">
        <v>2017.0</v>
      </c>
      <c r="D528" s="1">
        <v>56.70015</v>
      </c>
    </row>
    <row r="529" ht="14.25" customHeight="1">
      <c r="A529" s="1" t="s">
        <v>225</v>
      </c>
      <c r="B529" s="1" t="s">
        <v>251</v>
      </c>
      <c r="C529" s="1">
        <v>2018.0</v>
      </c>
      <c r="D529" s="1">
        <v>56.725521</v>
      </c>
    </row>
    <row r="530" ht="14.25" customHeight="1">
      <c r="A530" s="1" t="s">
        <v>225</v>
      </c>
      <c r="B530" s="1" t="s">
        <v>252</v>
      </c>
      <c r="C530" s="1">
        <v>2017.0</v>
      </c>
      <c r="D530" s="1">
        <v>38.542645</v>
      </c>
    </row>
    <row r="531" ht="14.25" customHeight="1">
      <c r="A531" s="1" t="s">
        <v>225</v>
      </c>
      <c r="B531" s="1" t="s">
        <v>252</v>
      </c>
      <c r="C531" s="1">
        <v>2018.0</v>
      </c>
      <c r="D531" s="1">
        <v>38.472183</v>
      </c>
    </row>
    <row r="532" ht="14.25" customHeight="1">
      <c r="A532" s="1" t="s">
        <v>227</v>
      </c>
      <c r="B532" s="1" t="s">
        <v>250</v>
      </c>
      <c r="C532" s="1">
        <v>2017.0</v>
      </c>
      <c r="D532" s="1">
        <v>12.3177</v>
      </c>
    </row>
    <row r="533" ht="14.25" customHeight="1">
      <c r="A533" s="1" t="s">
        <v>227</v>
      </c>
      <c r="B533" s="1" t="s">
        <v>250</v>
      </c>
      <c r="C533" s="1">
        <v>2018.0</v>
      </c>
      <c r="D533" s="1">
        <v>11.862703</v>
      </c>
    </row>
    <row r="534" ht="14.25" customHeight="1">
      <c r="A534" s="1" t="s">
        <v>227</v>
      </c>
      <c r="B534" s="1" t="s">
        <v>250</v>
      </c>
      <c r="C534" s="1">
        <v>2019.0</v>
      </c>
      <c r="D534" s="1">
        <v>11.202892</v>
      </c>
    </row>
    <row r="535" ht="14.25" customHeight="1">
      <c r="A535" s="1" t="s">
        <v>227</v>
      </c>
      <c r="B535" s="1" t="s">
        <v>250</v>
      </c>
      <c r="C535" s="1">
        <v>2020.0</v>
      </c>
      <c r="D535" s="1">
        <v>9.7609425</v>
      </c>
    </row>
    <row r="536" ht="14.25" customHeight="1">
      <c r="A536" s="1" t="s">
        <v>227</v>
      </c>
      <c r="B536" s="1" t="s">
        <v>250</v>
      </c>
      <c r="C536" s="1">
        <v>2021.0</v>
      </c>
      <c r="D536" s="1">
        <v>8.69</v>
      </c>
    </row>
    <row r="537" ht="14.25" customHeight="1">
      <c r="A537" s="1" t="s">
        <v>227</v>
      </c>
      <c r="B537" s="1" t="s">
        <v>251</v>
      </c>
      <c r="C537" s="1">
        <v>2017.0</v>
      </c>
      <c r="D537" s="1">
        <v>34.302807</v>
      </c>
    </row>
    <row r="538" ht="14.25" customHeight="1">
      <c r="A538" s="1" t="s">
        <v>227</v>
      </c>
      <c r="B538" s="1" t="s">
        <v>251</v>
      </c>
      <c r="C538" s="1">
        <v>2018.0</v>
      </c>
      <c r="D538" s="1">
        <v>32.455208</v>
      </c>
    </row>
    <row r="539" ht="14.25" customHeight="1">
      <c r="A539" s="1" t="s">
        <v>227</v>
      </c>
      <c r="B539" s="1" t="s">
        <v>251</v>
      </c>
      <c r="C539" s="1">
        <v>2019.0</v>
      </c>
      <c r="D539" s="1">
        <v>33.283279</v>
      </c>
    </row>
    <row r="540" ht="14.25" customHeight="1">
      <c r="A540" s="1" t="s">
        <v>227</v>
      </c>
      <c r="B540" s="1" t="s">
        <v>251</v>
      </c>
      <c r="C540" s="1">
        <v>2020.0</v>
      </c>
      <c r="D540" s="1">
        <v>35.881027</v>
      </c>
    </row>
    <row r="541" ht="14.25" customHeight="1">
      <c r="A541" s="1" t="s">
        <v>227</v>
      </c>
      <c r="B541" s="1" t="s">
        <v>251</v>
      </c>
      <c r="C541" s="1">
        <v>2021.0</v>
      </c>
      <c r="D541" s="1">
        <v>40.3</v>
      </c>
    </row>
    <row r="542" ht="14.25" customHeight="1">
      <c r="A542" s="1" t="s">
        <v>227</v>
      </c>
      <c r="B542" s="1" t="s">
        <v>252</v>
      </c>
      <c r="C542" s="1">
        <v>2017.0</v>
      </c>
      <c r="D542" s="1">
        <v>53.379494</v>
      </c>
    </row>
    <row r="543" ht="14.25" customHeight="1">
      <c r="A543" s="1" t="s">
        <v>227</v>
      </c>
      <c r="B543" s="1" t="s">
        <v>252</v>
      </c>
      <c r="C543" s="1">
        <v>2018.0</v>
      </c>
      <c r="D543" s="1">
        <v>55.682087</v>
      </c>
    </row>
    <row r="544" ht="14.25" customHeight="1">
      <c r="A544" s="1" t="s">
        <v>227</v>
      </c>
      <c r="B544" s="1" t="s">
        <v>252</v>
      </c>
      <c r="C544" s="1">
        <v>2019.0</v>
      </c>
      <c r="D544" s="1">
        <v>55.513828</v>
      </c>
    </row>
    <row r="545" ht="14.25" customHeight="1">
      <c r="A545" s="1" t="s">
        <v>227</v>
      </c>
      <c r="B545" s="1" t="s">
        <v>252</v>
      </c>
      <c r="C545" s="1">
        <v>2020.0</v>
      </c>
      <c r="D545" s="1">
        <v>54.358028</v>
      </c>
    </row>
    <row r="546" ht="14.25" customHeight="1">
      <c r="A546" s="1" t="s">
        <v>227</v>
      </c>
      <c r="B546" s="1" t="s">
        <v>252</v>
      </c>
      <c r="C546" s="1">
        <v>2021.0</v>
      </c>
      <c r="D546" s="1">
        <v>51.01</v>
      </c>
    </row>
    <row r="547" ht="14.25" customHeight="1">
      <c r="A547" s="1" t="s">
        <v>231</v>
      </c>
      <c r="B547" s="1" t="s">
        <v>250</v>
      </c>
      <c r="C547" s="1">
        <v>2017.0</v>
      </c>
      <c r="D547" s="1">
        <v>55.935062</v>
      </c>
    </row>
    <row r="548" ht="14.25" customHeight="1">
      <c r="A548" s="1" t="s">
        <v>231</v>
      </c>
      <c r="B548" s="1" t="s">
        <v>250</v>
      </c>
      <c r="C548" s="1">
        <v>2018.0</v>
      </c>
      <c r="D548" s="1">
        <v>55.297176</v>
      </c>
    </row>
    <row r="549" ht="14.25" customHeight="1">
      <c r="A549" s="1" t="s">
        <v>231</v>
      </c>
      <c r="B549" s="1" t="s">
        <v>250</v>
      </c>
      <c r="C549" s="1">
        <v>2019.0</v>
      </c>
      <c r="D549" s="1">
        <v>54.462048</v>
      </c>
    </row>
    <row r="550" ht="14.25" customHeight="1">
      <c r="A550" s="1" t="s">
        <v>231</v>
      </c>
      <c r="B550" s="1" t="s">
        <v>250</v>
      </c>
      <c r="C550" s="1">
        <v>2020.0</v>
      </c>
      <c r="D550" s="1">
        <v>52.348087</v>
      </c>
    </row>
    <row r="551" ht="14.25" customHeight="1">
      <c r="A551" s="1" t="s">
        <v>231</v>
      </c>
      <c r="B551" s="1" t="s">
        <v>251</v>
      </c>
      <c r="C551" s="1">
        <v>2017.0</v>
      </c>
      <c r="D551" s="1">
        <v>15.495651</v>
      </c>
    </row>
    <row r="552" ht="14.25" customHeight="1">
      <c r="A552" s="1" t="s">
        <v>231</v>
      </c>
      <c r="B552" s="1" t="s">
        <v>251</v>
      </c>
      <c r="C552" s="1">
        <v>2018.0</v>
      </c>
      <c r="D552" s="1">
        <v>15.387996</v>
      </c>
    </row>
    <row r="553" ht="14.25" customHeight="1">
      <c r="A553" s="1" t="s">
        <v>231</v>
      </c>
      <c r="B553" s="1" t="s">
        <v>251</v>
      </c>
      <c r="C553" s="1">
        <v>2019.0</v>
      </c>
      <c r="D553" s="1">
        <v>15.798151</v>
      </c>
    </row>
    <row r="554" ht="14.25" customHeight="1">
      <c r="A554" s="1" t="s">
        <v>231</v>
      </c>
      <c r="B554" s="1" t="s">
        <v>251</v>
      </c>
      <c r="C554" s="1">
        <v>2020.0</v>
      </c>
      <c r="D554" s="1">
        <v>15.839705</v>
      </c>
    </row>
    <row r="555" ht="14.25" customHeight="1">
      <c r="A555" s="1" t="s">
        <v>231</v>
      </c>
      <c r="B555" s="1" t="s">
        <v>252</v>
      </c>
      <c r="C555" s="1">
        <v>2017.0</v>
      </c>
      <c r="D555" s="1">
        <v>28.569286</v>
      </c>
    </row>
    <row r="556" ht="14.25" customHeight="1">
      <c r="A556" s="1" t="s">
        <v>231</v>
      </c>
      <c r="B556" s="1" t="s">
        <v>252</v>
      </c>
      <c r="C556" s="1">
        <v>2018.0</v>
      </c>
      <c r="D556" s="1">
        <v>29.314827</v>
      </c>
    </row>
    <row r="557" ht="14.25" customHeight="1">
      <c r="A557" s="1" t="s">
        <v>231</v>
      </c>
      <c r="B557" s="1" t="s">
        <v>252</v>
      </c>
      <c r="C557" s="1">
        <v>2019.0</v>
      </c>
      <c r="D557" s="1">
        <v>29.739803</v>
      </c>
    </row>
    <row r="558" ht="14.25" customHeight="1">
      <c r="A558" s="1" t="s">
        <v>231</v>
      </c>
      <c r="B558" s="1" t="s">
        <v>252</v>
      </c>
      <c r="C558" s="1">
        <v>2020.0</v>
      </c>
      <c r="D558" s="1">
        <v>31.812206</v>
      </c>
    </row>
    <row r="559" ht="14.25" customHeight="1">
      <c r="A559" s="1" t="s">
        <v>257</v>
      </c>
      <c r="B559" s="1" t="s">
        <v>250</v>
      </c>
      <c r="C559" s="1">
        <v>2017.0</v>
      </c>
      <c r="D559" s="1">
        <v>22.850214</v>
      </c>
    </row>
    <row r="560" ht="14.25" customHeight="1">
      <c r="A560" s="1" t="s">
        <v>257</v>
      </c>
      <c r="B560" s="1" t="s">
        <v>250</v>
      </c>
      <c r="C560" s="1">
        <v>2018.0</v>
      </c>
      <c r="D560" s="1">
        <v>22.025492</v>
      </c>
    </row>
    <row r="561" ht="14.25" customHeight="1">
      <c r="A561" s="1" t="s">
        <v>257</v>
      </c>
      <c r="B561" s="1" t="s">
        <v>250</v>
      </c>
      <c r="C561" s="1">
        <v>2019.0</v>
      </c>
      <c r="D561" s="1">
        <v>21.429248</v>
      </c>
    </row>
    <row r="562" ht="14.25" customHeight="1">
      <c r="A562" s="1" t="s">
        <v>257</v>
      </c>
      <c r="B562" s="1" t="s">
        <v>250</v>
      </c>
      <c r="C562" s="1">
        <v>2020.0</v>
      </c>
      <c r="D562" s="1">
        <v>19.797522</v>
      </c>
    </row>
    <row r="563" ht="14.25" customHeight="1">
      <c r="A563" s="1" t="s">
        <v>257</v>
      </c>
      <c r="B563" s="1" t="s">
        <v>250</v>
      </c>
      <c r="C563" s="1">
        <v>2021.0</v>
      </c>
      <c r="D563" s="1">
        <v>19.925746</v>
      </c>
    </row>
    <row r="564" ht="14.25" customHeight="1">
      <c r="A564" s="1" t="s">
        <v>257</v>
      </c>
      <c r="B564" s="1" t="s">
        <v>251</v>
      </c>
      <c r="C564" s="1">
        <v>2017.0</v>
      </c>
      <c r="D564" s="1">
        <v>35.759683</v>
      </c>
    </row>
    <row r="565" ht="14.25" customHeight="1">
      <c r="A565" s="1" t="s">
        <v>257</v>
      </c>
      <c r="B565" s="1" t="s">
        <v>251</v>
      </c>
      <c r="C565" s="1">
        <v>2018.0</v>
      </c>
      <c r="D565" s="1">
        <v>36.847736</v>
      </c>
    </row>
    <row r="566" ht="14.25" customHeight="1">
      <c r="A566" s="1" t="s">
        <v>257</v>
      </c>
      <c r="B566" s="1" t="s">
        <v>251</v>
      </c>
      <c r="C566" s="1">
        <v>2019.0</v>
      </c>
      <c r="D566" s="1">
        <v>37.904231</v>
      </c>
    </row>
    <row r="567" ht="14.25" customHeight="1">
      <c r="A567" s="1" t="s">
        <v>257</v>
      </c>
      <c r="B567" s="1" t="s">
        <v>251</v>
      </c>
      <c r="C567" s="1">
        <v>2020.0</v>
      </c>
      <c r="D567" s="1">
        <v>39.221042</v>
      </c>
    </row>
    <row r="568" ht="14.25" customHeight="1">
      <c r="A568" s="1" t="s">
        <v>257</v>
      </c>
      <c r="B568" s="1" t="s">
        <v>251</v>
      </c>
      <c r="C568" s="1">
        <v>2021.0</v>
      </c>
      <c r="D568" s="1">
        <v>39.949537</v>
      </c>
    </row>
    <row r="569" ht="14.25" customHeight="1">
      <c r="A569" s="1" t="s">
        <v>257</v>
      </c>
      <c r="B569" s="1" t="s">
        <v>252</v>
      </c>
      <c r="C569" s="1">
        <v>2017.0</v>
      </c>
      <c r="D569" s="1">
        <v>41.813909</v>
      </c>
    </row>
    <row r="570" ht="14.25" customHeight="1">
      <c r="A570" s="1" t="s">
        <v>257</v>
      </c>
      <c r="B570" s="1" t="s">
        <v>252</v>
      </c>
      <c r="C570" s="1">
        <v>2018.0</v>
      </c>
      <c r="D570" s="1">
        <v>41.54567</v>
      </c>
    </row>
    <row r="571" ht="14.25" customHeight="1">
      <c r="A571" s="1" t="s">
        <v>257</v>
      </c>
      <c r="B571" s="1" t="s">
        <v>252</v>
      </c>
      <c r="C571" s="1">
        <v>2019.0</v>
      </c>
      <c r="D571" s="1">
        <v>41.076902</v>
      </c>
    </row>
    <row r="572" ht="14.25" customHeight="1">
      <c r="A572" s="1" t="s">
        <v>257</v>
      </c>
      <c r="B572" s="1" t="s">
        <v>252</v>
      </c>
      <c r="C572" s="1">
        <v>2020.0</v>
      </c>
      <c r="D572" s="1">
        <v>41.392721</v>
      </c>
    </row>
    <row r="573" ht="14.25" customHeight="1">
      <c r="A573" s="1" t="s">
        <v>257</v>
      </c>
      <c r="B573" s="1" t="s">
        <v>252</v>
      </c>
      <c r="C573" s="1">
        <v>2021.0</v>
      </c>
      <c r="D573" s="1">
        <v>40.558218</v>
      </c>
    </row>
    <row r="574" ht="14.25" customHeight="1">
      <c r="A574" s="1" t="s">
        <v>258</v>
      </c>
      <c r="B574" s="1" t="s">
        <v>250</v>
      </c>
      <c r="C574" s="1">
        <v>2017.0</v>
      </c>
      <c r="D574" s="1">
        <v>38.528397</v>
      </c>
    </row>
    <row r="575" ht="14.25" customHeight="1">
      <c r="A575" s="1" t="s">
        <v>258</v>
      </c>
      <c r="B575" s="1" t="s">
        <v>250</v>
      </c>
      <c r="C575" s="1">
        <v>2018.0</v>
      </c>
      <c r="D575" s="1">
        <v>36.971165</v>
      </c>
    </row>
    <row r="576" ht="14.25" customHeight="1">
      <c r="A576" s="1" t="s">
        <v>258</v>
      </c>
      <c r="B576" s="1" t="s">
        <v>250</v>
      </c>
      <c r="C576" s="1">
        <v>2019.0</v>
      </c>
      <c r="D576" s="1">
        <v>35.771305</v>
      </c>
    </row>
    <row r="577" ht="14.25" customHeight="1">
      <c r="A577" s="1" t="s">
        <v>258</v>
      </c>
      <c r="B577" s="1" t="s">
        <v>250</v>
      </c>
      <c r="C577" s="1">
        <v>2020.0</v>
      </c>
      <c r="D577" s="1">
        <v>37.158802</v>
      </c>
    </row>
    <row r="578" ht="14.25" customHeight="1">
      <c r="A578" s="1" t="s">
        <v>258</v>
      </c>
      <c r="B578" s="1" t="s">
        <v>250</v>
      </c>
      <c r="C578" s="1">
        <v>2021.0</v>
      </c>
      <c r="D578" s="1">
        <v>33.458462</v>
      </c>
    </row>
    <row r="579" ht="14.25" customHeight="1">
      <c r="A579" s="1" t="s">
        <v>258</v>
      </c>
      <c r="B579" s="1" t="s">
        <v>251</v>
      </c>
      <c r="C579" s="1">
        <v>2017.0</v>
      </c>
      <c r="D579" s="1">
        <v>21.406713</v>
      </c>
    </row>
    <row r="580" ht="14.25" customHeight="1">
      <c r="A580" s="1" t="s">
        <v>258</v>
      </c>
      <c r="B580" s="1" t="s">
        <v>251</v>
      </c>
      <c r="C580" s="1">
        <v>2018.0</v>
      </c>
      <c r="D580" s="1">
        <v>21.924601</v>
      </c>
    </row>
    <row r="581" ht="14.25" customHeight="1">
      <c r="A581" s="1" t="s">
        <v>258</v>
      </c>
      <c r="B581" s="1" t="s">
        <v>251</v>
      </c>
      <c r="C581" s="1">
        <v>2019.0</v>
      </c>
      <c r="D581" s="1">
        <v>22.811752</v>
      </c>
    </row>
    <row r="582" ht="14.25" customHeight="1">
      <c r="A582" s="1" t="s">
        <v>258</v>
      </c>
      <c r="B582" s="1" t="s">
        <v>251</v>
      </c>
      <c r="C582" s="1">
        <v>2020.0</v>
      </c>
      <c r="D582" s="1">
        <v>22.400209</v>
      </c>
    </row>
    <row r="583" ht="14.25" customHeight="1">
      <c r="A583" s="1" t="s">
        <v>258</v>
      </c>
      <c r="B583" s="1" t="s">
        <v>251</v>
      </c>
      <c r="C583" s="1">
        <v>2021.0</v>
      </c>
      <c r="D583" s="1">
        <v>24.765341</v>
      </c>
    </row>
    <row r="584" ht="14.25" customHeight="1">
      <c r="A584" s="1" t="s">
        <v>258</v>
      </c>
      <c r="B584" s="1" t="s">
        <v>252</v>
      </c>
      <c r="C584" s="1">
        <v>2017.0</v>
      </c>
      <c r="D584" s="1">
        <v>40.064892</v>
      </c>
    </row>
    <row r="585" ht="14.25" customHeight="1">
      <c r="A585" s="1" t="s">
        <v>258</v>
      </c>
      <c r="B585" s="1" t="s">
        <v>252</v>
      </c>
      <c r="C585" s="1">
        <v>2018.0</v>
      </c>
      <c r="D585" s="1">
        <v>41.104233</v>
      </c>
    </row>
    <row r="586" ht="14.25" customHeight="1">
      <c r="A586" s="1" t="s">
        <v>258</v>
      </c>
      <c r="B586" s="1" t="s">
        <v>252</v>
      </c>
      <c r="C586" s="1">
        <v>2019.0</v>
      </c>
      <c r="D586" s="1">
        <v>41.416943</v>
      </c>
    </row>
    <row r="587" ht="14.25" customHeight="1">
      <c r="A587" s="1" t="s">
        <v>258</v>
      </c>
      <c r="B587" s="1" t="s">
        <v>252</v>
      </c>
      <c r="C587" s="1">
        <v>2020.0</v>
      </c>
      <c r="D587" s="1">
        <v>40.44099</v>
      </c>
    </row>
    <row r="588" ht="14.25" customHeight="1">
      <c r="A588" s="1" t="s">
        <v>258</v>
      </c>
      <c r="B588" s="1" t="s">
        <v>252</v>
      </c>
      <c r="C588" s="1">
        <v>2021.0</v>
      </c>
      <c r="D588" s="1">
        <v>41.776196</v>
      </c>
    </row>
    <row r="589" ht="14.25" customHeight="1">
      <c r="A589" s="1" t="s">
        <v>259</v>
      </c>
      <c r="B589" s="1" t="s">
        <v>250</v>
      </c>
      <c r="C589" s="1">
        <v>2018.0</v>
      </c>
      <c r="D589" s="1">
        <v>80.105392</v>
      </c>
    </row>
    <row r="590" ht="14.25" customHeight="1">
      <c r="A590" s="1" t="s">
        <v>259</v>
      </c>
      <c r="B590" s="1" t="s">
        <v>250</v>
      </c>
      <c r="C590" s="1">
        <v>2019.0</v>
      </c>
      <c r="D590" s="1">
        <v>78.520782</v>
      </c>
    </row>
    <row r="591" ht="14.25" customHeight="1">
      <c r="A591" s="1" t="s">
        <v>259</v>
      </c>
      <c r="B591" s="1" t="s">
        <v>250</v>
      </c>
      <c r="C591" s="1">
        <v>2020.0</v>
      </c>
      <c r="D591" s="1">
        <v>77.645477</v>
      </c>
    </row>
    <row r="592" ht="14.25" customHeight="1">
      <c r="A592" s="1" t="s">
        <v>259</v>
      </c>
      <c r="B592" s="1" t="s">
        <v>251</v>
      </c>
      <c r="C592" s="1">
        <v>2018.0</v>
      </c>
      <c r="D592" s="1">
        <v>11.461905</v>
      </c>
    </row>
    <row r="593" ht="14.25" customHeight="1">
      <c r="A593" s="1" t="s">
        <v>259</v>
      </c>
      <c r="B593" s="1" t="s">
        <v>251</v>
      </c>
      <c r="C593" s="1">
        <v>2019.0</v>
      </c>
      <c r="D593" s="1">
        <v>12.368952</v>
      </c>
    </row>
    <row r="594" ht="14.25" customHeight="1">
      <c r="A594" s="1" t="s">
        <v>259</v>
      </c>
      <c r="B594" s="1" t="s">
        <v>251</v>
      </c>
      <c r="C594" s="1">
        <v>2020.0</v>
      </c>
      <c r="D594" s="1">
        <v>12.94724</v>
      </c>
    </row>
    <row r="595" ht="14.25" customHeight="1">
      <c r="A595" s="1" t="s">
        <v>259</v>
      </c>
      <c r="B595" s="1" t="s">
        <v>252</v>
      </c>
      <c r="C595" s="1">
        <v>2018.0</v>
      </c>
      <c r="D595" s="1">
        <v>8.4327021</v>
      </c>
    </row>
    <row r="596" ht="14.25" customHeight="1">
      <c r="A596" s="1" t="s">
        <v>259</v>
      </c>
      <c r="B596" s="1" t="s">
        <v>252</v>
      </c>
      <c r="C596" s="1">
        <v>2019.0</v>
      </c>
      <c r="D596" s="1">
        <v>9.1102676</v>
      </c>
    </row>
    <row r="597" ht="14.25" customHeight="1">
      <c r="A597" s="1" t="s">
        <v>259</v>
      </c>
      <c r="B597" s="1" t="s">
        <v>252</v>
      </c>
      <c r="C597" s="1">
        <v>2020.0</v>
      </c>
      <c r="D597" s="1">
        <v>9.4072857</v>
      </c>
    </row>
    <row r="598" ht="14.25" customHeight="1">
      <c r="A598" s="1" t="s">
        <v>215</v>
      </c>
      <c r="B598" s="1" t="s">
        <v>250</v>
      </c>
      <c r="C598" s="1">
        <v>2017.0</v>
      </c>
      <c r="D598" s="1">
        <v>7.1719623</v>
      </c>
    </row>
    <row r="599" ht="14.25" customHeight="1">
      <c r="A599" s="1" t="s">
        <v>215</v>
      </c>
      <c r="B599" s="1" t="s">
        <v>250</v>
      </c>
      <c r="C599" s="1">
        <v>2018.0</v>
      </c>
      <c r="D599" s="1">
        <v>7.0224643</v>
      </c>
    </row>
    <row r="600" ht="14.25" customHeight="1">
      <c r="A600" s="1" t="s">
        <v>215</v>
      </c>
      <c r="B600" s="1" t="s">
        <v>250</v>
      </c>
      <c r="C600" s="1">
        <v>2019.0</v>
      </c>
      <c r="D600" s="1">
        <v>6.7358012</v>
      </c>
    </row>
    <row r="601" ht="14.25" customHeight="1">
      <c r="A601" s="1" t="s">
        <v>215</v>
      </c>
      <c r="B601" s="1" t="s">
        <v>250</v>
      </c>
      <c r="C601" s="1">
        <v>2020.0</v>
      </c>
      <c r="D601" s="1">
        <v>6.3598828</v>
      </c>
    </row>
    <row r="602" ht="14.25" customHeight="1">
      <c r="A602" s="1" t="s">
        <v>215</v>
      </c>
      <c r="B602" s="1" t="s">
        <v>250</v>
      </c>
      <c r="C602" s="1">
        <v>2021.0</v>
      </c>
      <c r="D602" s="1">
        <v>6.7329736</v>
      </c>
    </row>
    <row r="603" ht="14.25" customHeight="1">
      <c r="A603" s="1" t="s">
        <v>215</v>
      </c>
      <c r="B603" s="1" t="s">
        <v>251</v>
      </c>
      <c r="C603" s="1">
        <v>2017.0</v>
      </c>
      <c r="D603" s="1">
        <v>40.273941</v>
      </c>
    </row>
    <row r="604" ht="14.25" customHeight="1">
      <c r="A604" s="1" t="s">
        <v>215</v>
      </c>
      <c r="B604" s="1" t="s">
        <v>251</v>
      </c>
      <c r="C604" s="1">
        <v>2018.0</v>
      </c>
      <c r="D604" s="1">
        <v>41.654594</v>
      </c>
    </row>
    <row r="605" ht="14.25" customHeight="1">
      <c r="A605" s="1" t="s">
        <v>215</v>
      </c>
      <c r="B605" s="1" t="s">
        <v>251</v>
      </c>
      <c r="C605" s="1">
        <v>2019.0</v>
      </c>
      <c r="D605" s="1">
        <v>43.149418</v>
      </c>
    </row>
    <row r="606" ht="14.25" customHeight="1">
      <c r="A606" s="1" t="s">
        <v>215</v>
      </c>
      <c r="B606" s="1" t="s">
        <v>251</v>
      </c>
      <c r="C606" s="1">
        <v>2020.0</v>
      </c>
      <c r="D606" s="1">
        <v>44.13818</v>
      </c>
    </row>
    <row r="607" ht="14.25" customHeight="1">
      <c r="A607" s="1" t="s">
        <v>215</v>
      </c>
      <c r="B607" s="1" t="s">
        <v>251</v>
      </c>
      <c r="C607" s="1">
        <v>2021.0</v>
      </c>
      <c r="D607" s="1">
        <v>45.343121</v>
      </c>
    </row>
    <row r="608" ht="14.25" customHeight="1">
      <c r="A608" s="1" t="s">
        <v>215</v>
      </c>
      <c r="B608" s="1" t="s">
        <v>252</v>
      </c>
      <c r="C608" s="1">
        <v>2017.0</v>
      </c>
      <c r="D608" s="1">
        <v>52.554096</v>
      </c>
    </row>
    <row r="609" ht="14.25" customHeight="1">
      <c r="A609" s="1" t="s">
        <v>215</v>
      </c>
      <c r="B609" s="1" t="s">
        <v>252</v>
      </c>
      <c r="C609" s="1">
        <v>2018.0</v>
      </c>
      <c r="D609" s="1">
        <v>51.322941</v>
      </c>
    </row>
    <row r="610" ht="14.25" customHeight="1">
      <c r="A610" s="1" t="s">
        <v>215</v>
      </c>
      <c r="B610" s="1" t="s">
        <v>252</v>
      </c>
      <c r="C610" s="1">
        <v>2019.0</v>
      </c>
      <c r="D610" s="1">
        <v>50.11478</v>
      </c>
    </row>
    <row r="611" ht="14.25" customHeight="1">
      <c r="A611" s="1" t="s">
        <v>215</v>
      </c>
      <c r="B611" s="1" t="s">
        <v>252</v>
      </c>
      <c r="C611" s="1">
        <v>2020.0</v>
      </c>
      <c r="D611" s="1">
        <v>49.501938</v>
      </c>
    </row>
    <row r="612" ht="14.25" customHeight="1">
      <c r="A612" s="1" t="s">
        <v>215</v>
      </c>
      <c r="B612" s="1" t="s">
        <v>252</v>
      </c>
      <c r="C612" s="1">
        <v>2021.0</v>
      </c>
      <c r="D612" s="1">
        <v>47.923908</v>
      </c>
    </row>
    <row r="613" ht="14.25" customHeight="1">
      <c r="A613" s="1" t="s">
        <v>198</v>
      </c>
      <c r="B613" s="1" t="s">
        <v>250</v>
      </c>
      <c r="C613" s="1">
        <v>2017.0</v>
      </c>
      <c r="D613" s="1">
        <v>60.489311</v>
      </c>
    </row>
    <row r="614" ht="14.25" customHeight="1">
      <c r="A614" s="1" t="s">
        <v>198</v>
      </c>
      <c r="B614" s="1" t="s">
        <v>250</v>
      </c>
      <c r="C614" s="1">
        <v>2018.0</v>
      </c>
      <c r="D614" s="1">
        <v>60.770302</v>
      </c>
    </row>
    <row r="615" ht="14.25" customHeight="1">
      <c r="A615" s="1" t="s">
        <v>198</v>
      </c>
      <c r="B615" s="1" t="s">
        <v>250</v>
      </c>
      <c r="C615" s="1">
        <v>2019.0</v>
      </c>
      <c r="D615" s="1">
        <v>57.304142</v>
      </c>
    </row>
    <row r="616" ht="14.25" customHeight="1">
      <c r="A616" s="1" t="s">
        <v>198</v>
      </c>
      <c r="B616" s="1" t="s">
        <v>250</v>
      </c>
      <c r="C616" s="1">
        <v>2020.0</v>
      </c>
      <c r="D616" s="1">
        <v>57.331299</v>
      </c>
    </row>
    <row r="617" ht="14.25" customHeight="1">
      <c r="A617" s="1" t="s">
        <v>198</v>
      </c>
      <c r="B617" s="1" t="s">
        <v>250</v>
      </c>
      <c r="C617" s="1">
        <v>2021.0</v>
      </c>
      <c r="D617" s="1">
        <v>57.373444</v>
      </c>
    </row>
    <row r="618" ht="14.25" customHeight="1">
      <c r="A618" s="1" t="s">
        <v>198</v>
      </c>
      <c r="B618" s="1" t="s">
        <v>251</v>
      </c>
      <c r="C618" s="1">
        <v>2017.0</v>
      </c>
      <c r="D618" s="1">
        <v>22.989092</v>
      </c>
    </row>
    <row r="619" ht="14.25" customHeight="1">
      <c r="A619" s="1" t="s">
        <v>198</v>
      </c>
      <c r="B619" s="1" t="s">
        <v>251</v>
      </c>
      <c r="C619" s="1">
        <v>2018.0</v>
      </c>
      <c r="D619" s="1">
        <v>22.601564</v>
      </c>
    </row>
    <row r="620" ht="14.25" customHeight="1">
      <c r="A620" s="1" t="s">
        <v>198</v>
      </c>
      <c r="B620" s="1" t="s">
        <v>251</v>
      </c>
      <c r="C620" s="1">
        <v>2019.0</v>
      </c>
      <c r="D620" s="1">
        <v>25.066828</v>
      </c>
    </row>
    <row r="621" ht="14.25" customHeight="1">
      <c r="A621" s="1" t="s">
        <v>198</v>
      </c>
      <c r="B621" s="1" t="s">
        <v>251</v>
      </c>
      <c r="C621" s="1">
        <v>2020.0</v>
      </c>
      <c r="D621" s="1">
        <v>25.112001</v>
      </c>
    </row>
    <row r="622" ht="14.25" customHeight="1">
      <c r="A622" s="1" t="s">
        <v>198</v>
      </c>
      <c r="B622" s="1" t="s">
        <v>251</v>
      </c>
      <c r="C622" s="1">
        <v>2021.0</v>
      </c>
      <c r="D622" s="1">
        <v>24.640232</v>
      </c>
    </row>
    <row r="623" ht="14.25" customHeight="1">
      <c r="A623" s="1" t="s">
        <v>198</v>
      </c>
      <c r="B623" s="1" t="s">
        <v>252</v>
      </c>
      <c r="C623" s="1">
        <v>2017.0</v>
      </c>
      <c r="D623" s="1">
        <v>16.521597</v>
      </c>
    </row>
    <row r="624" ht="14.25" customHeight="1">
      <c r="A624" s="1" t="s">
        <v>198</v>
      </c>
      <c r="B624" s="1" t="s">
        <v>252</v>
      </c>
      <c r="C624" s="1">
        <v>2018.0</v>
      </c>
      <c r="D624" s="1">
        <v>16.628136</v>
      </c>
    </row>
    <row r="625" ht="14.25" customHeight="1">
      <c r="A625" s="1" t="s">
        <v>198</v>
      </c>
      <c r="B625" s="1" t="s">
        <v>252</v>
      </c>
      <c r="C625" s="1">
        <v>2019.0</v>
      </c>
      <c r="D625" s="1">
        <v>17.629028</v>
      </c>
    </row>
    <row r="626" ht="14.25" customHeight="1">
      <c r="A626" s="1" t="s">
        <v>198</v>
      </c>
      <c r="B626" s="1" t="s">
        <v>252</v>
      </c>
      <c r="C626" s="1">
        <v>2020.0</v>
      </c>
      <c r="D626" s="1">
        <v>17.5567</v>
      </c>
    </row>
    <row r="627" ht="14.25" customHeight="1">
      <c r="A627" s="1" t="s">
        <v>198</v>
      </c>
      <c r="B627" s="1" t="s">
        <v>252</v>
      </c>
      <c r="C627" s="1">
        <v>2021.0</v>
      </c>
      <c r="D627" s="1">
        <v>17.986324</v>
      </c>
    </row>
    <row r="628" ht="14.25" customHeight="1">
      <c r="A628" s="1" t="s">
        <v>260</v>
      </c>
      <c r="B628" s="1" t="s">
        <v>250</v>
      </c>
      <c r="C628" s="1">
        <v>2018.0</v>
      </c>
      <c r="D628" s="1">
        <v>34.073965</v>
      </c>
    </row>
    <row r="629" ht="14.25" customHeight="1">
      <c r="A629" s="1" t="s">
        <v>260</v>
      </c>
      <c r="B629" s="1" t="s">
        <v>250</v>
      </c>
      <c r="C629" s="1">
        <v>2019.0</v>
      </c>
      <c r="D629" s="1">
        <v>35.241004</v>
      </c>
    </row>
    <row r="630" ht="14.25" customHeight="1">
      <c r="A630" s="1" t="s">
        <v>260</v>
      </c>
      <c r="B630" s="1" t="s">
        <v>250</v>
      </c>
      <c r="C630" s="1">
        <v>2020.0</v>
      </c>
      <c r="D630" s="1">
        <v>34.704054</v>
      </c>
    </row>
    <row r="631" ht="14.25" customHeight="1">
      <c r="A631" s="1" t="s">
        <v>260</v>
      </c>
      <c r="B631" s="1" t="s">
        <v>251</v>
      </c>
      <c r="C631" s="1">
        <v>2018.0</v>
      </c>
      <c r="D631" s="1">
        <v>32.830191</v>
      </c>
    </row>
    <row r="632" ht="14.25" customHeight="1">
      <c r="A632" s="1" t="s">
        <v>260</v>
      </c>
      <c r="B632" s="1" t="s">
        <v>251</v>
      </c>
      <c r="C632" s="1">
        <v>2019.0</v>
      </c>
      <c r="D632" s="1">
        <v>32.160468</v>
      </c>
    </row>
    <row r="633" ht="14.25" customHeight="1">
      <c r="A633" s="1" t="s">
        <v>260</v>
      </c>
      <c r="B633" s="1" t="s">
        <v>251</v>
      </c>
      <c r="C633" s="1">
        <v>2020.0</v>
      </c>
      <c r="D633" s="1">
        <v>32.903404</v>
      </c>
    </row>
    <row r="634" ht="14.25" customHeight="1">
      <c r="A634" s="1" t="s">
        <v>260</v>
      </c>
      <c r="B634" s="1" t="s">
        <v>252</v>
      </c>
      <c r="C634" s="1">
        <v>2018.0</v>
      </c>
      <c r="D634" s="1">
        <v>34.289461</v>
      </c>
    </row>
    <row r="635" ht="14.25" customHeight="1">
      <c r="A635" s="1" t="s">
        <v>260</v>
      </c>
      <c r="B635" s="1" t="s">
        <v>252</v>
      </c>
      <c r="C635" s="1">
        <v>2019.0</v>
      </c>
      <c r="D635" s="1">
        <v>33.966363</v>
      </c>
    </row>
    <row r="636" ht="14.25" customHeight="1">
      <c r="A636" s="1" t="s">
        <v>260</v>
      </c>
      <c r="B636" s="1" t="s">
        <v>252</v>
      </c>
      <c r="C636" s="1">
        <v>2020.0</v>
      </c>
      <c r="D636" s="1">
        <v>33.800804</v>
      </c>
    </row>
    <row r="637" ht="14.25" customHeight="1">
      <c r="A637" s="1" t="s">
        <v>197</v>
      </c>
      <c r="B637" s="1" t="s">
        <v>250</v>
      </c>
      <c r="C637" s="1">
        <v>2020.0</v>
      </c>
      <c r="D637" s="1">
        <v>28.026119</v>
      </c>
    </row>
    <row r="638" ht="14.25" customHeight="1">
      <c r="A638" s="1" t="s">
        <v>254</v>
      </c>
      <c r="B638" s="1" t="s">
        <v>250</v>
      </c>
      <c r="C638" s="1">
        <v>2020.0</v>
      </c>
      <c r="D638" s="1">
        <v>63.374126</v>
      </c>
    </row>
    <row r="639" ht="14.25" customHeight="1">
      <c r="A639" s="1" t="s">
        <v>225</v>
      </c>
      <c r="B639" s="1" t="s">
        <v>250</v>
      </c>
      <c r="C639" s="1">
        <v>2018.0</v>
      </c>
      <c r="D639" s="1">
        <v>4.8022981</v>
      </c>
    </row>
    <row r="640" ht="14.25" customHeight="1">
      <c r="A640" s="1" t="s">
        <v>231</v>
      </c>
      <c r="B640" s="1" t="s">
        <v>250</v>
      </c>
      <c r="C640" s="1">
        <v>2020.0</v>
      </c>
      <c r="D640" s="1">
        <v>52.348087</v>
      </c>
    </row>
    <row r="641" ht="14.25" customHeight="1">
      <c r="A641" s="1" t="s">
        <v>259</v>
      </c>
      <c r="B641" s="1" t="s">
        <v>250</v>
      </c>
      <c r="C641" s="1">
        <v>2020.0</v>
      </c>
      <c r="D641" s="1">
        <v>77.645477</v>
      </c>
    </row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G$1:$H$1">
    <sortState ref="G1:H1">
      <sortCondition ref="G1"/>
    </sortState>
  </autoFilter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3.29"/>
    <col customWidth="1" min="7" max="7" width="8.71"/>
    <col customWidth="1" min="8" max="8" width="12.0"/>
    <col customWidth="1" min="9" max="26" width="8.71"/>
  </cols>
  <sheetData>
    <row r="1" ht="14.25" customHeight="1">
      <c r="A1" s="1" t="s">
        <v>180</v>
      </c>
      <c r="B1" s="1" t="s">
        <v>185</v>
      </c>
      <c r="C1" s="1" t="s">
        <v>186</v>
      </c>
      <c r="F1" s="1" t="s">
        <v>180</v>
      </c>
      <c r="G1" s="1" t="s">
        <v>185</v>
      </c>
      <c r="H1" s="1" t="s">
        <v>186</v>
      </c>
    </row>
    <row r="2" ht="14.25" customHeight="1">
      <c r="A2" s="1" t="s">
        <v>187</v>
      </c>
      <c r="B2" s="1">
        <v>2017.0</v>
      </c>
      <c r="C2" s="1">
        <v>1738.4942536067</v>
      </c>
      <c r="F2" s="1" t="s">
        <v>3</v>
      </c>
      <c r="G2" s="1">
        <v>2021.0</v>
      </c>
      <c r="H2" s="1">
        <v>1694.12905338561</v>
      </c>
    </row>
    <row r="3" ht="14.25" customHeight="1">
      <c r="A3" s="1" t="s">
        <v>187</v>
      </c>
      <c r="B3" s="1">
        <v>2018.0</v>
      </c>
      <c r="C3" s="1">
        <v>1732.53874302482</v>
      </c>
      <c r="F3" s="1" t="s">
        <v>4</v>
      </c>
      <c r="G3" s="1">
        <v>2021.0</v>
      </c>
      <c r="H3" s="1">
        <v>1442.45375748537</v>
      </c>
    </row>
    <row r="4" ht="14.25" customHeight="1">
      <c r="A4" s="1" t="s">
        <v>187</v>
      </c>
      <c r="B4" s="1">
        <v>2019.0</v>
      </c>
      <c r="C4" s="1">
        <v>1722.31334232542</v>
      </c>
      <c r="F4" s="1" t="s">
        <v>5</v>
      </c>
      <c r="G4" s="1">
        <v>2021.0</v>
      </c>
      <c r="H4" s="1">
        <v>1493.12638580931</v>
      </c>
    </row>
    <row r="5" ht="14.25" customHeight="1">
      <c r="A5" s="1" t="s">
        <v>187</v>
      </c>
      <c r="B5" s="1">
        <v>2020.0</v>
      </c>
      <c r="C5" s="1">
        <v>1683.11193199766</v>
      </c>
      <c r="F5" s="1" t="s">
        <v>17</v>
      </c>
      <c r="G5" s="1">
        <v>2021.0</v>
      </c>
      <c r="H5" s="1">
        <v>1619.42210999335</v>
      </c>
    </row>
    <row r="6" ht="14.25" customHeight="1">
      <c r="A6" s="1" t="s">
        <v>187</v>
      </c>
      <c r="B6" s="1">
        <v>2021.0</v>
      </c>
      <c r="C6" s="1">
        <v>1694.12905338561</v>
      </c>
      <c r="F6" s="1" t="s">
        <v>6</v>
      </c>
      <c r="G6" s="1">
        <v>2021.0</v>
      </c>
      <c r="H6" s="1">
        <v>1684.99840044174</v>
      </c>
    </row>
    <row r="7" ht="14.25" customHeight="1">
      <c r="A7" s="1" t="s">
        <v>192</v>
      </c>
      <c r="B7" s="1">
        <v>2017.0</v>
      </c>
      <c r="C7" s="1">
        <v>1498.0</v>
      </c>
      <c r="F7" s="1" t="s">
        <v>7</v>
      </c>
      <c r="G7" s="1">
        <v>2021.0</v>
      </c>
      <c r="H7" s="1">
        <v>1915.6</v>
      </c>
    </row>
    <row r="8" ht="14.25" customHeight="1">
      <c r="A8" s="1" t="s">
        <v>192</v>
      </c>
      <c r="B8" s="1">
        <v>2018.0</v>
      </c>
      <c r="C8" s="1">
        <v>1502.0</v>
      </c>
      <c r="F8" s="1" t="s">
        <v>9</v>
      </c>
      <c r="G8" s="1">
        <v>2020.0</v>
      </c>
      <c r="H8" s="1">
        <v>1963.97052431593</v>
      </c>
    </row>
    <row r="9" ht="14.25" customHeight="1">
      <c r="A9" s="1" t="s">
        <v>192</v>
      </c>
      <c r="B9" s="1">
        <v>2019.0</v>
      </c>
      <c r="C9" s="1">
        <v>1508.64347667649</v>
      </c>
      <c r="F9" s="1" t="s">
        <v>10</v>
      </c>
      <c r="G9" s="1">
        <v>2021.0</v>
      </c>
      <c r="H9" s="1">
        <v>2073.3</v>
      </c>
    </row>
    <row r="10" ht="14.25" customHeight="1">
      <c r="A10" s="1" t="s">
        <v>192</v>
      </c>
      <c r="B10" s="1">
        <v>2020.0</v>
      </c>
      <c r="C10" s="1">
        <v>1400.69358244345</v>
      </c>
      <c r="F10" s="1" t="s">
        <v>26</v>
      </c>
      <c r="G10" s="1">
        <v>2021.0</v>
      </c>
      <c r="H10" s="1">
        <v>1835.00137127287</v>
      </c>
    </row>
    <row r="11" ht="14.25" customHeight="1">
      <c r="A11" s="1" t="s">
        <v>192</v>
      </c>
      <c r="B11" s="1">
        <v>2021.0</v>
      </c>
      <c r="C11" s="1">
        <v>1442.45375748537</v>
      </c>
      <c r="F11" s="1" t="s">
        <v>27</v>
      </c>
      <c r="G11" s="1">
        <v>2021.0</v>
      </c>
      <c r="H11" s="1">
        <v>1745.30859816963</v>
      </c>
    </row>
    <row r="12" ht="14.25" customHeight="1">
      <c r="A12" s="1" t="s">
        <v>193</v>
      </c>
      <c r="B12" s="1">
        <v>2017.0</v>
      </c>
      <c r="C12" s="1">
        <v>1578.0</v>
      </c>
      <c r="F12" s="1" t="s">
        <v>15</v>
      </c>
      <c r="G12" s="1">
        <v>2021.0</v>
      </c>
      <c r="H12" s="1">
        <v>1752.82063270898</v>
      </c>
    </row>
    <row r="13" ht="14.25" customHeight="1">
      <c r="A13" s="1" t="s">
        <v>193</v>
      </c>
      <c r="B13" s="1">
        <v>2018.0</v>
      </c>
      <c r="C13" s="1">
        <v>1580.0</v>
      </c>
      <c r="F13" s="1" t="s">
        <v>18</v>
      </c>
      <c r="G13" s="1">
        <v>2021.0</v>
      </c>
      <c r="H13" s="1">
        <v>1363.43075437447</v>
      </c>
    </row>
    <row r="14" ht="14.25" customHeight="1">
      <c r="A14" s="1" t="s">
        <v>193</v>
      </c>
      <c r="B14" s="1">
        <v>2019.0</v>
      </c>
      <c r="C14" s="1">
        <v>1577.0</v>
      </c>
      <c r="F14" s="1" t="s">
        <v>19</v>
      </c>
      <c r="G14" s="1">
        <v>2021.0</v>
      </c>
      <c r="H14" s="1">
        <v>1767.05573109025</v>
      </c>
    </row>
    <row r="15" ht="14.25" customHeight="1">
      <c r="A15" s="1" t="s">
        <v>193</v>
      </c>
      <c r="B15" s="1">
        <v>2020.0</v>
      </c>
      <c r="C15" s="1">
        <v>1443.0</v>
      </c>
      <c r="F15" s="1" t="s">
        <v>21</v>
      </c>
      <c r="G15" s="1">
        <v>2021.0</v>
      </c>
      <c r="H15" s="1">
        <v>1518.26736906017</v>
      </c>
    </row>
    <row r="16" ht="14.25" customHeight="1">
      <c r="A16" s="1" t="s">
        <v>193</v>
      </c>
      <c r="B16" s="1">
        <v>2021.0</v>
      </c>
      <c r="C16" s="1">
        <v>1493.12638580931</v>
      </c>
      <c r="F16" s="1" t="s">
        <v>24</v>
      </c>
      <c r="G16" s="1">
        <v>2021.0</v>
      </c>
      <c r="H16" s="1">
        <v>1490.33174431957</v>
      </c>
    </row>
    <row r="17" ht="14.25" customHeight="1">
      <c r="A17" s="1" t="s">
        <v>195</v>
      </c>
      <c r="B17" s="1">
        <v>2017.0</v>
      </c>
      <c r="C17" s="1">
        <v>1695.0</v>
      </c>
      <c r="F17" s="1" t="s">
        <v>29</v>
      </c>
      <c r="G17" s="1">
        <v>2021.0</v>
      </c>
      <c r="H17" s="1">
        <v>1349.3</v>
      </c>
    </row>
    <row r="18" ht="14.25" customHeight="1">
      <c r="A18" s="1" t="s">
        <v>195</v>
      </c>
      <c r="B18" s="1">
        <v>2018.0</v>
      </c>
      <c r="C18" s="1">
        <v>1708.0</v>
      </c>
      <c r="F18" s="1" t="s">
        <v>30</v>
      </c>
      <c r="G18" s="1">
        <v>2021.0</v>
      </c>
      <c r="H18" s="1">
        <v>1872.23705073194</v>
      </c>
    </row>
    <row r="19" ht="14.25" customHeight="1">
      <c r="A19" s="1" t="s">
        <v>195</v>
      </c>
      <c r="B19" s="1">
        <v>2019.0</v>
      </c>
      <c r="C19" s="1">
        <v>1690.0</v>
      </c>
      <c r="F19" s="1" t="s">
        <v>32</v>
      </c>
      <c r="G19" s="1">
        <v>2021.0</v>
      </c>
      <c r="H19" s="1">
        <v>1697.1</v>
      </c>
    </row>
    <row r="20" ht="14.25" customHeight="1">
      <c r="A20" s="1" t="s">
        <v>195</v>
      </c>
      <c r="B20" s="1">
        <v>2020.0</v>
      </c>
      <c r="C20" s="1">
        <v>1644.0</v>
      </c>
      <c r="F20" s="1" t="s">
        <v>34</v>
      </c>
      <c r="G20" s="1">
        <v>2021.0</v>
      </c>
      <c r="H20" s="1">
        <v>1433.40955284553</v>
      </c>
    </row>
    <row r="21" ht="14.25" customHeight="1">
      <c r="A21" s="1" t="s">
        <v>195</v>
      </c>
      <c r="B21" s="1">
        <v>2021.0</v>
      </c>
      <c r="C21" s="1">
        <v>1684.99840044174</v>
      </c>
      <c r="F21" s="1" t="s">
        <v>35</v>
      </c>
      <c r="G21" s="1">
        <v>2021.0</v>
      </c>
      <c r="H21" s="1">
        <v>1775.0</v>
      </c>
    </row>
    <row r="22" ht="14.25" customHeight="1">
      <c r="A22" s="1" t="s">
        <v>199</v>
      </c>
      <c r="B22" s="1">
        <v>2017.0</v>
      </c>
      <c r="C22" s="1">
        <v>1776.44770281944</v>
      </c>
      <c r="F22" s="1" t="s">
        <v>38</v>
      </c>
      <c r="G22" s="1">
        <v>2021.0</v>
      </c>
      <c r="H22" s="1">
        <v>1752.8</v>
      </c>
    </row>
    <row r="23" ht="14.25" customHeight="1">
      <c r="A23" s="1" t="s">
        <v>199</v>
      </c>
      <c r="B23" s="1">
        <v>2018.0</v>
      </c>
      <c r="C23" s="1">
        <v>1784.66636269155</v>
      </c>
      <c r="F23" s="1" t="s">
        <v>39</v>
      </c>
      <c r="G23" s="1">
        <v>2021.0</v>
      </c>
      <c r="H23" s="1">
        <v>1668.5</v>
      </c>
    </row>
    <row r="24" ht="14.25" customHeight="1">
      <c r="A24" s="1" t="s">
        <v>199</v>
      </c>
      <c r="B24" s="1">
        <v>2019.0</v>
      </c>
      <c r="C24" s="1">
        <v>1786.03344465839</v>
      </c>
      <c r="F24" s="1" t="s">
        <v>42</v>
      </c>
      <c r="G24" s="1">
        <v>2021.0</v>
      </c>
      <c r="H24" s="1">
        <v>1607.0</v>
      </c>
    </row>
    <row r="25" ht="14.25" customHeight="1">
      <c r="A25" s="1" t="s">
        <v>199</v>
      </c>
      <c r="B25" s="1">
        <v>2020.0</v>
      </c>
      <c r="C25" s="1">
        <v>1703.59653546415</v>
      </c>
      <c r="F25" s="1" t="s">
        <v>45</v>
      </c>
      <c r="G25" s="1">
        <v>2021.0</v>
      </c>
      <c r="H25" s="1">
        <v>1601.20285053268</v>
      </c>
    </row>
    <row r="26" ht="14.25" customHeight="1">
      <c r="A26" s="1" t="s">
        <v>199</v>
      </c>
      <c r="B26" s="1">
        <v>2021.0</v>
      </c>
      <c r="C26" s="1">
        <v>1752.82063270898</v>
      </c>
      <c r="F26" s="1" t="s">
        <v>49</v>
      </c>
      <c r="G26" s="1">
        <v>2021.0</v>
      </c>
      <c r="H26" s="1">
        <v>1619.97786313746</v>
      </c>
    </row>
    <row r="27" ht="14.25" customHeight="1">
      <c r="A27" s="1" t="s">
        <v>201</v>
      </c>
      <c r="B27" s="1">
        <v>2017.0</v>
      </c>
      <c r="C27" s="1">
        <v>1404.20432783947</v>
      </c>
      <c r="F27" s="1" t="s">
        <v>52</v>
      </c>
      <c r="G27" s="1">
        <v>2021.0</v>
      </c>
      <c r="H27" s="1">
        <v>1382.0</v>
      </c>
    </row>
    <row r="28" ht="14.25" customHeight="1">
      <c r="A28" s="1" t="s">
        <v>201</v>
      </c>
      <c r="B28" s="1">
        <v>2018.0</v>
      </c>
      <c r="C28" s="1">
        <v>1381.28888987796</v>
      </c>
      <c r="F28" s="1" t="s">
        <v>31</v>
      </c>
      <c r="G28" s="1">
        <v>2021.0</v>
      </c>
      <c r="H28" s="1">
        <v>1882.24120114279</v>
      </c>
    </row>
    <row r="29" ht="14.25" customHeight="1">
      <c r="A29" s="1" t="s">
        <v>201</v>
      </c>
      <c r="B29" s="1">
        <v>2019.0</v>
      </c>
      <c r="C29" s="1">
        <v>1371.49881061049</v>
      </c>
      <c r="F29" s="1" t="s">
        <v>56</v>
      </c>
      <c r="G29" s="1">
        <v>2021.0</v>
      </c>
      <c r="H29" s="1">
        <v>2127.80798709157</v>
      </c>
    </row>
    <row r="30" ht="14.25" customHeight="1">
      <c r="A30" s="1" t="s">
        <v>201</v>
      </c>
      <c r="B30" s="1">
        <v>2020.0</v>
      </c>
      <c r="C30" s="1">
        <v>1342.32701888433</v>
      </c>
      <c r="F30" s="1" t="s">
        <v>57</v>
      </c>
      <c r="G30" s="1">
        <v>2021.0</v>
      </c>
      <c r="H30" s="1">
        <v>1416.54266598044</v>
      </c>
    </row>
    <row r="31" ht="14.25" customHeight="1">
      <c r="A31" s="1" t="s">
        <v>201</v>
      </c>
      <c r="B31" s="1">
        <v>2021.0</v>
      </c>
      <c r="C31" s="1">
        <v>1363.43075437447</v>
      </c>
      <c r="F31" s="1" t="s">
        <v>58</v>
      </c>
      <c r="G31" s="1">
        <v>2021.0</v>
      </c>
      <c r="H31" s="1">
        <v>1730.0</v>
      </c>
    </row>
    <row r="32" ht="14.25" customHeight="1">
      <c r="A32" s="1" t="s">
        <v>204</v>
      </c>
      <c r="B32" s="1">
        <v>2017.0</v>
      </c>
      <c r="C32" s="1">
        <v>1548.87961089044</v>
      </c>
      <c r="F32" s="1" t="s">
        <v>66</v>
      </c>
      <c r="G32" s="1">
        <v>2021.0</v>
      </c>
      <c r="H32" s="1">
        <v>1427.1</v>
      </c>
    </row>
    <row r="33" ht="14.25" customHeight="1">
      <c r="A33" s="1" t="s">
        <v>204</v>
      </c>
      <c r="B33" s="1">
        <v>2018.0</v>
      </c>
      <c r="C33" s="1">
        <v>1546.37323846403</v>
      </c>
      <c r="F33" s="1" t="s">
        <v>67</v>
      </c>
      <c r="G33" s="1">
        <v>2021.0</v>
      </c>
      <c r="H33" s="1">
        <v>1830.23680735821</v>
      </c>
    </row>
    <row r="34" ht="14.25" customHeight="1">
      <c r="A34" s="1" t="s">
        <v>204</v>
      </c>
      <c r="B34" s="1">
        <v>2019.0</v>
      </c>
      <c r="C34" s="1">
        <v>1538.37118618515</v>
      </c>
      <c r="F34" s="1" t="s">
        <v>68</v>
      </c>
      <c r="G34" s="1">
        <v>2021.0</v>
      </c>
      <c r="H34" s="1">
        <v>1648.9427488591</v>
      </c>
    </row>
    <row r="35" ht="14.25" customHeight="1">
      <c r="A35" s="1" t="s">
        <v>204</v>
      </c>
      <c r="B35" s="1">
        <v>2020.0</v>
      </c>
      <c r="C35" s="1">
        <v>1528.78994195106</v>
      </c>
      <c r="F35" s="1" t="s">
        <v>43</v>
      </c>
      <c r="G35" s="1">
        <v>2021.0</v>
      </c>
      <c r="H35" s="1">
        <v>1838.42642611595</v>
      </c>
    </row>
    <row r="36" ht="14.25" customHeight="1">
      <c r="A36" s="1" t="s">
        <v>204</v>
      </c>
      <c r="B36" s="1">
        <v>2021.0</v>
      </c>
      <c r="C36" s="1">
        <v>1518.26736906017</v>
      </c>
      <c r="F36" s="1" t="s">
        <v>12</v>
      </c>
      <c r="G36" s="1">
        <v>2020.0</v>
      </c>
      <c r="H36" s="1">
        <v>1874.0</v>
      </c>
    </row>
    <row r="37" ht="14.25" customHeight="1">
      <c r="A37" s="1" t="s">
        <v>205</v>
      </c>
      <c r="B37" s="1">
        <v>2017.0</v>
      </c>
      <c r="C37" s="1">
        <v>1507.60482048707</v>
      </c>
      <c r="F37" s="1" t="s">
        <v>73</v>
      </c>
      <c r="G37" s="1">
        <v>2021.0</v>
      </c>
      <c r="H37" s="1">
        <v>1583.15940762679</v>
      </c>
    </row>
    <row r="38" ht="14.25" customHeight="1">
      <c r="A38" s="1" t="s">
        <v>205</v>
      </c>
      <c r="B38" s="1">
        <v>2018.0</v>
      </c>
      <c r="C38" s="1">
        <v>1514.41032743803</v>
      </c>
      <c r="F38" s="1" t="s">
        <v>74</v>
      </c>
      <c r="G38" s="1">
        <v>2021.0</v>
      </c>
      <c r="H38" s="1">
        <v>1596.39539162465</v>
      </c>
    </row>
    <row r="39" ht="14.25" customHeight="1">
      <c r="A39" s="1" t="s">
        <v>205</v>
      </c>
      <c r="B39" s="1">
        <v>2019.0</v>
      </c>
      <c r="C39" s="1">
        <v>1518.15725565889</v>
      </c>
      <c r="F39" s="1" t="s">
        <v>77</v>
      </c>
      <c r="G39" s="1">
        <v>2021.0</v>
      </c>
      <c r="H39" s="1">
        <v>1915.0</v>
      </c>
    </row>
    <row r="40" ht="14.25" customHeight="1">
      <c r="A40" s="1" t="s">
        <v>205</v>
      </c>
      <c r="B40" s="1">
        <v>2020.0</v>
      </c>
      <c r="C40" s="1">
        <v>1407.25763480479</v>
      </c>
      <c r="F40" s="1" t="s">
        <v>87</v>
      </c>
      <c r="G40" s="1">
        <v>2021.0</v>
      </c>
      <c r="H40" s="1">
        <v>1640.94070030968</v>
      </c>
    </row>
    <row r="41" ht="14.25" customHeight="1">
      <c r="A41" s="1" t="s">
        <v>205</v>
      </c>
      <c r="B41" s="1">
        <v>2021.0</v>
      </c>
      <c r="C41" s="1">
        <v>1490.33174431957</v>
      </c>
      <c r="F41" s="1" t="s">
        <v>100</v>
      </c>
      <c r="G41" s="1">
        <v>2021.0</v>
      </c>
      <c r="H41" s="1">
        <v>1444.28508500871</v>
      </c>
    </row>
    <row r="42" ht="14.25" customHeight="1">
      <c r="A42" s="1" t="s">
        <v>200</v>
      </c>
      <c r="B42" s="1">
        <v>2017.0</v>
      </c>
      <c r="C42" s="1">
        <v>1389.1</v>
      </c>
      <c r="F42" s="1" t="s">
        <v>111</v>
      </c>
      <c r="G42" s="1">
        <v>2021.0</v>
      </c>
      <c r="H42" s="1">
        <v>1533.30415801523</v>
      </c>
    </row>
    <row r="43" ht="14.25" customHeight="1">
      <c r="A43" s="1" t="s">
        <v>200</v>
      </c>
      <c r="B43" s="1">
        <v>2018.0</v>
      </c>
      <c r="C43" s="1">
        <v>1384.7</v>
      </c>
      <c r="F43" s="1" t="s">
        <v>112</v>
      </c>
      <c r="G43" s="1">
        <v>2020.0</v>
      </c>
      <c r="H43" s="1">
        <v>1572.39159588735</v>
      </c>
    </row>
    <row r="44" ht="14.25" customHeight="1">
      <c r="A44" s="1" t="s">
        <v>200</v>
      </c>
      <c r="B44" s="1">
        <v>2019.0</v>
      </c>
      <c r="C44" s="1">
        <v>1381.5</v>
      </c>
      <c r="F44" s="1" t="s">
        <v>120</v>
      </c>
      <c r="G44" s="1">
        <v>2021.0</v>
      </c>
      <c r="H44" s="1">
        <v>1497.37546260946</v>
      </c>
    </row>
    <row r="45" ht="14.25" customHeight="1">
      <c r="A45" s="1" t="s">
        <v>200</v>
      </c>
      <c r="B45" s="1">
        <v>2020.0</v>
      </c>
      <c r="C45" s="1">
        <v>1324.2</v>
      </c>
      <c r="F45" s="1" t="s">
        <v>125</v>
      </c>
      <c r="G45" s="1">
        <v>2021.0</v>
      </c>
      <c r="H45" s="1">
        <v>1791.0</v>
      </c>
    </row>
    <row r="46" ht="14.25" customHeight="1">
      <c r="A46" s="1" t="s">
        <v>200</v>
      </c>
      <c r="B46" s="1">
        <v>2021.0</v>
      </c>
      <c r="C46" s="1">
        <v>1349.3</v>
      </c>
    </row>
    <row r="47" ht="14.25" customHeight="1">
      <c r="A47" s="1" t="s">
        <v>207</v>
      </c>
      <c r="B47" s="1">
        <v>2017.0</v>
      </c>
      <c r="C47" s="1">
        <v>1946.94095359204</v>
      </c>
    </row>
    <row r="48" ht="14.25" customHeight="1">
      <c r="A48" s="1" t="s">
        <v>207</v>
      </c>
      <c r="B48" s="1">
        <v>2018.0</v>
      </c>
      <c r="C48" s="1">
        <v>1961.08118109017</v>
      </c>
    </row>
    <row r="49" ht="14.25" customHeight="1">
      <c r="A49" s="1" t="s">
        <v>207</v>
      </c>
      <c r="B49" s="1">
        <v>2019.0</v>
      </c>
      <c r="C49" s="1">
        <v>1916.66005063335</v>
      </c>
    </row>
    <row r="50" ht="14.25" customHeight="1">
      <c r="A50" s="1" t="s">
        <v>207</v>
      </c>
      <c r="B50" s="1">
        <v>2020.0</v>
      </c>
      <c r="C50" s="1">
        <v>1730.73763920219</v>
      </c>
    </row>
    <row r="51" ht="14.25" customHeight="1">
      <c r="A51" s="1" t="s">
        <v>207</v>
      </c>
      <c r="B51" s="1">
        <v>2021.0</v>
      </c>
      <c r="C51" s="1">
        <v>1872.23705073194</v>
      </c>
    </row>
    <row r="52" ht="14.25" customHeight="1">
      <c r="A52" s="1" t="s">
        <v>208</v>
      </c>
      <c r="B52" s="1">
        <v>2017.0</v>
      </c>
      <c r="C52" s="1">
        <v>1747.4</v>
      </c>
    </row>
    <row r="53" ht="14.25" customHeight="1">
      <c r="A53" s="1" t="s">
        <v>208</v>
      </c>
      <c r="B53" s="1">
        <v>2018.0</v>
      </c>
      <c r="C53" s="1">
        <v>1729.9</v>
      </c>
    </row>
    <row r="54" ht="14.25" customHeight="1">
      <c r="A54" s="1" t="s">
        <v>208</v>
      </c>
      <c r="B54" s="1">
        <v>2019.0</v>
      </c>
      <c r="C54" s="1">
        <v>1722.2</v>
      </c>
    </row>
    <row r="55" ht="14.25" customHeight="1">
      <c r="A55" s="1" t="s">
        <v>208</v>
      </c>
      <c r="B55" s="1">
        <v>2020.0</v>
      </c>
      <c r="C55" s="1">
        <v>1657.1</v>
      </c>
    </row>
    <row r="56" ht="14.25" customHeight="1">
      <c r="A56" s="1" t="s">
        <v>208</v>
      </c>
      <c r="B56" s="1">
        <v>2021.0</v>
      </c>
      <c r="C56" s="1">
        <v>1697.1</v>
      </c>
    </row>
    <row r="57" ht="14.25" customHeight="1">
      <c r="A57" s="1" t="s">
        <v>210</v>
      </c>
      <c r="B57" s="1">
        <v>2017.0</v>
      </c>
      <c r="C57" s="1">
        <v>1507.07676664972</v>
      </c>
    </row>
    <row r="58" ht="14.25" customHeight="1">
      <c r="A58" s="1" t="s">
        <v>210</v>
      </c>
      <c r="B58" s="1">
        <v>2018.0</v>
      </c>
      <c r="C58" s="1">
        <v>1496.45607107601</v>
      </c>
    </row>
    <row r="59" ht="14.25" customHeight="1">
      <c r="A59" s="1" t="s">
        <v>210</v>
      </c>
      <c r="B59" s="1">
        <v>2019.0</v>
      </c>
      <c r="C59" s="1">
        <v>1480.14822134387</v>
      </c>
    </row>
    <row r="60" ht="14.25" customHeight="1">
      <c r="A60" s="1" t="s">
        <v>210</v>
      </c>
      <c r="B60" s="1">
        <v>2020.0</v>
      </c>
      <c r="C60" s="1">
        <v>1446.23962655602</v>
      </c>
    </row>
    <row r="61" ht="14.25" customHeight="1">
      <c r="A61" s="1" t="s">
        <v>210</v>
      </c>
      <c r="B61" s="1">
        <v>2021.0</v>
      </c>
      <c r="C61" s="1">
        <v>1433.40955284553</v>
      </c>
    </row>
    <row r="62" ht="14.25" customHeight="1">
      <c r="A62" s="1" t="s">
        <v>209</v>
      </c>
      <c r="B62" s="1">
        <v>2017.0</v>
      </c>
      <c r="C62" s="1">
        <v>1775.0</v>
      </c>
    </row>
    <row r="63" ht="14.25" customHeight="1">
      <c r="A63" s="1" t="s">
        <v>209</v>
      </c>
      <c r="B63" s="1">
        <v>2018.0</v>
      </c>
      <c r="C63" s="1">
        <v>1782.0</v>
      </c>
    </row>
    <row r="64" ht="14.25" customHeight="1">
      <c r="A64" s="1" t="s">
        <v>209</v>
      </c>
      <c r="B64" s="1">
        <v>2019.0</v>
      </c>
      <c r="C64" s="1">
        <v>1771.0</v>
      </c>
    </row>
    <row r="65" ht="14.25" customHeight="1">
      <c r="A65" s="1" t="s">
        <v>209</v>
      </c>
      <c r="B65" s="1">
        <v>2020.0</v>
      </c>
      <c r="C65" s="1">
        <v>1746.0</v>
      </c>
    </row>
    <row r="66" ht="14.25" customHeight="1">
      <c r="A66" s="1" t="s">
        <v>209</v>
      </c>
      <c r="B66" s="1">
        <v>2021.0</v>
      </c>
      <c r="C66" s="1">
        <v>1775.0</v>
      </c>
    </row>
    <row r="67" ht="14.25" customHeight="1">
      <c r="A67" s="1" t="s">
        <v>212</v>
      </c>
      <c r="B67" s="1">
        <v>2017.0</v>
      </c>
      <c r="C67" s="1">
        <v>1719.2</v>
      </c>
    </row>
    <row r="68" ht="14.25" customHeight="1">
      <c r="A68" s="1" t="s">
        <v>212</v>
      </c>
      <c r="B68" s="1">
        <v>2018.0</v>
      </c>
      <c r="C68" s="1">
        <v>1719.4</v>
      </c>
    </row>
    <row r="69" ht="14.25" customHeight="1">
      <c r="A69" s="1" t="s">
        <v>212</v>
      </c>
      <c r="B69" s="1">
        <v>2019.0</v>
      </c>
      <c r="C69" s="1">
        <v>1710.2</v>
      </c>
    </row>
    <row r="70" ht="14.25" customHeight="1">
      <c r="A70" s="1" t="s">
        <v>212</v>
      </c>
      <c r="B70" s="1">
        <v>2020.0</v>
      </c>
      <c r="C70" s="1">
        <v>1553.6</v>
      </c>
    </row>
    <row r="71" ht="14.25" customHeight="1">
      <c r="A71" s="1" t="s">
        <v>212</v>
      </c>
      <c r="B71" s="1">
        <v>2021.0</v>
      </c>
      <c r="C71" s="1">
        <v>1668.5</v>
      </c>
    </row>
    <row r="72" ht="14.25" customHeight="1">
      <c r="A72" s="1" t="s">
        <v>213</v>
      </c>
      <c r="B72" s="1">
        <v>2017.0</v>
      </c>
      <c r="C72" s="1">
        <v>1708.580314583</v>
      </c>
    </row>
    <row r="73" ht="14.25" customHeight="1">
      <c r="A73" s="1" t="s">
        <v>213</v>
      </c>
      <c r="B73" s="1">
        <v>2018.0</v>
      </c>
      <c r="C73" s="1">
        <v>1680.16706755507</v>
      </c>
    </row>
    <row r="74" ht="14.25" customHeight="1">
      <c r="A74" s="1" t="s">
        <v>213</v>
      </c>
      <c r="B74" s="1">
        <v>2019.0</v>
      </c>
      <c r="C74" s="1">
        <v>1643.81852049291</v>
      </c>
    </row>
    <row r="75" ht="14.25" customHeight="1">
      <c r="A75" s="1" t="s">
        <v>213</v>
      </c>
      <c r="B75" s="1">
        <v>2020.0</v>
      </c>
      <c r="C75" s="1">
        <v>1597.98137890323</v>
      </c>
    </row>
    <row r="76" ht="14.25" customHeight="1">
      <c r="A76" s="1" t="s">
        <v>213</v>
      </c>
      <c r="B76" s="1">
        <v>2021.0</v>
      </c>
      <c r="C76" s="1">
        <v>1607.0</v>
      </c>
    </row>
    <row r="77" ht="14.25" customHeight="1">
      <c r="A77" s="1" t="s">
        <v>214</v>
      </c>
      <c r="B77" s="1">
        <v>2017.0</v>
      </c>
      <c r="C77" s="1">
        <v>2018.0</v>
      </c>
    </row>
    <row r="78" ht="14.25" customHeight="1">
      <c r="A78" s="1" t="s">
        <v>214</v>
      </c>
      <c r="B78" s="1">
        <v>2018.0</v>
      </c>
      <c r="C78" s="1">
        <v>1993.0</v>
      </c>
    </row>
    <row r="79" ht="14.25" customHeight="1">
      <c r="A79" s="1" t="s">
        <v>214</v>
      </c>
      <c r="B79" s="1">
        <v>2019.0</v>
      </c>
      <c r="C79" s="1">
        <v>1967.0</v>
      </c>
    </row>
    <row r="80" ht="14.25" customHeight="1">
      <c r="A80" s="1" t="s">
        <v>214</v>
      </c>
      <c r="B80" s="1">
        <v>2020.0</v>
      </c>
      <c r="C80" s="1">
        <v>1908.0</v>
      </c>
    </row>
    <row r="81" ht="14.25" customHeight="1">
      <c r="A81" s="1" t="s">
        <v>214</v>
      </c>
      <c r="B81" s="1">
        <v>2021.0</v>
      </c>
      <c r="C81" s="1">
        <v>1915.0</v>
      </c>
    </row>
    <row r="82" ht="14.25" customHeight="1">
      <c r="A82" s="1" t="s">
        <v>216</v>
      </c>
      <c r="B82" s="1">
        <v>2017.0</v>
      </c>
      <c r="C82" s="1">
        <v>1508.0</v>
      </c>
    </row>
    <row r="83" ht="14.25" customHeight="1">
      <c r="A83" s="1" t="s">
        <v>216</v>
      </c>
      <c r="B83" s="1">
        <v>2018.0</v>
      </c>
      <c r="C83" s="1">
        <v>1509.0</v>
      </c>
    </row>
    <row r="84" ht="14.25" customHeight="1">
      <c r="A84" s="1" t="s">
        <v>216</v>
      </c>
      <c r="B84" s="1">
        <v>2019.0</v>
      </c>
      <c r="C84" s="1">
        <v>1507.0</v>
      </c>
    </row>
    <row r="85" ht="14.25" customHeight="1">
      <c r="A85" s="1" t="s">
        <v>216</v>
      </c>
      <c r="B85" s="1">
        <v>2020.0</v>
      </c>
      <c r="C85" s="1">
        <v>1420.0</v>
      </c>
    </row>
    <row r="86" ht="14.25" customHeight="1">
      <c r="A86" s="1" t="s">
        <v>216</v>
      </c>
      <c r="B86" s="1">
        <v>2021.0</v>
      </c>
      <c r="C86" s="1">
        <v>1382.0</v>
      </c>
    </row>
    <row r="87" ht="14.25" customHeight="1">
      <c r="A87" s="1" t="s">
        <v>218</v>
      </c>
      <c r="B87" s="1">
        <v>2017.0</v>
      </c>
      <c r="C87" s="1">
        <v>2148.53849544537</v>
      </c>
    </row>
    <row r="88" ht="14.25" customHeight="1">
      <c r="A88" s="1" t="s">
        <v>218</v>
      </c>
      <c r="B88" s="1">
        <v>2018.0</v>
      </c>
      <c r="C88" s="1">
        <v>2149.40816249208</v>
      </c>
    </row>
    <row r="89" ht="14.25" customHeight="1">
      <c r="A89" s="1" t="s">
        <v>218</v>
      </c>
      <c r="B89" s="1">
        <v>2019.0</v>
      </c>
      <c r="C89" s="1">
        <v>2138.88973353248</v>
      </c>
    </row>
    <row r="90" ht="14.25" customHeight="1">
      <c r="A90" s="1" t="s">
        <v>218</v>
      </c>
      <c r="B90" s="1">
        <v>2020.0</v>
      </c>
      <c r="C90" s="1">
        <v>2123.53725184504</v>
      </c>
    </row>
    <row r="91" ht="14.25" customHeight="1">
      <c r="A91" s="1" t="s">
        <v>218</v>
      </c>
      <c r="B91" s="1">
        <v>2021.0</v>
      </c>
      <c r="C91" s="1">
        <v>2127.80798709157</v>
      </c>
    </row>
    <row r="92" ht="14.25" customHeight="1">
      <c r="A92" s="1" t="s">
        <v>219</v>
      </c>
      <c r="B92" s="1">
        <v>2017.0</v>
      </c>
      <c r="C92" s="1">
        <v>1436.76564376979</v>
      </c>
    </row>
    <row r="93" ht="14.25" customHeight="1">
      <c r="A93" s="1" t="s">
        <v>219</v>
      </c>
      <c r="B93" s="1">
        <v>2018.0</v>
      </c>
      <c r="C93" s="1">
        <v>1436.06016156463</v>
      </c>
    </row>
    <row r="94" ht="14.25" customHeight="1">
      <c r="A94" s="1" t="s">
        <v>219</v>
      </c>
      <c r="B94" s="1">
        <v>2019.0</v>
      </c>
      <c r="C94" s="1">
        <v>1438.52012093411</v>
      </c>
    </row>
    <row r="95" ht="14.25" customHeight="1">
      <c r="A95" s="1" t="s">
        <v>219</v>
      </c>
      <c r="B95" s="1">
        <v>2020.0</v>
      </c>
      <c r="C95" s="1">
        <v>1406.86703688181</v>
      </c>
    </row>
    <row r="96" ht="14.25" customHeight="1">
      <c r="A96" s="1" t="s">
        <v>219</v>
      </c>
      <c r="B96" s="1">
        <v>2021.0</v>
      </c>
      <c r="C96" s="1">
        <v>1416.54266598044</v>
      </c>
    </row>
    <row r="97" ht="14.25" customHeight="1">
      <c r="A97" s="1" t="s">
        <v>221</v>
      </c>
      <c r="B97" s="1">
        <v>2017.0</v>
      </c>
      <c r="C97" s="1">
        <v>1756.0</v>
      </c>
    </row>
    <row r="98" ht="14.25" customHeight="1">
      <c r="A98" s="1" t="s">
        <v>221</v>
      </c>
      <c r="B98" s="1">
        <v>2018.0</v>
      </c>
      <c r="C98" s="1">
        <v>1759.0</v>
      </c>
    </row>
    <row r="99" ht="14.25" customHeight="1">
      <c r="A99" s="1" t="s">
        <v>221</v>
      </c>
      <c r="B99" s="1">
        <v>2019.0</v>
      </c>
      <c r="C99" s="1">
        <v>1783.0</v>
      </c>
    </row>
    <row r="100" ht="14.25" customHeight="1">
      <c r="A100" s="1" t="s">
        <v>221</v>
      </c>
      <c r="B100" s="1">
        <v>2020.0</v>
      </c>
      <c r="C100" s="1">
        <v>1739.0</v>
      </c>
    </row>
    <row r="101" ht="14.25" customHeight="1">
      <c r="A101" s="1" t="s">
        <v>221</v>
      </c>
      <c r="B101" s="1">
        <v>2021.0</v>
      </c>
      <c r="C101" s="1">
        <v>1730.0</v>
      </c>
    </row>
    <row r="102" ht="14.25" customHeight="1">
      <c r="A102" s="1" t="s">
        <v>220</v>
      </c>
      <c r="B102" s="1">
        <v>2017.0</v>
      </c>
      <c r="C102" s="1">
        <v>1419.5</v>
      </c>
    </row>
    <row r="103" ht="14.25" customHeight="1">
      <c r="A103" s="1" t="s">
        <v>220</v>
      </c>
      <c r="B103" s="1">
        <v>2018.0</v>
      </c>
      <c r="C103" s="1">
        <v>1419.2</v>
      </c>
    </row>
    <row r="104" ht="14.25" customHeight="1">
      <c r="A104" s="1" t="s">
        <v>220</v>
      </c>
      <c r="B104" s="1">
        <v>2019.0</v>
      </c>
      <c r="C104" s="1">
        <v>1418.6</v>
      </c>
    </row>
    <row r="105" ht="14.25" customHeight="1">
      <c r="A105" s="1" t="s">
        <v>220</v>
      </c>
      <c r="B105" s="1">
        <v>2020.0</v>
      </c>
      <c r="C105" s="1">
        <v>1410.7</v>
      </c>
    </row>
    <row r="106" ht="14.25" customHeight="1">
      <c r="A106" s="1" t="s">
        <v>220</v>
      </c>
      <c r="B106" s="1">
        <v>2021.0</v>
      </c>
      <c r="C106" s="1">
        <v>1427.1</v>
      </c>
    </row>
    <row r="107" ht="14.25" customHeight="1">
      <c r="A107" s="1" t="s">
        <v>222</v>
      </c>
      <c r="B107" s="1">
        <v>2017.0</v>
      </c>
      <c r="C107" s="1">
        <v>1811.61621665347</v>
      </c>
    </row>
    <row r="108" ht="14.25" customHeight="1">
      <c r="A108" s="1" t="s">
        <v>222</v>
      </c>
      <c r="B108" s="1">
        <v>2018.0</v>
      </c>
      <c r="C108" s="1">
        <v>1787.32860357238</v>
      </c>
    </row>
    <row r="109" ht="14.25" customHeight="1">
      <c r="A109" s="1" t="s">
        <v>222</v>
      </c>
      <c r="B109" s="1">
        <v>2019.0</v>
      </c>
      <c r="C109" s="1">
        <v>1782.62521918646</v>
      </c>
    </row>
    <row r="110" ht="14.25" customHeight="1">
      <c r="A110" s="1" t="s">
        <v>222</v>
      </c>
      <c r="B110" s="1">
        <v>2020.0</v>
      </c>
      <c r="C110" s="1">
        <v>1768.75639746518</v>
      </c>
    </row>
    <row r="111" ht="14.25" customHeight="1">
      <c r="A111" s="1" t="s">
        <v>222</v>
      </c>
      <c r="B111" s="1">
        <v>2021.0</v>
      </c>
      <c r="C111" s="1">
        <v>1830.23680735821</v>
      </c>
    </row>
    <row r="112" ht="14.25" customHeight="1">
      <c r="A112" s="1" t="s">
        <v>223</v>
      </c>
      <c r="B112" s="1">
        <v>2017.0</v>
      </c>
      <c r="C112" s="1">
        <v>1727.14047263943</v>
      </c>
    </row>
    <row r="113" ht="14.25" customHeight="1">
      <c r="A113" s="1" t="s">
        <v>223</v>
      </c>
      <c r="B113" s="1">
        <v>2018.0</v>
      </c>
      <c r="C113" s="1">
        <v>1737.70375215135</v>
      </c>
    </row>
    <row r="114" ht="14.25" customHeight="1">
      <c r="A114" s="1" t="s">
        <v>223</v>
      </c>
      <c r="B114" s="1">
        <v>2019.0</v>
      </c>
      <c r="C114" s="1">
        <v>1743.93031905266</v>
      </c>
    </row>
    <row r="115" ht="14.25" customHeight="1">
      <c r="A115" s="1" t="s">
        <v>223</v>
      </c>
      <c r="B115" s="1">
        <v>2020.0</v>
      </c>
      <c r="C115" s="1">
        <v>1611.19346205528</v>
      </c>
    </row>
    <row r="116" ht="14.25" customHeight="1">
      <c r="A116" s="1" t="s">
        <v>223</v>
      </c>
      <c r="B116" s="1">
        <v>2021.0</v>
      </c>
      <c r="C116" s="1">
        <v>1648.9427488591</v>
      </c>
    </row>
    <row r="117" ht="14.25" customHeight="1">
      <c r="A117" s="1" t="s">
        <v>226</v>
      </c>
      <c r="B117" s="1">
        <v>2017.0</v>
      </c>
      <c r="C117" s="1">
        <v>1713.78384120432</v>
      </c>
    </row>
    <row r="118" ht="14.25" customHeight="1">
      <c r="A118" s="1" t="s">
        <v>226</v>
      </c>
      <c r="B118" s="1">
        <v>2018.0</v>
      </c>
      <c r="C118" s="1">
        <v>1703.92396055708</v>
      </c>
    </row>
    <row r="119" ht="14.25" customHeight="1">
      <c r="A119" s="1" t="s">
        <v>226</v>
      </c>
      <c r="B119" s="1">
        <v>2019.0</v>
      </c>
      <c r="C119" s="1">
        <v>1691.98630781248</v>
      </c>
    </row>
    <row r="120" ht="14.25" customHeight="1">
      <c r="A120" s="1" t="s">
        <v>226</v>
      </c>
      <c r="B120" s="1">
        <v>2020.0</v>
      </c>
      <c r="C120" s="1">
        <v>1571.98039240206</v>
      </c>
    </row>
    <row r="121" ht="14.25" customHeight="1">
      <c r="A121" s="1" t="s">
        <v>226</v>
      </c>
      <c r="B121" s="1">
        <v>2021.0</v>
      </c>
      <c r="C121" s="1">
        <v>1583.15940762679</v>
      </c>
    </row>
    <row r="122" ht="14.25" customHeight="1">
      <c r="A122" s="1" t="s">
        <v>202</v>
      </c>
      <c r="B122" s="1">
        <v>2017.0</v>
      </c>
      <c r="C122" s="1">
        <v>1692.4</v>
      </c>
    </row>
    <row r="123" ht="14.25" customHeight="1">
      <c r="A123" s="1" t="s">
        <v>202</v>
      </c>
      <c r="B123" s="1">
        <v>2018.0</v>
      </c>
      <c r="C123" s="1">
        <v>1697.62195152733</v>
      </c>
    </row>
    <row r="124" ht="14.25" customHeight="1">
      <c r="A124" s="1" t="s">
        <v>202</v>
      </c>
      <c r="B124" s="1">
        <v>2019.0</v>
      </c>
      <c r="C124" s="1">
        <v>1682.93641908017</v>
      </c>
    </row>
    <row r="125" ht="14.25" customHeight="1">
      <c r="A125" s="1" t="s">
        <v>202</v>
      </c>
      <c r="B125" s="1">
        <v>2020.0</v>
      </c>
      <c r="C125" s="1">
        <v>1569.67218571875</v>
      </c>
    </row>
    <row r="126" ht="14.25" customHeight="1">
      <c r="A126" s="1" t="s">
        <v>202</v>
      </c>
      <c r="B126" s="1">
        <v>2021.0</v>
      </c>
      <c r="C126" s="1">
        <v>1640.94070030968</v>
      </c>
    </row>
    <row r="127" ht="14.25" customHeight="1">
      <c r="A127" s="1" t="s">
        <v>228</v>
      </c>
      <c r="B127" s="1">
        <v>2017.0</v>
      </c>
      <c r="C127" s="1">
        <v>1466.70910516774</v>
      </c>
    </row>
    <row r="128" ht="14.25" customHeight="1">
      <c r="A128" s="1" t="s">
        <v>228</v>
      </c>
      <c r="B128" s="1">
        <v>2018.0</v>
      </c>
      <c r="C128" s="1">
        <v>1466.18058667684</v>
      </c>
    </row>
    <row r="129" ht="14.25" customHeight="1">
      <c r="A129" s="1" t="s">
        <v>228</v>
      </c>
      <c r="B129" s="1">
        <v>2019.0</v>
      </c>
      <c r="C129" s="1">
        <v>1453.42360181864</v>
      </c>
    </row>
    <row r="130" ht="14.25" customHeight="1">
      <c r="A130" s="1" t="s">
        <v>228</v>
      </c>
      <c r="B130" s="1">
        <v>2020.0</v>
      </c>
      <c r="C130" s="1">
        <v>1426.15544289783</v>
      </c>
    </row>
    <row r="131" ht="14.25" customHeight="1">
      <c r="A131" s="1" t="s">
        <v>228</v>
      </c>
      <c r="B131" s="1">
        <v>2021.0</v>
      </c>
      <c r="C131" s="1">
        <v>1444.28508500871</v>
      </c>
    </row>
    <row r="132" ht="14.25" customHeight="1">
      <c r="A132" s="1" t="s">
        <v>196</v>
      </c>
      <c r="B132" s="1">
        <v>2017.0</v>
      </c>
      <c r="C132" s="1">
        <v>1559.09025293729</v>
      </c>
    </row>
    <row r="133" ht="14.25" customHeight="1">
      <c r="A133" s="1" t="s">
        <v>196</v>
      </c>
      <c r="B133" s="1">
        <v>2018.0</v>
      </c>
      <c r="C133" s="1">
        <v>1551.41571943214</v>
      </c>
    </row>
    <row r="134" ht="14.25" customHeight="1">
      <c r="A134" s="1" t="s">
        <v>196</v>
      </c>
      <c r="B134" s="1">
        <v>2019.0</v>
      </c>
      <c r="C134" s="1">
        <v>1549.43467859147</v>
      </c>
    </row>
    <row r="135" ht="14.25" customHeight="1">
      <c r="A135" s="1" t="s">
        <v>196</v>
      </c>
      <c r="B135" s="1">
        <v>2020.0</v>
      </c>
      <c r="C135" s="1">
        <v>1498.49979109325</v>
      </c>
    </row>
    <row r="136" ht="14.25" customHeight="1">
      <c r="A136" s="1" t="s">
        <v>196</v>
      </c>
      <c r="B136" s="1">
        <v>2021.0</v>
      </c>
      <c r="C136" s="1">
        <v>1533.30415801523</v>
      </c>
    </row>
    <row r="137" ht="14.25" customHeight="1">
      <c r="A137" s="1" t="s">
        <v>229</v>
      </c>
      <c r="B137" s="1">
        <v>2017.0</v>
      </c>
      <c r="C137" s="1">
        <v>1775.4921770228</v>
      </c>
    </row>
    <row r="138" ht="14.25" customHeight="1">
      <c r="A138" s="1" t="s">
        <v>229</v>
      </c>
      <c r="B138" s="1">
        <v>2018.0</v>
      </c>
      <c r="C138" s="1">
        <v>1745.19088064372</v>
      </c>
    </row>
    <row r="139" ht="14.25" customHeight="1">
      <c r="A139" s="1" t="s">
        <v>229</v>
      </c>
      <c r="B139" s="1">
        <v>2019.0</v>
      </c>
      <c r="C139" s="1">
        <v>1732.08761734466</v>
      </c>
    </row>
    <row r="140" ht="14.25" customHeight="1">
      <c r="A140" s="1" t="s">
        <v>229</v>
      </c>
      <c r="B140" s="1">
        <v>2020.0</v>
      </c>
      <c r="C140" s="1">
        <v>1572.39159588735</v>
      </c>
    </row>
    <row r="141" ht="14.25" customHeight="1">
      <c r="A141" s="1" t="s">
        <v>206</v>
      </c>
      <c r="B141" s="1">
        <v>2017.0</v>
      </c>
      <c r="C141" s="1">
        <v>1535.67959843546</v>
      </c>
    </row>
    <row r="142" ht="14.25" customHeight="1">
      <c r="A142" s="1" t="s">
        <v>206</v>
      </c>
      <c r="B142" s="1">
        <v>2018.0</v>
      </c>
      <c r="C142" s="1">
        <v>1536.17570701615</v>
      </c>
    </row>
    <row r="143" ht="14.25" customHeight="1">
      <c r="A143" s="1" t="s">
        <v>206</v>
      </c>
      <c r="B143" s="1">
        <v>2019.0</v>
      </c>
      <c r="C143" s="1">
        <v>1537.04327841863</v>
      </c>
    </row>
    <row r="144" ht="14.25" customHeight="1">
      <c r="A144" s="1" t="s">
        <v>206</v>
      </c>
      <c r="B144" s="1">
        <v>2020.0</v>
      </c>
      <c r="C144" s="1">
        <v>1363.76723547926</v>
      </c>
    </row>
    <row r="145" ht="14.25" customHeight="1">
      <c r="A145" s="1" t="s">
        <v>206</v>
      </c>
      <c r="B145" s="1">
        <v>2021.0</v>
      </c>
      <c r="C145" s="1">
        <v>1497.37546260946</v>
      </c>
    </row>
    <row r="146" ht="14.25" customHeight="1">
      <c r="A146" s="1" t="s">
        <v>230</v>
      </c>
      <c r="B146" s="1">
        <v>2017.0</v>
      </c>
      <c r="C146" s="1">
        <v>1777.57066666667</v>
      </c>
    </row>
    <row r="147" ht="14.25" customHeight="1">
      <c r="A147" s="1" t="s">
        <v>230</v>
      </c>
      <c r="B147" s="1">
        <v>2018.0</v>
      </c>
      <c r="C147" s="1">
        <v>1781.56716666667</v>
      </c>
    </row>
    <row r="148" ht="14.25" customHeight="1">
      <c r="A148" s="1" t="s">
        <v>230</v>
      </c>
      <c r="B148" s="1">
        <v>2019.0</v>
      </c>
      <c r="C148" s="1">
        <v>1777.241</v>
      </c>
    </row>
    <row r="149" ht="14.25" customHeight="1">
      <c r="A149" s="1" t="s">
        <v>230</v>
      </c>
      <c r="B149" s="1">
        <v>2020.0</v>
      </c>
      <c r="C149" s="1">
        <v>1767.095</v>
      </c>
    </row>
    <row r="150" ht="14.25" customHeight="1">
      <c r="A150" s="1" t="s">
        <v>230</v>
      </c>
      <c r="B150" s="1">
        <v>2021.0</v>
      </c>
      <c r="C150" s="1">
        <v>1791.0</v>
      </c>
    </row>
    <row r="151" ht="14.25" customHeight="1">
      <c r="A151" s="1" t="s">
        <v>197</v>
      </c>
      <c r="B151" s="1">
        <v>2017.0</v>
      </c>
      <c r="C151" s="1">
        <v>1963.1</v>
      </c>
    </row>
    <row r="152" ht="14.25" customHeight="1">
      <c r="A152" s="1" t="s">
        <v>197</v>
      </c>
      <c r="B152" s="1">
        <v>2018.0</v>
      </c>
      <c r="C152" s="1">
        <v>1955.5</v>
      </c>
    </row>
    <row r="153" ht="14.25" customHeight="1">
      <c r="A153" s="1" t="s">
        <v>197</v>
      </c>
      <c r="B153" s="1">
        <v>2019.0</v>
      </c>
      <c r="C153" s="1">
        <v>1929.5</v>
      </c>
    </row>
    <row r="154" ht="14.25" customHeight="1">
      <c r="A154" s="1" t="s">
        <v>197</v>
      </c>
      <c r="B154" s="1">
        <v>2020.0</v>
      </c>
      <c r="C154" s="1">
        <v>1825.3</v>
      </c>
    </row>
    <row r="155" ht="14.25" customHeight="1">
      <c r="A155" s="1" t="s">
        <v>197</v>
      </c>
      <c r="B155" s="1">
        <v>2021.0</v>
      </c>
      <c r="C155" s="1">
        <v>1915.6</v>
      </c>
    </row>
    <row r="156" ht="14.25" customHeight="1">
      <c r="A156" s="1" t="s">
        <v>203</v>
      </c>
      <c r="B156" s="1">
        <v>2017.0</v>
      </c>
      <c r="C156" s="1">
        <v>1768.0</v>
      </c>
    </row>
    <row r="157" ht="14.25" customHeight="1">
      <c r="A157" s="1" t="s">
        <v>203</v>
      </c>
      <c r="B157" s="1">
        <v>2018.0</v>
      </c>
      <c r="C157" s="1">
        <v>1707.19346662839</v>
      </c>
    </row>
    <row r="158" ht="14.25" customHeight="1">
      <c r="A158" s="1" t="s">
        <v>203</v>
      </c>
      <c r="B158" s="1">
        <v>2019.0</v>
      </c>
      <c r="C158" s="1">
        <v>1694.39617724409</v>
      </c>
    </row>
    <row r="159" ht="14.25" customHeight="1">
      <c r="A159" s="1" t="s">
        <v>203</v>
      </c>
      <c r="B159" s="1">
        <v>2020.0</v>
      </c>
      <c r="C159" s="1">
        <v>1637.15602832168</v>
      </c>
    </row>
    <row r="160" ht="14.25" customHeight="1">
      <c r="A160" s="1" t="s">
        <v>203</v>
      </c>
      <c r="B160" s="1">
        <v>2021.0</v>
      </c>
      <c r="C160" s="1">
        <v>1767.05573109025</v>
      </c>
    </row>
    <row r="161" ht="14.25" customHeight="1">
      <c r="A161" s="1" t="s">
        <v>211</v>
      </c>
      <c r="B161" s="1">
        <v>2017.0</v>
      </c>
      <c r="C161" s="1">
        <v>1918.0</v>
      </c>
    </row>
    <row r="162" ht="14.25" customHeight="1">
      <c r="A162" s="1" t="s">
        <v>211</v>
      </c>
      <c r="B162" s="1">
        <v>2018.0</v>
      </c>
      <c r="C162" s="1">
        <v>1910.1</v>
      </c>
    </row>
    <row r="163" ht="14.25" customHeight="1">
      <c r="A163" s="1" t="s">
        <v>211</v>
      </c>
      <c r="B163" s="1">
        <v>2019.0</v>
      </c>
      <c r="C163" s="1">
        <v>1898.1</v>
      </c>
    </row>
    <row r="164" ht="14.25" customHeight="1">
      <c r="A164" s="1" t="s">
        <v>211</v>
      </c>
      <c r="B164" s="1">
        <v>2020.0</v>
      </c>
      <c r="C164" s="1">
        <v>1782.5</v>
      </c>
    </row>
    <row r="165" ht="14.25" customHeight="1">
      <c r="A165" s="1" t="s">
        <v>211</v>
      </c>
      <c r="B165" s="1">
        <v>2021.0</v>
      </c>
      <c r="C165" s="1">
        <v>1752.8</v>
      </c>
    </row>
    <row r="166" ht="14.25" customHeight="1">
      <c r="A166" s="1" t="s">
        <v>225</v>
      </c>
      <c r="B166" s="1">
        <v>2017.0</v>
      </c>
      <c r="C166" s="1">
        <v>1979.0</v>
      </c>
    </row>
    <row r="167" ht="14.25" customHeight="1">
      <c r="A167" s="1" t="s">
        <v>225</v>
      </c>
      <c r="B167" s="1">
        <v>2018.0</v>
      </c>
      <c r="C167" s="1">
        <v>1970.0</v>
      </c>
    </row>
    <row r="168" ht="14.25" customHeight="1">
      <c r="A168" s="1" t="s">
        <v>225</v>
      </c>
      <c r="B168" s="1">
        <v>2019.0</v>
      </c>
      <c r="C168" s="1">
        <v>1965.0</v>
      </c>
    </row>
    <row r="169" ht="14.25" customHeight="1">
      <c r="A169" s="1" t="s">
        <v>225</v>
      </c>
      <c r="B169" s="1">
        <v>2020.0</v>
      </c>
      <c r="C169" s="1">
        <v>1874.0</v>
      </c>
    </row>
    <row r="170" ht="14.25" customHeight="1">
      <c r="A170" s="1" t="s">
        <v>227</v>
      </c>
      <c r="B170" s="1">
        <v>2017.0</v>
      </c>
      <c r="C170" s="1">
        <v>1621.92340587285</v>
      </c>
    </row>
    <row r="171" ht="14.25" customHeight="1">
      <c r="A171" s="1" t="s">
        <v>227</v>
      </c>
      <c r="B171" s="1">
        <v>2018.0</v>
      </c>
      <c r="C171" s="1">
        <v>1599.10935830108</v>
      </c>
    </row>
    <row r="172" ht="14.25" customHeight="1">
      <c r="A172" s="1" t="s">
        <v>227</v>
      </c>
      <c r="B172" s="1">
        <v>2019.0</v>
      </c>
      <c r="C172" s="1">
        <v>1601.83510272139</v>
      </c>
    </row>
    <row r="173" ht="14.25" customHeight="1">
      <c r="A173" s="1" t="s">
        <v>227</v>
      </c>
      <c r="B173" s="1">
        <v>2020.0</v>
      </c>
      <c r="C173" s="1">
        <v>1533.82266949805</v>
      </c>
    </row>
    <row r="174" ht="14.25" customHeight="1">
      <c r="A174" s="1" t="s">
        <v>227</v>
      </c>
      <c r="B174" s="1">
        <v>2021.0</v>
      </c>
      <c r="C174" s="1">
        <v>1596.39539162465</v>
      </c>
    </row>
    <row r="175" ht="14.25" customHeight="1">
      <c r="A175" s="1" t="s">
        <v>261</v>
      </c>
      <c r="B175" s="1">
        <v>2017.0</v>
      </c>
      <c r="C175" s="1">
        <v>1757.35685259491</v>
      </c>
    </row>
    <row r="176" ht="14.25" customHeight="1">
      <c r="A176" s="1" t="s">
        <v>261</v>
      </c>
      <c r="B176" s="1">
        <v>2018.0</v>
      </c>
      <c r="C176" s="1">
        <v>1752.53065440909</v>
      </c>
    </row>
    <row r="177" ht="14.25" customHeight="1">
      <c r="A177" s="1" t="s">
        <v>261</v>
      </c>
      <c r="B177" s="1">
        <v>2019.0</v>
      </c>
      <c r="C177" s="1">
        <v>1741.93150664584</v>
      </c>
    </row>
    <row r="178" ht="14.25" customHeight="1">
      <c r="A178" s="1" t="s">
        <v>261</v>
      </c>
      <c r="B178" s="1">
        <v>2020.0</v>
      </c>
      <c r="C178" s="1">
        <v>1667.98761120338</v>
      </c>
    </row>
    <row r="179" ht="14.25" customHeight="1">
      <c r="A179" s="1" t="s">
        <v>261</v>
      </c>
      <c r="B179" s="1">
        <v>2021.0</v>
      </c>
      <c r="C179" s="1">
        <v>1715.81774145285</v>
      </c>
    </row>
    <row r="180" ht="14.25" customHeight="1">
      <c r="A180" s="1" t="s">
        <v>217</v>
      </c>
      <c r="B180" s="1">
        <v>2017.0</v>
      </c>
      <c r="C180" s="1">
        <v>1649.86029054117</v>
      </c>
    </row>
    <row r="181" ht="14.25" customHeight="1">
      <c r="A181" s="1" t="s">
        <v>217</v>
      </c>
      <c r="B181" s="1">
        <v>2018.0</v>
      </c>
      <c r="C181" s="1">
        <v>1661.30900321798</v>
      </c>
    </row>
    <row r="182" ht="14.25" customHeight="1">
      <c r="A182" s="1" t="s">
        <v>217</v>
      </c>
      <c r="B182" s="1">
        <v>2019.0</v>
      </c>
      <c r="C182" s="1">
        <v>1631.03648732936</v>
      </c>
    </row>
    <row r="183" ht="14.25" customHeight="1">
      <c r="A183" s="1" t="s">
        <v>217</v>
      </c>
      <c r="B183" s="1">
        <v>2020.0</v>
      </c>
      <c r="C183" s="1">
        <v>1576.93028785356</v>
      </c>
    </row>
    <row r="184" ht="14.25" customHeight="1">
      <c r="A184" s="1" t="s">
        <v>217</v>
      </c>
      <c r="B184" s="1">
        <v>2021.0</v>
      </c>
      <c r="C184" s="1">
        <v>1601.20285053268</v>
      </c>
    </row>
    <row r="185" ht="14.25" customHeight="1">
      <c r="A185" s="1" t="s">
        <v>215</v>
      </c>
      <c r="B185" s="1">
        <v>2017.0</v>
      </c>
      <c r="C185" s="1">
        <v>1656.89891288405</v>
      </c>
    </row>
    <row r="186" ht="14.25" customHeight="1">
      <c r="A186" s="1" t="s">
        <v>215</v>
      </c>
      <c r="B186" s="1">
        <v>2018.0</v>
      </c>
      <c r="C186" s="1">
        <v>1664.02142625743</v>
      </c>
    </row>
    <row r="187" ht="14.25" customHeight="1">
      <c r="A187" s="1" t="s">
        <v>215</v>
      </c>
      <c r="B187" s="1">
        <v>2019.0</v>
      </c>
      <c r="C187" s="1">
        <v>1665.38172630321</v>
      </c>
    </row>
    <row r="188" ht="14.25" customHeight="1">
      <c r="A188" s="1" t="s">
        <v>215</v>
      </c>
      <c r="B188" s="1">
        <v>2020.0</v>
      </c>
      <c r="C188" s="1">
        <v>1594.92569904759</v>
      </c>
    </row>
    <row r="189" ht="14.25" customHeight="1">
      <c r="A189" s="1" t="s">
        <v>215</v>
      </c>
      <c r="B189" s="1">
        <v>2021.0</v>
      </c>
      <c r="C189" s="1">
        <v>1619.97786313746</v>
      </c>
    </row>
    <row r="190" ht="14.25" customHeight="1">
      <c r="A190" s="1" t="s">
        <v>198</v>
      </c>
      <c r="B190" s="1">
        <v>2017.0</v>
      </c>
      <c r="C190" s="1">
        <v>2178.9</v>
      </c>
    </row>
    <row r="191" ht="14.25" customHeight="1">
      <c r="A191" s="1" t="s">
        <v>198</v>
      </c>
      <c r="B191" s="1">
        <v>2018.0</v>
      </c>
      <c r="C191" s="1">
        <v>2121.0</v>
      </c>
    </row>
    <row r="192" ht="14.25" customHeight="1">
      <c r="A192" s="1" t="s">
        <v>198</v>
      </c>
      <c r="B192" s="1">
        <v>2019.0</v>
      </c>
      <c r="C192" s="1">
        <v>2059.6</v>
      </c>
    </row>
    <row r="193" ht="14.25" customHeight="1">
      <c r="A193" s="1" t="s">
        <v>198</v>
      </c>
      <c r="B193" s="1">
        <v>2020.0</v>
      </c>
      <c r="C193" s="1">
        <v>1913.2</v>
      </c>
    </row>
    <row r="194" ht="14.25" customHeight="1">
      <c r="A194" s="1" t="s">
        <v>198</v>
      </c>
      <c r="B194" s="1">
        <v>2021.0</v>
      </c>
      <c r="C194" s="1">
        <v>2073.3</v>
      </c>
    </row>
    <row r="195" ht="14.25" customHeight="1">
      <c r="A195" s="1" t="s">
        <v>194</v>
      </c>
      <c r="B195" s="1">
        <v>2017.0</v>
      </c>
      <c r="C195" s="1">
        <v>1643.25718396347</v>
      </c>
    </row>
    <row r="196" ht="14.25" customHeight="1">
      <c r="A196" s="1" t="s">
        <v>194</v>
      </c>
      <c r="B196" s="1">
        <v>2018.0</v>
      </c>
      <c r="C196" s="1">
        <v>1644.57156324894</v>
      </c>
    </row>
    <row r="197" ht="14.25" customHeight="1">
      <c r="A197" s="1" t="s">
        <v>194</v>
      </c>
      <c r="B197" s="1">
        <v>2019.0</v>
      </c>
      <c r="C197" s="1">
        <v>1645.2473951332</v>
      </c>
    </row>
    <row r="198" ht="14.25" customHeight="1">
      <c r="A198" s="1" t="s">
        <v>194</v>
      </c>
      <c r="B198" s="1">
        <v>2020.0</v>
      </c>
      <c r="C198" s="1">
        <v>1604.8252709355</v>
      </c>
    </row>
    <row r="199" ht="14.25" customHeight="1">
      <c r="A199" s="1" t="s">
        <v>194</v>
      </c>
      <c r="B199" s="1">
        <v>2021.0</v>
      </c>
      <c r="C199" s="1">
        <v>1619.42210999335</v>
      </c>
    </row>
    <row r="200" ht="14.25" customHeight="1">
      <c r="A200" s="1" t="s">
        <v>255</v>
      </c>
      <c r="B200" s="1">
        <v>2017.0</v>
      </c>
      <c r="C200" s="1">
        <v>2284.49982084282</v>
      </c>
    </row>
    <row r="201" ht="14.25" customHeight="1">
      <c r="A201" s="1" t="s">
        <v>255</v>
      </c>
      <c r="B201" s="1">
        <v>2018.0</v>
      </c>
      <c r="C201" s="1">
        <v>2283.32583906224</v>
      </c>
    </row>
    <row r="202" ht="14.25" customHeight="1">
      <c r="A202" s="1" t="s">
        <v>255</v>
      </c>
      <c r="B202" s="1">
        <v>2019.0</v>
      </c>
      <c r="C202" s="1">
        <v>2272.19292798403</v>
      </c>
    </row>
    <row r="203" ht="14.25" customHeight="1">
      <c r="A203" s="1" t="s">
        <v>255</v>
      </c>
      <c r="B203" s="1">
        <v>2020.0</v>
      </c>
      <c r="C203" s="1">
        <v>1963.97052431593</v>
      </c>
    </row>
    <row r="204" ht="14.25" customHeight="1">
      <c r="A204" s="1" t="s">
        <v>262</v>
      </c>
      <c r="B204" s="1">
        <v>2017.0</v>
      </c>
      <c r="C204" s="1">
        <v>1823.59825248009</v>
      </c>
    </row>
    <row r="205" ht="14.25" customHeight="1">
      <c r="A205" s="1" t="s">
        <v>262</v>
      </c>
      <c r="B205" s="1">
        <v>2018.0</v>
      </c>
      <c r="C205" s="1">
        <v>1811.05942329525</v>
      </c>
    </row>
    <row r="206" ht="14.25" customHeight="1">
      <c r="A206" s="1" t="s">
        <v>262</v>
      </c>
      <c r="B206" s="1">
        <v>2019.0</v>
      </c>
      <c r="C206" s="1">
        <v>1837.76552771773</v>
      </c>
    </row>
    <row r="207" ht="14.25" customHeight="1">
      <c r="A207" s="1" t="s">
        <v>262</v>
      </c>
      <c r="B207" s="1">
        <v>2020.0</v>
      </c>
      <c r="C207" s="1">
        <v>1833.62169962836</v>
      </c>
    </row>
    <row r="208" ht="14.25" customHeight="1">
      <c r="A208" s="1" t="s">
        <v>262</v>
      </c>
      <c r="B208" s="1">
        <v>2021.0</v>
      </c>
      <c r="C208" s="1">
        <v>1835.00137127287</v>
      </c>
    </row>
    <row r="209" ht="14.25" customHeight="1">
      <c r="A209" s="1" t="s">
        <v>263</v>
      </c>
      <c r="B209" s="1">
        <v>2017.0</v>
      </c>
      <c r="C209" s="1">
        <v>1821.47690569467</v>
      </c>
    </row>
    <row r="210" ht="14.25" customHeight="1">
      <c r="A210" s="1" t="s">
        <v>263</v>
      </c>
      <c r="B210" s="1">
        <v>2018.0</v>
      </c>
      <c r="C210" s="1">
        <v>1809.12467387731</v>
      </c>
    </row>
    <row r="211" ht="14.25" customHeight="1">
      <c r="A211" s="1" t="s">
        <v>263</v>
      </c>
      <c r="B211" s="1">
        <v>2019.0</v>
      </c>
      <c r="C211" s="1">
        <v>1809.14361966208</v>
      </c>
    </row>
    <row r="212" ht="14.25" customHeight="1">
      <c r="A212" s="1" t="s">
        <v>263</v>
      </c>
      <c r="B212" s="1">
        <v>2020.0</v>
      </c>
      <c r="C212" s="1">
        <v>1701.47059487731</v>
      </c>
    </row>
    <row r="213" ht="14.25" customHeight="1">
      <c r="A213" s="1" t="s">
        <v>263</v>
      </c>
      <c r="B213" s="1">
        <v>2021.0</v>
      </c>
      <c r="C213" s="1">
        <v>1745.30859816963</v>
      </c>
    </row>
    <row r="214" ht="14.25" customHeight="1">
      <c r="A214" s="1" t="s">
        <v>264</v>
      </c>
      <c r="B214" s="1">
        <v>2017.0</v>
      </c>
      <c r="C214" s="1">
        <v>1942.87060120071</v>
      </c>
    </row>
    <row r="215" ht="14.25" customHeight="1">
      <c r="A215" s="1" t="s">
        <v>264</v>
      </c>
      <c r="B215" s="1">
        <v>2018.0</v>
      </c>
      <c r="C215" s="1">
        <v>1972.17961291188</v>
      </c>
    </row>
    <row r="216" ht="14.25" customHeight="1">
      <c r="A216" s="1" t="s">
        <v>264</v>
      </c>
      <c r="B216" s="1">
        <v>2019.0</v>
      </c>
      <c r="C216" s="1">
        <v>2062.89849325932</v>
      </c>
    </row>
    <row r="217" ht="14.25" customHeight="1">
      <c r="A217" s="1" t="s">
        <v>264</v>
      </c>
      <c r="B217" s="1">
        <v>2020.0</v>
      </c>
      <c r="C217" s="1">
        <v>1902.34049449023</v>
      </c>
    </row>
    <row r="218" ht="14.25" customHeight="1">
      <c r="A218" s="1" t="s">
        <v>264</v>
      </c>
      <c r="B218" s="1">
        <v>2021.0</v>
      </c>
      <c r="C218" s="1">
        <v>1882.24120114279</v>
      </c>
    </row>
    <row r="219" ht="14.25" customHeight="1">
      <c r="A219" s="1" t="s">
        <v>224</v>
      </c>
      <c r="B219" s="1">
        <v>2017.0</v>
      </c>
      <c r="C219" s="1">
        <v>1785.83814158267</v>
      </c>
    </row>
    <row r="220" ht="14.25" customHeight="1">
      <c r="A220" s="1" t="s">
        <v>224</v>
      </c>
      <c r="B220" s="1">
        <v>2018.0</v>
      </c>
      <c r="C220" s="1">
        <v>1786.98268278002</v>
      </c>
    </row>
    <row r="221" ht="14.25" customHeight="1">
      <c r="A221" s="1" t="s">
        <v>224</v>
      </c>
      <c r="B221" s="1">
        <v>2019.0</v>
      </c>
      <c r="C221" s="1">
        <v>1803.11220301752</v>
      </c>
    </row>
    <row r="222" ht="14.25" customHeight="1">
      <c r="A222" s="1" t="s">
        <v>224</v>
      </c>
      <c r="B222" s="1">
        <v>2020.0</v>
      </c>
      <c r="C222" s="1">
        <v>1806.34627835525</v>
      </c>
    </row>
    <row r="223" ht="14.25" customHeight="1">
      <c r="A223" s="1" t="s">
        <v>224</v>
      </c>
      <c r="B223" s="1">
        <v>2021.0</v>
      </c>
      <c r="C223" s="1">
        <v>1838.42642611595</v>
      </c>
    </row>
    <row r="224" ht="14.25" customHeight="1">
      <c r="A224" s="1" t="s">
        <v>265</v>
      </c>
      <c r="B224" s="1">
        <v>2017.0</v>
      </c>
      <c r="C224" s="1">
        <v>1599.09847066185</v>
      </c>
    </row>
    <row r="225" ht="14.25" customHeight="1">
      <c r="A225" s="1" t="s">
        <v>265</v>
      </c>
      <c r="B225" s="1">
        <v>2018.0</v>
      </c>
      <c r="C225" s="1">
        <v>1597.67756876298</v>
      </c>
    </row>
    <row r="226" ht="14.25" customHeight="1">
      <c r="A226" s="1" t="s">
        <v>265</v>
      </c>
      <c r="B226" s="1">
        <v>2019.0</v>
      </c>
      <c r="C226" s="1">
        <v>1593.67765719461</v>
      </c>
    </row>
    <row r="227" ht="14.25" customHeight="1">
      <c r="A227" s="1" t="s">
        <v>265</v>
      </c>
      <c r="B227" s="1">
        <v>2020.0</v>
      </c>
      <c r="C227" s="1">
        <v>1511.50849439117</v>
      </c>
    </row>
    <row r="228" ht="14.25" customHeight="1">
      <c r="A228" s="1" t="s">
        <v>265</v>
      </c>
      <c r="B228" s="1">
        <v>2021.0</v>
      </c>
      <c r="C228" s="1">
        <v>1565.55125172185</v>
      </c>
    </row>
    <row r="229" ht="14.25" customHeight="1"/>
    <row r="230" ht="14.25" customHeight="1">
      <c r="A230" s="1" t="s">
        <v>229</v>
      </c>
      <c r="B230" s="1">
        <v>2020.0</v>
      </c>
      <c r="C230" s="1">
        <v>1572.39159588735</v>
      </c>
    </row>
    <row r="231" ht="14.25" customHeight="1">
      <c r="A231" s="1" t="s">
        <v>225</v>
      </c>
      <c r="B231" s="1">
        <v>2020.0</v>
      </c>
      <c r="C231" s="1">
        <v>1874.0</v>
      </c>
    </row>
    <row r="232" ht="14.25" customHeight="1">
      <c r="A232" s="1" t="s">
        <v>255</v>
      </c>
      <c r="B232" s="1">
        <v>2020.0</v>
      </c>
      <c r="C232" s="1">
        <v>1963.97052431593</v>
      </c>
    </row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F$1:$H$1">
    <sortState ref="F1:H1">
      <sortCondition ref="F1"/>
    </sortState>
  </autoFilter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13.71"/>
    <col customWidth="1" min="3" max="4" width="8.71"/>
    <col customWidth="1" min="5" max="5" width="14.0"/>
    <col customWidth="1" min="6" max="6" width="13.14"/>
    <col customWidth="1" min="7" max="26" width="8.71"/>
  </cols>
  <sheetData>
    <row r="1" ht="14.25" customHeight="1">
      <c r="A1" s="1" t="s">
        <v>0</v>
      </c>
      <c r="B1" s="1" t="s">
        <v>266</v>
      </c>
      <c r="E1" s="1" t="s">
        <v>0</v>
      </c>
      <c r="F1" s="1" t="s">
        <v>266</v>
      </c>
    </row>
    <row r="2" ht="14.25" customHeight="1">
      <c r="A2" s="1" t="s">
        <v>168</v>
      </c>
      <c r="B2" s="1">
        <v>2390.0</v>
      </c>
      <c r="E2" s="1" t="s">
        <v>3</v>
      </c>
      <c r="F2" s="1">
        <f t="shared" ref="F2:F42" si="1">VLOOKUP(E2,A1:B186,2,FALSE)</f>
        <v>51680</v>
      </c>
    </row>
    <row r="3" ht="14.25" customHeight="1">
      <c r="A3" s="1" t="s">
        <v>54</v>
      </c>
      <c r="B3" s="1">
        <v>14218.0</v>
      </c>
      <c r="E3" s="1" t="s">
        <v>4</v>
      </c>
      <c r="F3" s="1">
        <f t="shared" si="1"/>
        <v>55218</v>
      </c>
    </row>
    <row r="4" ht="14.25" customHeight="1">
      <c r="A4" s="1" t="s">
        <v>81</v>
      </c>
      <c r="B4" s="1">
        <v>11112.0</v>
      </c>
      <c r="E4" s="1" t="s">
        <v>5</v>
      </c>
      <c r="F4" s="1">
        <f t="shared" si="1"/>
        <v>51096</v>
      </c>
    </row>
    <row r="5" ht="14.25" customHeight="1">
      <c r="A5" s="1" t="s">
        <v>157</v>
      </c>
      <c r="B5" s="1">
        <v>6932.0</v>
      </c>
      <c r="E5" s="1" t="s">
        <v>17</v>
      </c>
      <c r="F5" s="1">
        <f t="shared" si="1"/>
        <v>23817</v>
      </c>
    </row>
    <row r="6" ht="14.25" customHeight="1">
      <c r="A6" s="1" t="s">
        <v>23</v>
      </c>
      <c r="B6" s="1">
        <v>18618.0</v>
      </c>
      <c r="E6" s="1" t="s">
        <v>6</v>
      </c>
      <c r="F6" s="1">
        <f t="shared" si="1"/>
        <v>48720</v>
      </c>
    </row>
    <row r="7" ht="14.25" customHeight="1">
      <c r="A7" s="1" t="s">
        <v>64</v>
      </c>
      <c r="B7" s="1">
        <v>20751.0</v>
      </c>
      <c r="E7" s="1" t="s">
        <v>7</v>
      </c>
      <c r="F7" s="1">
        <f t="shared" si="1"/>
        <v>23366</v>
      </c>
    </row>
    <row r="8" ht="14.25" customHeight="1">
      <c r="A8" s="1" t="s">
        <v>37</v>
      </c>
      <c r="B8" s="1">
        <v>13261.0</v>
      </c>
      <c r="E8" s="1" t="s">
        <v>10</v>
      </c>
      <c r="F8" s="1">
        <f t="shared" si="1"/>
        <v>19990</v>
      </c>
    </row>
    <row r="9" ht="14.25" customHeight="1">
      <c r="A9" s="1" t="s">
        <v>267</v>
      </c>
      <c r="B9" s="1">
        <v>29090.0</v>
      </c>
      <c r="E9" s="1" t="s">
        <v>15</v>
      </c>
      <c r="F9" s="1">
        <f t="shared" si="1"/>
        <v>40618</v>
      </c>
    </row>
    <row r="10" ht="14.25" customHeight="1">
      <c r="A10" s="1" t="s">
        <v>3</v>
      </c>
      <c r="B10" s="1">
        <v>51680.0</v>
      </c>
      <c r="E10" s="1" t="s">
        <v>18</v>
      </c>
      <c r="F10" s="1">
        <f t="shared" si="1"/>
        <v>58932</v>
      </c>
    </row>
    <row r="11" ht="14.25" customHeight="1">
      <c r="A11" s="1" t="s">
        <v>4</v>
      </c>
      <c r="B11" s="1">
        <v>55218.0</v>
      </c>
      <c r="E11" s="1" t="s">
        <v>19</v>
      </c>
      <c r="F11" s="1">
        <f t="shared" si="1"/>
        <v>38834</v>
      </c>
    </row>
    <row r="12" ht="14.25" customHeight="1">
      <c r="A12" s="1" t="s">
        <v>76</v>
      </c>
      <c r="B12" s="1">
        <v>14431.0</v>
      </c>
      <c r="E12" s="1" t="s">
        <v>21</v>
      </c>
      <c r="F12" s="1">
        <f t="shared" si="1"/>
        <v>49853</v>
      </c>
    </row>
    <row r="13" ht="14.25" customHeight="1">
      <c r="A13" s="1" t="s">
        <v>55</v>
      </c>
      <c r="B13" s="1">
        <v>48766.0</v>
      </c>
      <c r="E13" s="1" t="s">
        <v>24</v>
      </c>
      <c r="F13" s="1">
        <f t="shared" si="1"/>
        <v>46062</v>
      </c>
    </row>
    <row r="14" ht="14.25" customHeight="1">
      <c r="A14" s="1" t="s">
        <v>119</v>
      </c>
      <c r="B14" s="1">
        <v>5307.0</v>
      </c>
      <c r="E14" s="1" t="s">
        <v>29</v>
      </c>
      <c r="F14" s="1">
        <f t="shared" si="1"/>
        <v>54076</v>
      </c>
    </row>
    <row r="15" ht="14.25" customHeight="1">
      <c r="A15" s="1" t="s">
        <v>13</v>
      </c>
      <c r="B15" s="1">
        <v>13553.0</v>
      </c>
      <c r="E15" s="1" t="s">
        <v>30</v>
      </c>
      <c r="F15" s="1">
        <f t="shared" si="1"/>
        <v>28748</v>
      </c>
    </row>
    <row r="16" ht="14.25" customHeight="1">
      <c r="A16" s="1" t="s">
        <v>8</v>
      </c>
      <c r="B16" s="1">
        <v>20187.0</v>
      </c>
      <c r="E16" s="1" t="s">
        <v>32</v>
      </c>
      <c r="F16" s="1">
        <f t="shared" si="1"/>
        <v>33030</v>
      </c>
    </row>
    <row r="17" ht="14.25" customHeight="1">
      <c r="A17" s="1" t="s">
        <v>5</v>
      </c>
      <c r="B17" s="1">
        <v>51096.0</v>
      </c>
      <c r="E17" s="1" t="s">
        <v>34</v>
      </c>
      <c r="F17" s="1">
        <f t="shared" si="1"/>
        <v>55596</v>
      </c>
    </row>
    <row r="18" ht="14.25" customHeight="1">
      <c r="A18" s="1" t="s">
        <v>88</v>
      </c>
      <c r="B18" s="1">
        <v>6046.0</v>
      </c>
      <c r="E18" s="1" t="s">
        <v>35</v>
      </c>
      <c r="F18" s="1">
        <f t="shared" si="1"/>
        <v>94392</v>
      </c>
    </row>
    <row r="19" ht="14.25" customHeight="1">
      <c r="A19" s="1" t="s">
        <v>136</v>
      </c>
      <c r="B19" s="1">
        <v>3437.0</v>
      </c>
      <c r="E19" s="1" t="s">
        <v>38</v>
      </c>
      <c r="F19" s="1">
        <f t="shared" si="1"/>
        <v>40547</v>
      </c>
    </row>
    <row r="20" ht="14.25" customHeight="1">
      <c r="A20" s="1" t="s">
        <v>104</v>
      </c>
      <c r="B20" s="1">
        <v>12060.0</v>
      </c>
      <c r="E20" s="1" t="s">
        <v>39</v>
      </c>
      <c r="F20" s="1">
        <f t="shared" si="1"/>
        <v>40861</v>
      </c>
    </row>
    <row r="21" ht="14.25" customHeight="1">
      <c r="A21" s="1" t="s">
        <v>89</v>
      </c>
      <c r="B21" s="1">
        <v>8344.0</v>
      </c>
      <c r="E21" s="1" t="s">
        <v>42</v>
      </c>
      <c r="F21" s="1">
        <f t="shared" si="1"/>
        <v>42248</v>
      </c>
    </row>
    <row r="22" ht="14.25" customHeight="1">
      <c r="A22" s="1" t="s">
        <v>25</v>
      </c>
      <c r="B22" s="1">
        <v>15047.0</v>
      </c>
      <c r="E22" s="1" t="s">
        <v>45</v>
      </c>
      <c r="F22" s="1">
        <f t="shared" si="1"/>
        <v>31509</v>
      </c>
    </row>
    <row r="23" ht="14.25" customHeight="1">
      <c r="A23" s="1" t="s">
        <v>65</v>
      </c>
      <c r="B23" s="1">
        <v>16893.0</v>
      </c>
      <c r="E23" s="1" t="s">
        <v>49</v>
      </c>
      <c r="F23" s="1">
        <f t="shared" si="1"/>
        <v>38824</v>
      </c>
    </row>
    <row r="24" ht="14.25" customHeight="1">
      <c r="A24" s="1" t="s">
        <v>233</v>
      </c>
      <c r="B24" s="1">
        <v>14916.0</v>
      </c>
      <c r="E24" s="1" t="s">
        <v>52</v>
      </c>
      <c r="F24" s="1">
        <f t="shared" si="1"/>
        <v>118001</v>
      </c>
    </row>
    <row r="25" ht="14.25" customHeight="1">
      <c r="A25" s="1" t="s">
        <v>241</v>
      </c>
      <c r="B25" s="1">
        <v>62371.0</v>
      </c>
      <c r="E25" s="1" t="s">
        <v>56</v>
      </c>
      <c r="F25" s="1">
        <f t="shared" si="1"/>
        <v>19130</v>
      </c>
    </row>
    <row r="26" ht="14.25" customHeight="1">
      <c r="A26" s="1" t="s">
        <v>17</v>
      </c>
      <c r="B26" s="1">
        <v>23817.0</v>
      </c>
      <c r="E26" s="1" t="s">
        <v>57</v>
      </c>
      <c r="F26" s="1">
        <f t="shared" si="1"/>
        <v>57534</v>
      </c>
    </row>
    <row r="27" ht="14.25" customHeight="1">
      <c r="A27" s="1" t="s">
        <v>158</v>
      </c>
      <c r="B27" s="1">
        <v>2262.0</v>
      </c>
      <c r="E27" s="1" t="s">
        <v>58</v>
      </c>
      <c r="F27" s="1">
        <f t="shared" si="1"/>
        <v>42018</v>
      </c>
    </row>
    <row r="28" ht="14.25" customHeight="1">
      <c r="A28" s="1" t="s">
        <v>105</v>
      </c>
      <c r="B28" s="1">
        <v>760.0</v>
      </c>
      <c r="E28" s="1" t="s">
        <v>66</v>
      </c>
      <c r="F28" s="1">
        <f t="shared" si="1"/>
        <v>65800</v>
      </c>
    </row>
    <row r="29" ht="14.25" customHeight="1">
      <c r="A29" s="1" t="s">
        <v>166</v>
      </c>
      <c r="B29" s="1">
        <v>4695.0</v>
      </c>
      <c r="E29" s="1" t="s">
        <v>67</v>
      </c>
      <c r="F29" s="1">
        <f t="shared" si="1"/>
        <v>34103</v>
      </c>
    </row>
    <row r="30" ht="14.25" customHeight="1">
      <c r="A30" s="1" t="s">
        <v>137</v>
      </c>
      <c r="B30" s="1">
        <v>3646.0</v>
      </c>
      <c r="E30" s="1" t="s">
        <v>68</v>
      </c>
      <c r="F30" s="1">
        <f t="shared" si="1"/>
        <v>34043</v>
      </c>
    </row>
    <row r="31" ht="14.25" customHeight="1">
      <c r="A31" s="1" t="s">
        <v>6</v>
      </c>
      <c r="B31" s="1">
        <v>48720.0</v>
      </c>
      <c r="E31" s="1" t="s">
        <v>43</v>
      </c>
      <c r="F31" s="1">
        <f t="shared" si="1"/>
        <v>30526</v>
      </c>
    </row>
    <row r="32" ht="14.25" customHeight="1">
      <c r="A32" s="1" t="s">
        <v>106</v>
      </c>
      <c r="B32" s="1">
        <v>979.0</v>
      </c>
      <c r="E32" s="1" t="s">
        <v>12</v>
      </c>
      <c r="F32" s="1">
        <f t="shared" si="1"/>
        <v>27903</v>
      </c>
    </row>
    <row r="33" ht="14.25" customHeight="1">
      <c r="A33" s="1" t="s">
        <v>162</v>
      </c>
      <c r="B33" s="1">
        <v>1611.0</v>
      </c>
      <c r="E33" s="1" t="s">
        <v>73</v>
      </c>
      <c r="F33" s="1">
        <f t="shared" si="1"/>
        <v>32709</v>
      </c>
    </row>
    <row r="34" ht="14.25" customHeight="1">
      <c r="A34" s="1" t="s">
        <v>7</v>
      </c>
      <c r="B34" s="1">
        <v>23366.0</v>
      </c>
      <c r="E34" s="1" t="s">
        <v>74</v>
      </c>
      <c r="F34" s="1">
        <f t="shared" si="1"/>
        <v>40067</v>
      </c>
    </row>
    <row r="35" ht="14.25" customHeight="1">
      <c r="A35" s="1" t="s">
        <v>107</v>
      </c>
      <c r="B35" s="1">
        <v>17192.0</v>
      </c>
      <c r="E35" s="1" t="s">
        <v>77</v>
      </c>
      <c r="F35" s="1">
        <f t="shared" si="1"/>
        <v>44621</v>
      </c>
    </row>
    <row r="36" ht="14.25" customHeight="1">
      <c r="A36" s="1" t="s">
        <v>9</v>
      </c>
      <c r="B36" s="1">
        <v>14324.0</v>
      </c>
      <c r="E36" s="1" t="s">
        <v>79</v>
      </c>
      <c r="F36" s="1">
        <f t="shared" si="1"/>
        <v>12032</v>
      </c>
    </row>
    <row r="37" ht="14.25" customHeight="1">
      <c r="A37" s="1" t="s">
        <v>90</v>
      </c>
      <c r="B37" s="1">
        <v>3048.0</v>
      </c>
      <c r="E37" s="1" t="s">
        <v>87</v>
      </c>
      <c r="F37" s="1">
        <f t="shared" si="1"/>
        <v>39121</v>
      </c>
    </row>
    <row r="38" ht="14.25" customHeight="1">
      <c r="A38" s="1" t="s">
        <v>10</v>
      </c>
      <c r="B38" s="1">
        <v>19990.0</v>
      </c>
      <c r="E38" s="1" t="s">
        <v>100</v>
      </c>
      <c r="F38" s="1">
        <f t="shared" si="1"/>
        <v>54146</v>
      </c>
    </row>
    <row r="39" ht="14.25" customHeight="1">
      <c r="A39" s="1" t="s">
        <v>26</v>
      </c>
      <c r="B39" s="1">
        <v>27717.0</v>
      </c>
      <c r="E39" s="1" t="s">
        <v>111</v>
      </c>
      <c r="F39" s="1">
        <f t="shared" si="1"/>
        <v>72874</v>
      </c>
    </row>
    <row r="40" ht="14.25" customHeight="1">
      <c r="A40" s="1" t="s">
        <v>27</v>
      </c>
      <c r="B40" s="1">
        <v>40107.0</v>
      </c>
      <c r="E40" s="1" t="s">
        <v>112</v>
      </c>
      <c r="F40" s="1">
        <f t="shared" si="1"/>
        <v>30253</v>
      </c>
    </row>
    <row r="41" ht="14.25" customHeight="1">
      <c r="A41" s="1" t="s">
        <v>15</v>
      </c>
      <c r="B41" s="1">
        <v>40618.0</v>
      </c>
      <c r="E41" s="1" t="s">
        <v>120</v>
      </c>
      <c r="F41" s="1">
        <f t="shared" si="1"/>
        <v>44117</v>
      </c>
    </row>
    <row r="42" ht="14.25" customHeight="1">
      <c r="A42" s="1" t="s">
        <v>18</v>
      </c>
      <c r="B42" s="1">
        <v>58932.0</v>
      </c>
      <c r="E42" s="1" t="s">
        <v>125</v>
      </c>
      <c r="F42" s="1">
        <f t="shared" si="1"/>
        <v>63416</v>
      </c>
    </row>
    <row r="43" ht="14.25" customHeight="1">
      <c r="A43" s="1" t="s">
        <v>28</v>
      </c>
      <c r="B43" s="1">
        <v>5096.0</v>
      </c>
    </row>
    <row r="44" ht="14.25" customHeight="1">
      <c r="A44" s="1" t="s">
        <v>242</v>
      </c>
      <c r="B44" s="1">
        <v>11072.0</v>
      </c>
    </row>
    <row r="45" ht="14.25" customHeight="1">
      <c r="A45" s="1" t="s">
        <v>69</v>
      </c>
      <c r="B45" s="1">
        <v>18608.0</v>
      </c>
    </row>
    <row r="46" ht="14.25" customHeight="1">
      <c r="A46" s="1" t="s">
        <v>146</v>
      </c>
      <c r="B46" s="1">
        <v>1106.0</v>
      </c>
    </row>
    <row r="47" ht="14.25" customHeight="1">
      <c r="A47" s="1" t="s">
        <v>234</v>
      </c>
      <c r="B47" s="1">
        <v>11009.0</v>
      </c>
    </row>
    <row r="48" ht="14.25" customHeight="1">
      <c r="A48" s="1" t="s">
        <v>163</v>
      </c>
      <c r="B48" s="1">
        <v>12790.0</v>
      </c>
    </row>
    <row r="49" ht="14.25" customHeight="1">
      <c r="A49" s="1" t="s">
        <v>91</v>
      </c>
      <c r="B49" s="1">
        <v>8422.0</v>
      </c>
    </row>
    <row r="50" ht="14.25" customHeight="1">
      <c r="A50" s="1" t="s">
        <v>108</v>
      </c>
      <c r="B50" s="1">
        <v>17788.0</v>
      </c>
    </row>
    <row r="51" ht="14.25" customHeight="1">
      <c r="A51" s="1" t="s">
        <v>101</v>
      </c>
      <c r="B51" s="1">
        <v>1821.0</v>
      </c>
    </row>
    <row r="52" ht="14.25" customHeight="1">
      <c r="A52" s="1" t="s">
        <v>19</v>
      </c>
      <c r="B52" s="1">
        <v>38834.0</v>
      </c>
    </row>
    <row r="53" ht="14.25" customHeight="1">
      <c r="A53" s="1" t="s">
        <v>109</v>
      </c>
      <c r="B53" s="1">
        <v>8957.0</v>
      </c>
    </row>
    <row r="54" ht="14.25" customHeight="1">
      <c r="A54" s="1" t="s">
        <v>70</v>
      </c>
      <c r="B54" s="1">
        <v>2908.0</v>
      </c>
    </row>
    <row r="55" ht="14.25" customHeight="1">
      <c r="A55" s="1" t="s">
        <v>164</v>
      </c>
      <c r="B55" s="1">
        <v>11567.0</v>
      </c>
    </row>
    <row r="56" ht="14.25" customHeight="1">
      <c r="A56" s="1" t="s">
        <v>21</v>
      </c>
      <c r="B56" s="1">
        <v>49853.0</v>
      </c>
    </row>
    <row r="57" ht="14.25" customHeight="1">
      <c r="A57" s="1" t="s">
        <v>24</v>
      </c>
      <c r="B57" s="1">
        <v>46062.0</v>
      </c>
    </row>
    <row r="58" ht="14.25" customHeight="1">
      <c r="A58" s="1" t="s">
        <v>102</v>
      </c>
      <c r="B58" s="1">
        <v>15970.0</v>
      </c>
    </row>
    <row r="59" ht="14.25" customHeight="1">
      <c r="A59" s="1" t="s">
        <v>138</v>
      </c>
      <c r="B59" s="1">
        <v>2276.0</v>
      </c>
    </row>
    <row r="60" ht="14.25" customHeight="1">
      <c r="A60" s="1" t="s">
        <v>40</v>
      </c>
      <c r="B60" s="1">
        <v>14918.0</v>
      </c>
    </row>
    <row r="61" ht="14.25" customHeight="1">
      <c r="A61" s="1" t="s">
        <v>29</v>
      </c>
      <c r="B61" s="1">
        <v>54076.0</v>
      </c>
    </row>
    <row r="62" ht="14.25" customHeight="1">
      <c r="A62" s="1" t="s">
        <v>110</v>
      </c>
      <c r="B62" s="1">
        <v>5693.0</v>
      </c>
    </row>
    <row r="63" ht="14.25" customHeight="1">
      <c r="A63" s="1" t="s">
        <v>30</v>
      </c>
      <c r="B63" s="1">
        <v>28748.0</v>
      </c>
    </row>
    <row r="64" ht="14.25" customHeight="1">
      <c r="A64" s="1" t="s">
        <v>71</v>
      </c>
      <c r="B64" s="1">
        <v>15431.0</v>
      </c>
    </row>
    <row r="65" ht="14.25" customHeight="1">
      <c r="A65" s="1" t="s">
        <v>151</v>
      </c>
      <c r="B65" s="1">
        <v>8293.0</v>
      </c>
    </row>
    <row r="66" ht="14.25" customHeight="1">
      <c r="A66" s="1" t="s">
        <v>139</v>
      </c>
      <c r="B66" s="1">
        <v>2604.0</v>
      </c>
    </row>
    <row r="67" ht="14.25" customHeight="1">
      <c r="A67" s="1" t="s">
        <v>128</v>
      </c>
      <c r="B67" s="1">
        <v>2348.0</v>
      </c>
    </row>
    <row r="68" ht="14.25" customHeight="1">
      <c r="A68" s="1" t="s">
        <v>82</v>
      </c>
      <c r="B68" s="1">
        <v>19684.0</v>
      </c>
    </row>
    <row r="69" ht="14.25" customHeight="1">
      <c r="A69" s="1" t="s">
        <v>103</v>
      </c>
      <c r="B69" s="1">
        <v>2916.0</v>
      </c>
    </row>
    <row r="70" ht="14.25" customHeight="1">
      <c r="A70" s="1" t="s">
        <v>129</v>
      </c>
      <c r="B70" s="1">
        <v>5450.0</v>
      </c>
    </row>
    <row r="71" ht="14.25" customHeight="1">
      <c r="A71" s="1" t="s">
        <v>268</v>
      </c>
      <c r="B71" s="1">
        <v>59520.0</v>
      </c>
    </row>
    <row r="72" ht="14.25" customHeight="1">
      <c r="A72" s="1" t="s">
        <v>32</v>
      </c>
      <c r="B72" s="1">
        <v>33030.0</v>
      </c>
    </row>
    <row r="73" ht="14.25" customHeight="1">
      <c r="A73" s="1" t="s">
        <v>34</v>
      </c>
      <c r="B73" s="1">
        <v>55596.0</v>
      </c>
    </row>
    <row r="74" ht="14.25" customHeight="1">
      <c r="A74" s="1" t="s">
        <v>83</v>
      </c>
      <c r="B74" s="1">
        <v>6461.0</v>
      </c>
    </row>
    <row r="75" ht="14.25" customHeight="1">
      <c r="A75" s="1" t="s">
        <v>152</v>
      </c>
      <c r="B75" s="1">
        <v>12222.0</v>
      </c>
    </row>
    <row r="76" ht="14.25" customHeight="1">
      <c r="A76" s="1" t="s">
        <v>48</v>
      </c>
      <c r="B76" s="1">
        <v>13073.0</v>
      </c>
    </row>
    <row r="77" ht="14.25" customHeight="1">
      <c r="A77" s="1" t="s">
        <v>153</v>
      </c>
      <c r="B77" s="1">
        <v>10003.0</v>
      </c>
    </row>
    <row r="78" ht="14.25" customHeight="1">
      <c r="A78" s="1" t="s">
        <v>35</v>
      </c>
      <c r="B78" s="1">
        <v>94392.0</v>
      </c>
    </row>
    <row r="79" ht="14.25" customHeight="1">
      <c r="A79" s="1" t="s">
        <v>38</v>
      </c>
      <c r="B79" s="1">
        <v>40547.0</v>
      </c>
    </row>
    <row r="80" ht="14.25" customHeight="1">
      <c r="A80" s="1" t="s">
        <v>39</v>
      </c>
      <c r="B80" s="1">
        <v>40861.0</v>
      </c>
    </row>
    <row r="81" ht="14.25" customHeight="1">
      <c r="A81" s="1" t="s">
        <v>147</v>
      </c>
      <c r="B81" s="1">
        <v>5365.0</v>
      </c>
    </row>
    <row r="82" ht="14.25" customHeight="1">
      <c r="A82" s="1" t="s">
        <v>59</v>
      </c>
      <c r="B82" s="1">
        <v>9975.0</v>
      </c>
    </row>
    <row r="83" ht="14.25" customHeight="1">
      <c r="A83" s="1" t="s">
        <v>42</v>
      </c>
      <c r="B83" s="1">
        <v>42248.0</v>
      </c>
    </row>
    <row r="84" ht="14.25" customHeight="1">
      <c r="A84" s="1" t="s">
        <v>130</v>
      </c>
      <c r="B84" s="1">
        <v>10306.0</v>
      </c>
    </row>
    <row r="85" ht="14.25" customHeight="1">
      <c r="A85" s="1" t="s">
        <v>92</v>
      </c>
      <c r="B85" s="1">
        <v>26565.0</v>
      </c>
    </row>
    <row r="86" ht="14.25" customHeight="1">
      <c r="A86" s="1" t="s">
        <v>93</v>
      </c>
      <c r="B86" s="1">
        <v>4926.0</v>
      </c>
    </row>
    <row r="87" ht="14.25" customHeight="1">
      <c r="A87" s="1" t="s">
        <v>174</v>
      </c>
      <c r="B87" s="1">
        <v>2200.0</v>
      </c>
    </row>
    <row r="88" ht="14.25" customHeight="1">
      <c r="A88" s="1" t="s">
        <v>41</v>
      </c>
      <c r="B88" s="1">
        <v>41627.0</v>
      </c>
    </row>
    <row r="89" ht="14.25" customHeight="1">
      <c r="A89" s="1" t="s">
        <v>121</v>
      </c>
      <c r="B89" s="1">
        <v>5036.0</v>
      </c>
    </row>
    <row r="90" ht="14.25" customHeight="1">
      <c r="A90" s="1" t="s">
        <v>170</v>
      </c>
      <c r="B90" s="1">
        <v>8111.0</v>
      </c>
    </row>
    <row r="91" ht="14.25" customHeight="1">
      <c r="A91" s="1" t="s">
        <v>45</v>
      </c>
      <c r="B91" s="1">
        <v>31509.0</v>
      </c>
    </row>
    <row r="92" ht="14.25" customHeight="1">
      <c r="A92" s="1" t="s">
        <v>72</v>
      </c>
      <c r="B92" s="1">
        <v>11564.0</v>
      </c>
    </row>
    <row r="93" ht="14.25" customHeight="1">
      <c r="A93" s="1" t="s">
        <v>60</v>
      </c>
      <c r="B93" s="1">
        <v>2718.0</v>
      </c>
    </row>
    <row r="94" ht="14.25" customHeight="1">
      <c r="A94" s="1" t="s">
        <v>165</v>
      </c>
      <c r="B94" s="1">
        <v>1557.0</v>
      </c>
    </row>
    <row r="95" ht="14.25" customHeight="1">
      <c r="A95" s="1" t="s">
        <v>84</v>
      </c>
      <c r="B95" s="1">
        <v>5893.0</v>
      </c>
    </row>
    <row r="96" ht="14.25" customHeight="1">
      <c r="A96" s="1" t="s">
        <v>49</v>
      </c>
      <c r="B96" s="1">
        <v>38824.0</v>
      </c>
    </row>
    <row r="97" ht="14.25" customHeight="1">
      <c r="A97" s="1" t="s">
        <v>52</v>
      </c>
      <c r="B97" s="1">
        <v>118001.0</v>
      </c>
    </row>
    <row r="98" ht="14.25" customHeight="1">
      <c r="A98" s="1" t="s">
        <v>269</v>
      </c>
      <c r="B98" s="1">
        <v>56078.0</v>
      </c>
    </row>
    <row r="99" ht="14.25" customHeight="1">
      <c r="A99" s="1" t="s">
        <v>94</v>
      </c>
      <c r="B99" s="1">
        <v>1599.0</v>
      </c>
    </row>
    <row r="100" ht="14.25" customHeight="1">
      <c r="A100" s="1" t="s">
        <v>122</v>
      </c>
      <c r="B100" s="1">
        <v>993.0</v>
      </c>
    </row>
    <row r="101" ht="14.25" customHeight="1">
      <c r="A101" s="1" t="s">
        <v>148</v>
      </c>
      <c r="B101" s="1">
        <v>27402.0</v>
      </c>
    </row>
    <row r="102" ht="14.25" customHeight="1">
      <c r="A102" s="1" t="s">
        <v>154</v>
      </c>
      <c r="B102" s="1">
        <v>19609.0</v>
      </c>
    </row>
    <row r="103" ht="14.25" customHeight="1">
      <c r="A103" s="1" t="s">
        <v>159</v>
      </c>
      <c r="B103" s="1">
        <v>2401.0</v>
      </c>
    </row>
    <row r="104" ht="14.25" customHeight="1">
      <c r="A104" s="1" t="s">
        <v>31</v>
      </c>
      <c r="B104" s="1">
        <v>42856.0</v>
      </c>
    </row>
    <row r="105" ht="14.25" customHeight="1">
      <c r="A105" s="1" t="s">
        <v>244</v>
      </c>
      <c r="B105" s="1">
        <v>3786.0</v>
      </c>
    </row>
    <row r="106" ht="14.25" customHeight="1">
      <c r="A106" s="1" t="s">
        <v>123</v>
      </c>
      <c r="B106" s="1">
        <v>5834.0</v>
      </c>
    </row>
    <row r="107" ht="14.25" customHeight="1">
      <c r="A107" s="1" t="s">
        <v>95</v>
      </c>
      <c r="B107" s="1">
        <v>20292.0</v>
      </c>
    </row>
    <row r="108" ht="14.25" customHeight="1">
      <c r="A108" s="1" t="s">
        <v>56</v>
      </c>
      <c r="B108" s="1">
        <v>19130.0</v>
      </c>
    </row>
    <row r="109" ht="14.25" customHeight="1">
      <c r="A109" s="1" t="s">
        <v>175</v>
      </c>
      <c r="B109" s="1">
        <v>3446.0</v>
      </c>
    </row>
    <row r="110" ht="14.25" customHeight="1">
      <c r="A110" s="1" t="s">
        <v>14</v>
      </c>
      <c r="B110" s="1">
        <v>12811.0</v>
      </c>
    </row>
    <row r="111" ht="14.25" customHeight="1">
      <c r="A111" s="1" t="s">
        <v>113</v>
      </c>
      <c r="B111" s="1">
        <v>11825.0</v>
      </c>
    </row>
    <row r="112" ht="14.25" customHeight="1">
      <c r="A112" s="1" t="s">
        <v>85</v>
      </c>
      <c r="B112" s="1">
        <v>7620.0</v>
      </c>
    </row>
    <row r="113" ht="14.25" customHeight="1">
      <c r="A113" s="1" t="s">
        <v>124</v>
      </c>
      <c r="B113" s="1">
        <v>1277.0</v>
      </c>
    </row>
    <row r="114" ht="14.25" customHeight="1">
      <c r="A114" s="1" t="s">
        <v>155</v>
      </c>
      <c r="B114" s="1">
        <v>5242.0</v>
      </c>
    </row>
    <row r="115" ht="14.25" customHeight="1">
      <c r="A115" s="1" t="s">
        <v>96</v>
      </c>
      <c r="B115" s="1">
        <v>9396.0</v>
      </c>
    </row>
    <row r="116" ht="14.25" customHeight="1">
      <c r="A116" s="1" t="s">
        <v>270</v>
      </c>
      <c r="B116" s="1">
        <v>9856.0</v>
      </c>
    </row>
    <row r="117" ht="14.25" customHeight="1">
      <c r="A117" s="1" t="s">
        <v>171</v>
      </c>
      <c r="B117" s="1">
        <v>4061.0</v>
      </c>
    </row>
    <row r="118" ht="14.25" customHeight="1">
      <c r="A118" s="1" t="s">
        <v>57</v>
      </c>
      <c r="B118" s="1">
        <v>57534.0</v>
      </c>
    </row>
    <row r="119" ht="14.25" customHeight="1">
      <c r="A119" s="1" t="s">
        <v>58</v>
      </c>
      <c r="B119" s="1">
        <v>42018.0</v>
      </c>
    </row>
    <row r="120" ht="14.25" customHeight="1">
      <c r="A120" s="1" t="s">
        <v>114</v>
      </c>
      <c r="B120" s="1">
        <v>5575.0</v>
      </c>
    </row>
    <row r="121" ht="14.25" customHeight="1">
      <c r="A121" s="1" t="s">
        <v>167</v>
      </c>
      <c r="B121" s="1">
        <v>1259.0</v>
      </c>
    </row>
    <row r="122" ht="14.25" customHeight="1">
      <c r="A122" s="1" t="s">
        <v>140</v>
      </c>
      <c r="B122" s="1">
        <v>5187.0</v>
      </c>
    </row>
    <row r="123" ht="14.25" customHeight="1">
      <c r="A123" s="1" t="s">
        <v>235</v>
      </c>
      <c r="B123" s="1">
        <v>16712.0</v>
      </c>
    </row>
    <row r="124" ht="14.25" customHeight="1">
      <c r="A124" s="1" t="s">
        <v>66</v>
      </c>
      <c r="B124" s="1">
        <v>65800.0</v>
      </c>
    </row>
    <row r="125" ht="14.25" customHeight="1">
      <c r="A125" s="1" t="s">
        <v>75</v>
      </c>
      <c r="B125" s="1">
        <v>30178.0</v>
      </c>
    </row>
    <row r="126" ht="14.25" customHeight="1">
      <c r="A126" s="1" t="s">
        <v>115</v>
      </c>
      <c r="B126" s="1">
        <v>5150.0</v>
      </c>
    </row>
    <row r="127" ht="14.25" customHeight="1">
      <c r="A127" s="1" t="s">
        <v>246</v>
      </c>
      <c r="B127" s="1">
        <v>14309.0</v>
      </c>
    </row>
    <row r="128" ht="14.25" customHeight="1">
      <c r="A128" s="1" t="s">
        <v>97</v>
      </c>
      <c r="B128" s="1">
        <v>27003.0</v>
      </c>
    </row>
    <row r="129" ht="14.25" customHeight="1">
      <c r="A129" s="1" t="s">
        <v>177</v>
      </c>
      <c r="B129" s="1">
        <v>3833.0</v>
      </c>
    </row>
    <row r="130" ht="14.25" customHeight="1">
      <c r="A130" s="1" t="s">
        <v>20</v>
      </c>
      <c r="B130" s="1">
        <v>12881.0</v>
      </c>
    </row>
    <row r="131" ht="14.25" customHeight="1">
      <c r="A131" s="1" t="s">
        <v>62</v>
      </c>
      <c r="B131" s="1">
        <v>11871.0</v>
      </c>
    </row>
    <row r="132" ht="14.25" customHeight="1">
      <c r="A132" s="1" t="s">
        <v>169</v>
      </c>
      <c r="B132" s="1">
        <v>8452.0</v>
      </c>
    </row>
    <row r="133" ht="14.25" customHeight="1">
      <c r="A133" s="1" t="s">
        <v>67</v>
      </c>
      <c r="B133" s="1">
        <v>34103.0</v>
      </c>
    </row>
    <row r="134" ht="14.25" customHeight="1">
      <c r="A134" s="1" t="s">
        <v>68</v>
      </c>
      <c r="B134" s="1">
        <v>34043.0</v>
      </c>
    </row>
    <row r="135" ht="14.25" customHeight="1">
      <c r="A135" s="1" t="s">
        <v>271</v>
      </c>
      <c r="B135" s="1">
        <v>34025.0</v>
      </c>
    </row>
    <row r="136" ht="14.25" customHeight="1">
      <c r="A136" s="1" t="s">
        <v>33</v>
      </c>
      <c r="B136" s="1">
        <v>93508.0</v>
      </c>
    </row>
    <row r="137" ht="14.25" customHeight="1">
      <c r="A137" s="1" t="s">
        <v>146</v>
      </c>
      <c r="B137" s="1">
        <v>4188.0</v>
      </c>
    </row>
    <row r="138" ht="14.25" customHeight="1">
      <c r="A138" s="1" t="s">
        <v>43</v>
      </c>
      <c r="B138" s="1">
        <v>30526.0</v>
      </c>
    </row>
    <row r="139" ht="14.25" customHeight="1">
      <c r="A139" s="1" t="s">
        <v>12</v>
      </c>
      <c r="B139" s="1">
        <v>27903.0</v>
      </c>
    </row>
    <row r="140" ht="14.25" customHeight="1">
      <c r="A140" s="1" t="s">
        <v>149</v>
      </c>
      <c r="B140" s="1">
        <v>2337.0</v>
      </c>
    </row>
    <row r="141" ht="14.25" customHeight="1">
      <c r="A141" s="1" t="s">
        <v>172</v>
      </c>
      <c r="B141" s="1">
        <v>5653.0</v>
      </c>
    </row>
    <row r="142" ht="14.25" customHeight="1">
      <c r="A142" s="1" t="s">
        <v>248</v>
      </c>
      <c r="B142" s="1">
        <v>58427.0</v>
      </c>
    </row>
    <row r="143" ht="14.25" customHeight="1">
      <c r="A143" s="1" t="s">
        <v>86</v>
      </c>
      <c r="B143" s="1">
        <v>46811.0</v>
      </c>
    </row>
    <row r="144" ht="14.25" customHeight="1">
      <c r="A144" s="1" t="s">
        <v>142</v>
      </c>
      <c r="B144" s="1">
        <v>3478.0</v>
      </c>
    </row>
    <row r="145" ht="14.25" customHeight="1">
      <c r="A145" s="1" t="s">
        <v>44</v>
      </c>
      <c r="B145" s="1">
        <v>19146.0</v>
      </c>
    </row>
    <row r="146" ht="14.25" customHeight="1">
      <c r="A146" s="1" t="s">
        <v>131</v>
      </c>
      <c r="B146" s="1">
        <v>25414.0</v>
      </c>
    </row>
    <row r="147" ht="14.25" customHeight="1">
      <c r="A147" s="1" t="s">
        <v>143</v>
      </c>
      <c r="B147" s="1">
        <v>1725.0</v>
      </c>
    </row>
    <row r="148" ht="14.25" customHeight="1">
      <c r="A148" s="1" t="s">
        <v>78</v>
      </c>
      <c r="B148" s="1">
        <v>97057.0</v>
      </c>
    </row>
    <row r="149" ht="14.25" customHeight="1">
      <c r="A149" s="1" t="s">
        <v>73</v>
      </c>
      <c r="B149" s="1">
        <v>32709.0</v>
      </c>
    </row>
    <row r="150" ht="14.25" customHeight="1">
      <c r="A150" s="1" t="s">
        <v>74</v>
      </c>
      <c r="B150" s="1">
        <v>40067.0</v>
      </c>
    </row>
    <row r="151" ht="14.25" customHeight="1">
      <c r="A151" s="1" t="s">
        <v>179</v>
      </c>
      <c r="B151" s="1">
        <v>2455.0</v>
      </c>
    </row>
    <row r="152" ht="14.25" customHeight="1">
      <c r="A152" s="1" t="s">
        <v>132</v>
      </c>
      <c r="B152" s="1">
        <v>925.0</v>
      </c>
    </row>
    <row r="153" ht="14.25" customHeight="1">
      <c r="A153" s="1" t="s">
        <v>79</v>
      </c>
      <c r="B153" s="1">
        <v>12032.0</v>
      </c>
    </row>
    <row r="154" ht="14.25" customHeight="1">
      <c r="A154" s="1" t="s">
        <v>77</v>
      </c>
      <c r="B154" s="1">
        <v>44621.0</v>
      </c>
    </row>
    <row r="155" ht="14.25" customHeight="1">
      <c r="A155" s="1" t="s">
        <v>98</v>
      </c>
      <c r="B155" s="1">
        <v>791.0</v>
      </c>
    </row>
    <row r="156" ht="14.25" customHeight="1">
      <c r="A156" s="1" t="s">
        <v>87</v>
      </c>
      <c r="B156" s="1">
        <v>39121.0</v>
      </c>
    </row>
    <row r="157" ht="14.25" customHeight="1">
      <c r="A157" s="1" t="s">
        <v>126</v>
      </c>
      <c r="B157" s="1">
        <v>13214.0</v>
      </c>
    </row>
    <row r="158" ht="14.25" customHeight="1">
      <c r="A158" s="1" t="s">
        <v>160</v>
      </c>
      <c r="B158" s="1">
        <v>4098.0</v>
      </c>
    </row>
    <row r="159" ht="14.25" customHeight="1">
      <c r="A159" s="1" t="s">
        <v>63</v>
      </c>
      <c r="B159" s="1">
        <v>14513.0</v>
      </c>
    </row>
    <row r="160" ht="14.25" customHeight="1">
      <c r="A160" s="1" t="s">
        <v>100</v>
      </c>
      <c r="B160" s="1">
        <v>54146.0</v>
      </c>
    </row>
    <row r="161" ht="14.25" customHeight="1">
      <c r="A161" s="1" t="s">
        <v>111</v>
      </c>
      <c r="B161" s="1">
        <v>72874.0</v>
      </c>
    </row>
    <row r="162" ht="14.25" customHeight="1">
      <c r="A162" s="1" t="s">
        <v>238</v>
      </c>
      <c r="B162" s="1">
        <v>55724.0</v>
      </c>
    </row>
    <row r="163" ht="14.25" customHeight="1">
      <c r="A163" s="1" t="s">
        <v>150</v>
      </c>
      <c r="B163" s="1">
        <v>3676.0</v>
      </c>
    </row>
    <row r="164" ht="14.25" customHeight="1">
      <c r="A164" s="1" t="s">
        <v>127</v>
      </c>
      <c r="B164" s="1">
        <v>2821.0</v>
      </c>
    </row>
    <row r="165" ht="14.25" customHeight="1">
      <c r="A165" s="1" t="s">
        <v>99</v>
      </c>
      <c r="B165" s="1">
        <v>18236.0</v>
      </c>
    </row>
    <row r="166" ht="14.25" customHeight="1">
      <c r="A166" s="1" t="s">
        <v>178</v>
      </c>
      <c r="B166" s="1">
        <v>3382.0</v>
      </c>
    </row>
    <row r="167" ht="14.25" customHeight="1">
      <c r="A167" s="1" t="s">
        <v>145</v>
      </c>
      <c r="B167" s="1">
        <v>2199.0</v>
      </c>
    </row>
    <row r="168" ht="14.25" customHeight="1">
      <c r="A168" s="1" t="s">
        <v>173</v>
      </c>
      <c r="B168" s="1">
        <v>6191.0</v>
      </c>
    </row>
    <row r="169" ht="14.25" customHeight="1">
      <c r="A169" s="1" t="s">
        <v>22</v>
      </c>
      <c r="B169" s="1">
        <v>25031.0</v>
      </c>
    </row>
    <row r="170" ht="14.25" customHeight="1">
      <c r="A170" s="1" t="s">
        <v>53</v>
      </c>
      <c r="B170" s="1">
        <v>10120.0</v>
      </c>
    </row>
    <row r="171" ht="14.25" customHeight="1">
      <c r="A171" s="1" t="s">
        <v>112</v>
      </c>
      <c r="B171" s="1">
        <v>30253.0</v>
      </c>
    </row>
    <row r="172" ht="14.25" customHeight="1">
      <c r="A172" s="1" t="s">
        <v>116</v>
      </c>
      <c r="B172" s="1">
        <v>16520.0</v>
      </c>
    </row>
    <row r="173" ht="14.25" customHeight="1">
      <c r="A173" s="1" t="s">
        <v>249</v>
      </c>
      <c r="B173" s="1">
        <v>4497.0</v>
      </c>
    </row>
    <row r="174" ht="14.25" customHeight="1">
      <c r="A174" s="1" t="s">
        <v>80</v>
      </c>
      <c r="B174" s="1">
        <v>2574.0</v>
      </c>
    </row>
    <row r="175" ht="14.25" customHeight="1">
      <c r="A175" s="1" t="s">
        <v>2</v>
      </c>
      <c r="B175" s="1">
        <v>13110.0</v>
      </c>
    </row>
    <row r="176" ht="14.25" customHeight="1">
      <c r="A176" s="1" t="s">
        <v>36</v>
      </c>
      <c r="B176" s="1">
        <v>58753.0</v>
      </c>
    </row>
    <row r="177" ht="14.25" customHeight="1">
      <c r="A177" s="1" t="s">
        <v>120</v>
      </c>
      <c r="B177" s="1">
        <v>44117.0</v>
      </c>
    </row>
    <row r="178" ht="14.25" customHeight="1">
      <c r="A178" s="1" t="s">
        <v>125</v>
      </c>
      <c r="B178" s="1">
        <v>63416.0</v>
      </c>
    </row>
    <row r="179" ht="14.25" customHeight="1">
      <c r="A179" s="1" t="s">
        <v>46</v>
      </c>
      <c r="B179" s="1">
        <v>22459.0</v>
      </c>
    </row>
    <row r="180" ht="14.25" customHeight="1">
      <c r="A180" s="1" t="s">
        <v>117</v>
      </c>
      <c r="B180" s="1">
        <v>7449.0</v>
      </c>
    </row>
    <row r="181" ht="14.25" customHeight="1">
      <c r="A181" s="1" t="s">
        <v>176</v>
      </c>
      <c r="B181" s="1">
        <v>2586.0</v>
      </c>
    </row>
    <row r="182" ht="14.25" customHeight="1">
      <c r="A182" s="1" t="s">
        <v>118</v>
      </c>
      <c r="B182" s="1">
        <v>5178.0</v>
      </c>
    </row>
    <row r="183" ht="14.25" customHeight="1">
      <c r="A183" s="1" t="s">
        <v>133</v>
      </c>
      <c r="B183" s="1">
        <v>10869.0</v>
      </c>
    </row>
    <row r="184" ht="14.25" customHeight="1">
      <c r="A184" s="1" t="s">
        <v>161</v>
      </c>
      <c r="B184" s="1">
        <v>1927.0</v>
      </c>
    </row>
    <row r="185" ht="14.25" customHeight="1">
      <c r="A185" s="1" t="s">
        <v>134</v>
      </c>
      <c r="B185" s="1">
        <v>3342.0</v>
      </c>
    </row>
    <row r="186" ht="14.25" customHeight="1">
      <c r="A186" s="1" t="s">
        <v>135</v>
      </c>
      <c r="B186" s="1">
        <v>2622.0</v>
      </c>
    </row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29"/>
    <col customWidth="1" min="2" max="2" width="18.43"/>
    <col customWidth="1" min="3" max="26" width="8.71"/>
  </cols>
  <sheetData>
    <row r="1" ht="14.25" customHeight="1">
      <c r="A1" s="1" t="s">
        <v>272</v>
      </c>
      <c r="B1" s="1" t="s">
        <v>273</v>
      </c>
    </row>
    <row r="2" ht="14.25" customHeight="1">
      <c r="A2" s="1" t="s">
        <v>168</v>
      </c>
      <c r="B2" s="1">
        <v>26.0</v>
      </c>
    </row>
    <row r="3" ht="14.25" customHeight="1">
      <c r="A3" s="1" t="s">
        <v>54</v>
      </c>
      <c r="B3" s="1">
        <v>62.1</v>
      </c>
    </row>
    <row r="4" ht="14.25" customHeight="1">
      <c r="A4" s="1" t="s">
        <v>81</v>
      </c>
      <c r="B4" s="1">
        <v>73.7</v>
      </c>
    </row>
    <row r="5" ht="14.25" customHeight="1">
      <c r="A5" s="1" t="s">
        <v>274</v>
      </c>
      <c r="B5" s="1">
        <v>87.2</v>
      </c>
    </row>
    <row r="6" ht="14.25" customHeight="1">
      <c r="A6" s="1" t="s">
        <v>240</v>
      </c>
      <c r="B6" s="1">
        <v>87.9</v>
      </c>
    </row>
    <row r="7" ht="14.25" customHeight="1">
      <c r="A7" s="1" t="s">
        <v>157</v>
      </c>
      <c r="B7" s="1">
        <v>66.8</v>
      </c>
    </row>
    <row r="8" ht="14.25" customHeight="1">
      <c r="A8" s="1" t="s">
        <v>275</v>
      </c>
      <c r="B8" s="1">
        <v>100.0</v>
      </c>
    </row>
    <row r="9" ht="14.25" customHeight="1">
      <c r="A9" s="1" t="s">
        <v>23</v>
      </c>
      <c r="B9" s="1">
        <v>24.4</v>
      </c>
    </row>
    <row r="10" ht="14.25" customHeight="1">
      <c r="A10" s="1" t="s">
        <v>64</v>
      </c>
      <c r="B10" s="1">
        <v>92.1</v>
      </c>
    </row>
    <row r="11" ht="14.25" customHeight="1">
      <c r="A11" s="1" t="s">
        <v>37</v>
      </c>
      <c r="B11" s="1">
        <v>63.3</v>
      </c>
    </row>
    <row r="12" ht="14.25" customHeight="1">
      <c r="A12" s="1" t="s">
        <v>276</v>
      </c>
      <c r="B12" s="1">
        <v>43.7</v>
      </c>
    </row>
    <row r="13" ht="14.25" customHeight="1">
      <c r="A13" s="1" t="s">
        <v>3</v>
      </c>
      <c r="B13" s="1">
        <v>86.2</v>
      </c>
    </row>
    <row r="14" ht="14.25" customHeight="1">
      <c r="A14" s="1" t="s">
        <v>4</v>
      </c>
      <c r="B14" s="1">
        <v>58.7</v>
      </c>
    </row>
    <row r="15" ht="14.25" customHeight="1">
      <c r="A15" s="1" t="s">
        <v>76</v>
      </c>
      <c r="B15" s="1">
        <v>56.4</v>
      </c>
    </row>
    <row r="16" ht="14.25" customHeight="1">
      <c r="A16" s="1" t="s">
        <v>16</v>
      </c>
      <c r="B16" s="1">
        <v>83.2</v>
      </c>
    </row>
    <row r="17" ht="14.25" customHeight="1">
      <c r="A17" s="1" t="s">
        <v>55</v>
      </c>
      <c r="B17" s="1">
        <v>89.5</v>
      </c>
    </row>
    <row r="18" ht="14.25" customHeight="1">
      <c r="A18" s="1" t="s">
        <v>119</v>
      </c>
      <c r="B18" s="1">
        <v>38.2</v>
      </c>
    </row>
    <row r="19" ht="14.25" customHeight="1">
      <c r="A19" s="1" t="s">
        <v>13</v>
      </c>
      <c r="B19" s="1">
        <v>31.2</v>
      </c>
    </row>
    <row r="20" ht="14.25" customHeight="1">
      <c r="A20" s="1" t="s">
        <v>8</v>
      </c>
      <c r="B20" s="1">
        <v>79.5</v>
      </c>
    </row>
    <row r="21" ht="14.25" customHeight="1">
      <c r="A21" s="1" t="s">
        <v>5</v>
      </c>
      <c r="B21" s="1">
        <v>98.1</v>
      </c>
    </row>
    <row r="22" ht="14.25" customHeight="1">
      <c r="A22" s="1" t="s">
        <v>88</v>
      </c>
      <c r="B22" s="1">
        <v>46.0</v>
      </c>
    </row>
    <row r="23" ht="14.25" customHeight="1">
      <c r="A23" s="1" t="s">
        <v>136</v>
      </c>
      <c r="B23" s="1">
        <v>48.4</v>
      </c>
    </row>
    <row r="24" ht="14.25" customHeight="1">
      <c r="A24" s="1" t="s">
        <v>277</v>
      </c>
      <c r="B24" s="1">
        <v>100.0</v>
      </c>
    </row>
    <row r="25" ht="14.25" customHeight="1">
      <c r="A25" s="1" t="s">
        <v>104</v>
      </c>
      <c r="B25" s="1">
        <v>42.3</v>
      </c>
    </row>
    <row r="26" ht="14.25" customHeight="1">
      <c r="A26" s="1" t="s">
        <v>89</v>
      </c>
      <c r="B26" s="1">
        <v>70.1</v>
      </c>
    </row>
    <row r="27" ht="14.25" customHeight="1">
      <c r="A27" s="1" t="s">
        <v>25</v>
      </c>
      <c r="B27" s="1">
        <v>49.0</v>
      </c>
    </row>
    <row r="28" ht="14.25" customHeight="1">
      <c r="A28" s="1" t="s">
        <v>65</v>
      </c>
      <c r="B28" s="1">
        <v>70.9</v>
      </c>
    </row>
    <row r="29" ht="14.25" customHeight="1">
      <c r="A29" s="1" t="s">
        <v>233</v>
      </c>
      <c r="B29" s="1">
        <v>87.1</v>
      </c>
    </row>
    <row r="30" ht="14.25" customHeight="1">
      <c r="A30" s="1" t="s">
        <v>278</v>
      </c>
      <c r="B30" s="1">
        <v>48.5</v>
      </c>
    </row>
    <row r="31" ht="14.25" customHeight="1">
      <c r="A31" s="1" t="s">
        <v>241</v>
      </c>
      <c r="B31" s="1">
        <v>78.3</v>
      </c>
    </row>
    <row r="32" ht="14.25" customHeight="1">
      <c r="A32" s="1" t="s">
        <v>17</v>
      </c>
      <c r="B32" s="1">
        <v>75.7</v>
      </c>
    </row>
    <row r="33" ht="14.25" customHeight="1">
      <c r="A33" s="1" t="s">
        <v>158</v>
      </c>
      <c r="B33" s="1">
        <v>30.6</v>
      </c>
    </row>
    <row r="34" ht="14.25" customHeight="1">
      <c r="A34" s="1" t="s">
        <v>105</v>
      </c>
      <c r="B34" s="1">
        <v>13.7</v>
      </c>
    </row>
    <row r="35" ht="14.25" customHeight="1">
      <c r="A35" s="1" t="s">
        <v>166</v>
      </c>
      <c r="B35" s="1">
        <v>24.2</v>
      </c>
    </row>
    <row r="36" ht="14.25" customHeight="1">
      <c r="A36" s="1" t="s">
        <v>137</v>
      </c>
      <c r="B36" s="1">
        <v>57.6</v>
      </c>
    </row>
    <row r="37" ht="14.25" customHeight="1">
      <c r="A37" s="1" t="s">
        <v>6</v>
      </c>
      <c r="B37" s="1">
        <v>81.6</v>
      </c>
    </row>
    <row r="38" ht="14.25" customHeight="1">
      <c r="A38" s="1" t="s">
        <v>47</v>
      </c>
      <c r="B38" s="1">
        <v>66.7</v>
      </c>
    </row>
    <row r="39" ht="14.25" customHeight="1">
      <c r="A39" s="1" t="s">
        <v>279</v>
      </c>
      <c r="B39" s="1">
        <v>100.0</v>
      </c>
    </row>
    <row r="40" ht="14.25" customHeight="1">
      <c r="A40" s="1" t="s">
        <v>106</v>
      </c>
      <c r="B40" s="1">
        <v>42.2</v>
      </c>
    </row>
    <row r="41" ht="14.25" customHeight="1">
      <c r="A41" s="1" t="s">
        <v>162</v>
      </c>
      <c r="B41" s="1">
        <v>23.5</v>
      </c>
    </row>
    <row r="42" ht="14.25" customHeight="1">
      <c r="A42" s="1" t="s">
        <v>7</v>
      </c>
      <c r="B42" s="1">
        <v>87.7</v>
      </c>
    </row>
    <row r="43" ht="14.25" customHeight="1">
      <c r="A43" s="1" t="s">
        <v>107</v>
      </c>
      <c r="B43" s="1">
        <v>61.4</v>
      </c>
    </row>
    <row r="44" ht="14.25" customHeight="1">
      <c r="A44" s="1" t="s">
        <v>9</v>
      </c>
      <c r="B44" s="1">
        <v>81.4</v>
      </c>
    </row>
    <row r="45" ht="14.25" customHeight="1">
      <c r="A45" s="1" t="s">
        <v>90</v>
      </c>
      <c r="B45" s="1">
        <v>29.4</v>
      </c>
    </row>
    <row r="46" ht="14.25" customHeight="1">
      <c r="A46" s="1" t="s">
        <v>280</v>
      </c>
      <c r="B46" s="1">
        <v>67.8</v>
      </c>
    </row>
    <row r="47" ht="14.25" customHeight="1">
      <c r="A47" s="1" t="s">
        <v>281</v>
      </c>
      <c r="B47" s="1">
        <v>75.5</v>
      </c>
    </row>
    <row r="48" ht="14.25" customHeight="1">
      <c r="A48" s="1" t="s">
        <v>10</v>
      </c>
      <c r="B48" s="1">
        <v>80.8</v>
      </c>
    </row>
    <row r="49" ht="14.25" customHeight="1">
      <c r="A49" s="1" t="s">
        <v>26</v>
      </c>
      <c r="B49" s="1">
        <v>57.6</v>
      </c>
    </row>
    <row r="50" ht="14.25" customHeight="1">
      <c r="A50" s="1" t="s">
        <v>11</v>
      </c>
      <c r="B50" s="1">
        <v>77.2</v>
      </c>
    </row>
    <row r="51" ht="14.25" customHeight="1">
      <c r="A51" s="1" t="s">
        <v>282</v>
      </c>
      <c r="B51" s="1">
        <v>89.1</v>
      </c>
    </row>
    <row r="52" ht="14.25" customHeight="1">
      <c r="A52" s="1" t="s">
        <v>27</v>
      </c>
      <c r="B52" s="1">
        <v>66.8</v>
      </c>
    </row>
    <row r="53" ht="14.25" customHeight="1">
      <c r="A53" s="1" t="s">
        <v>15</v>
      </c>
      <c r="B53" s="1">
        <v>74.1</v>
      </c>
    </row>
    <row r="54" ht="14.25" customHeight="1">
      <c r="A54" s="1" t="s">
        <v>18</v>
      </c>
      <c r="B54" s="1">
        <v>88.1</v>
      </c>
    </row>
    <row r="55" ht="14.25" customHeight="1">
      <c r="A55" s="1" t="s">
        <v>28</v>
      </c>
      <c r="B55" s="1">
        <v>78.1</v>
      </c>
    </row>
    <row r="56" ht="14.25" customHeight="1">
      <c r="A56" s="1" t="s">
        <v>242</v>
      </c>
      <c r="B56" s="1">
        <v>71.1</v>
      </c>
    </row>
    <row r="57" ht="14.25" customHeight="1">
      <c r="A57" s="1" t="s">
        <v>69</v>
      </c>
      <c r="B57" s="1">
        <v>82.5</v>
      </c>
    </row>
    <row r="58" ht="14.25" customHeight="1">
      <c r="A58" s="1" t="s">
        <v>146</v>
      </c>
      <c r="B58" s="1">
        <v>45.6</v>
      </c>
    </row>
    <row r="59" ht="14.25" customHeight="1">
      <c r="A59" s="1" t="s">
        <v>234</v>
      </c>
      <c r="B59" s="1">
        <v>64.2</v>
      </c>
    </row>
    <row r="60" ht="14.25" customHeight="1">
      <c r="A60" s="1" t="s">
        <v>163</v>
      </c>
      <c r="B60" s="1">
        <v>42.8</v>
      </c>
    </row>
    <row r="61" ht="14.25" customHeight="1">
      <c r="A61" s="1" t="s">
        <v>91</v>
      </c>
      <c r="B61" s="1">
        <v>73.4</v>
      </c>
    </row>
    <row r="62" ht="14.25" customHeight="1">
      <c r="A62" s="1" t="s">
        <v>108</v>
      </c>
      <c r="B62" s="1">
        <v>73.1</v>
      </c>
    </row>
    <row r="63" ht="14.25" customHeight="1">
      <c r="A63" s="1" t="s">
        <v>101</v>
      </c>
      <c r="B63" s="1">
        <v>41.3</v>
      </c>
    </row>
    <row r="64" ht="14.25" customHeight="1">
      <c r="A64" s="1" t="s">
        <v>19</v>
      </c>
      <c r="B64" s="1">
        <v>69.2</v>
      </c>
    </row>
    <row r="65" ht="14.25" customHeight="1">
      <c r="A65" s="1" t="s">
        <v>109</v>
      </c>
      <c r="B65" s="1">
        <v>24.2</v>
      </c>
    </row>
    <row r="66" ht="14.25" customHeight="1">
      <c r="A66" s="1" t="s">
        <v>70</v>
      </c>
      <c r="B66" s="1">
        <v>21.7</v>
      </c>
    </row>
    <row r="67" ht="14.25" customHeight="1">
      <c r="A67" s="1" t="s">
        <v>283</v>
      </c>
      <c r="B67" s="1">
        <v>78.5</v>
      </c>
    </row>
    <row r="68" ht="14.25" customHeight="1">
      <c r="A68" s="1" t="s">
        <v>284</v>
      </c>
      <c r="B68" s="1">
        <v>42.4</v>
      </c>
    </row>
    <row r="69" ht="14.25" customHeight="1">
      <c r="A69" s="1" t="s">
        <v>164</v>
      </c>
      <c r="B69" s="1">
        <v>57.2</v>
      </c>
    </row>
    <row r="70" ht="14.25" customHeight="1">
      <c r="A70" s="1" t="s">
        <v>21</v>
      </c>
      <c r="B70" s="1">
        <v>85.5</v>
      </c>
    </row>
    <row r="71" ht="14.25" customHeight="1">
      <c r="A71" s="1" t="s">
        <v>24</v>
      </c>
      <c r="B71" s="1">
        <v>81.0</v>
      </c>
    </row>
    <row r="72" ht="14.25" customHeight="1">
      <c r="A72" s="1" t="s">
        <v>285</v>
      </c>
      <c r="B72" s="1">
        <v>62.0</v>
      </c>
    </row>
    <row r="73" ht="14.25" customHeight="1">
      <c r="A73" s="1" t="s">
        <v>102</v>
      </c>
      <c r="B73" s="1">
        <v>90.1</v>
      </c>
    </row>
    <row r="74" ht="14.25" customHeight="1">
      <c r="A74" s="1" t="s">
        <v>138</v>
      </c>
      <c r="B74" s="1">
        <v>62.6</v>
      </c>
    </row>
    <row r="75" ht="14.25" customHeight="1">
      <c r="A75" s="1" t="s">
        <v>40</v>
      </c>
      <c r="B75" s="1">
        <v>59.5</v>
      </c>
    </row>
    <row r="76" ht="14.25" customHeight="1">
      <c r="A76" s="1" t="s">
        <v>29</v>
      </c>
      <c r="B76" s="1">
        <v>77.5</v>
      </c>
    </row>
    <row r="77" ht="14.25" customHeight="1">
      <c r="A77" s="1" t="s">
        <v>110</v>
      </c>
      <c r="B77" s="1">
        <v>57.3</v>
      </c>
    </row>
    <row r="78" ht="14.25" customHeight="1">
      <c r="A78" s="1" t="s">
        <v>286</v>
      </c>
      <c r="B78" s="1">
        <v>100.0</v>
      </c>
    </row>
    <row r="79" ht="14.25" customHeight="1">
      <c r="A79" s="1" t="s">
        <v>30</v>
      </c>
      <c r="B79" s="1">
        <v>79.7</v>
      </c>
    </row>
    <row r="80" ht="14.25" customHeight="1">
      <c r="A80" s="1" t="s">
        <v>287</v>
      </c>
      <c r="B80" s="1">
        <v>87.3</v>
      </c>
    </row>
    <row r="81" ht="14.25" customHeight="1">
      <c r="A81" s="1" t="s">
        <v>71</v>
      </c>
      <c r="B81" s="1">
        <v>36.5</v>
      </c>
    </row>
    <row r="82" ht="14.25" customHeight="1">
      <c r="A82" s="1" t="s">
        <v>288</v>
      </c>
      <c r="B82" s="1">
        <v>94.9</v>
      </c>
    </row>
    <row r="83" ht="14.25" customHeight="1">
      <c r="A83" s="1" t="s">
        <v>151</v>
      </c>
      <c r="B83" s="1">
        <v>51.8</v>
      </c>
    </row>
    <row r="84" ht="14.25" customHeight="1">
      <c r="A84" s="1" t="s">
        <v>289</v>
      </c>
      <c r="B84" s="1">
        <v>31.0</v>
      </c>
    </row>
    <row r="85" ht="14.25" customHeight="1">
      <c r="A85" s="1" t="s">
        <v>139</v>
      </c>
      <c r="B85" s="1">
        <v>36.5</v>
      </c>
    </row>
    <row r="86" ht="14.25" customHeight="1">
      <c r="A86" s="1" t="s">
        <v>128</v>
      </c>
      <c r="B86" s="1">
        <v>44.2</v>
      </c>
    </row>
    <row r="87" ht="14.25" customHeight="1">
      <c r="A87" s="1" t="s">
        <v>82</v>
      </c>
      <c r="B87" s="1">
        <v>26.8</v>
      </c>
    </row>
    <row r="88" ht="14.25" customHeight="1">
      <c r="A88" s="1" t="s">
        <v>103</v>
      </c>
      <c r="B88" s="1">
        <v>57.1</v>
      </c>
    </row>
    <row r="89" ht="14.25" customHeight="1">
      <c r="A89" s="1" t="s">
        <v>129</v>
      </c>
      <c r="B89" s="1">
        <v>58.4</v>
      </c>
    </row>
    <row r="90" ht="14.25" customHeight="1">
      <c r="A90" s="1" t="s">
        <v>290</v>
      </c>
      <c r="B90" s="1">
        <v>100.0</v>
      </c>
    </row>
    <row r="91" ht="14.25" customHeight="1">
      <c r="A91" s="1" t="s">
        <v>32</v>
      </c>
      <c r="B91" s="1">
        <v>71.9</v>
      </c>
    </row>
    <row r="92" ht="14.25" customHeight="1">
      <c r="A92" s="1" t="s">
        <v>34</v>
      </c>
      <c r="B92" s="1">
        <v>93.9</v>
      </c>
    </row>
    <row r="93" ht="14.25" customHeight="1">
      <c r="A93" s="1" t="s">
        <v>83</v>
      </c>
      <c r="B93" s="1">
        <v>34.9</v>
      </c>
    </row>
    <row r="94" ht="14.25" customHeight="1">
      <c r="A94" s="1" t="s">
        <v>152</v>
      </c>
      <c r="B94" s="1">
        <v>56.6</v>
      </c>
    </row>
    <row r="95" ht="14.25" customHeight="1">
      <c r="A95" s="1" t="s">
        <v>48</v>
      </c>
      <c r="B95" s="1">
        <v>75.9</v>
      </c>
    </row>
    <row r="96" ht="14.25" customHeight="1">
      <c r="A96" s="1" t="s">
        <v>153</v>
      </c>
      <c r="B96" s="1">
        <v>70.9</v>
      </c>
    </row>
    <row r="97" ht="14.25" customHeight="1">
      <c r="A97" s="1" t="s">
        <v>35</v>
      </c>
      <c r="B97" s="1">
        <v>63.7</v>
      </c>
    </row>
    <row r="98" ht="14.25" customHeight="1">
      <c r="A98" s="1" t="s">
        <v>291</v>
      </c>
      <c r="B98" s="1">
        <v>52.9</v>
      </c>
    </row>
    <row r="99" ht="14.25" customHeight="1">
      <c r="A99" s="1" t="s">
        <v>38</v>
      </c>
      <c r="B99" s="1">
        <v>92.6</v>
      </c>
    </row>
    <row r="100" ht="14.25" customHeight="1">
      <c r="A100" s="1" t="s">
        <v>39</v>
      </c>
      <c r="B100" s="1">
        <v>71.0</v>
      </c>
    </row>
    <row r="101" ht="14.25" customHeight="1">
      <c r="A101" s="1" t="s">
        <v>147</v>
      </c>
      <c r="B101" s="1">
        <v>51.7</v>
      </c>
    </row>
    <row r="102" ht="14.25" customHeight="1">
      <c r="A102" s="1" t="s">
        <v>59</v>
      </c>
      <c r="B102" s="1">
        <v>56.3</v>
      </c>
    </row>
    <row r="103" ht="14.25" customHeight="1">
      <c r="A103" s="1" t="s">
        <v>42</v>
      </c>
      <c r="B103" s="1">
        <v>91.8</v>
      </c>
    </row>
    <row r="104" ht="14.25" customHeight="1">
      <c r="A104" s="1" t="s">
        <v>292</v>
      </c>
      <c r="B104" s="1">
        <v>31.0</v>
      </c>
    </row>
    <row r="105" ht="14.25" customHeight="1">
      <c r="A105" s="1" t="s">
        <v>130</v>
      </c>
      <c r="B105" s="1">
        <v>91.4</v>
      </c>
    </row>
    <row r="106" ht="14.25" customHeight="1">
      <c r="A106" s="1" t="s">
        <v>92</v>
      </c>
      <c r="B106" s="1">
        <v>57.7</v>
      </c>
    </row>
    <row r="107" ht="14.25" customHeight="1">
      <c r="A107" s="1" t="s">
        <v>93</v>
      </c>
      <c r="B107" s="1">
        <v>28.0</v>
      </c>
    </row>
    <row r="108" ht="14.25" customHeight="1">
      <c r="A108" s="1" t="s">
        <v>174</v>
      </c>
      <c r="B108" s="1">
        <v>55.6</v>
      </c>
    </row>
    <row r="109" ht="14.25" customHeight="1">
      <c r="A109" s="1" t="s">
        <v>41</v>
      </c>
      <c r="B109" s="1">
        <v>100.0</v>
      </c>
    </row>
    <row r="110" ht="14.25" customHeight="1">
      <c r="A110" s="1" t="s">
        <v>121</v>
      </c>
      <c r="B110" s="1">
        <v>36.9</v>
      </c>
    </row>
    <row r="111" ht="14.25" customHeight="1">
      <c r="A111" s="1" t="s">
        <v>170</v>
      </c>
      <c r="B111" s="1">
        <v>36.3</v>
      </c>
    </row>
    <row r="112" ht="14.25" customHeight="1">
      <c r="A112" s="1" t="s">
        <v>45</v>
      </c>
      <c r="B112" s="1">
        <v>68.3</v>
      </c>
    </row>
    <row r="113" ht="14.25" customHeight="1">
      <c r="A113" s="1" t="s">
        <v>72</v>
      </c>
      <c r="B113" s="1">
        <v>88.9</v>
      </c>
    </row>
    <row r="114" ht="14.25" customHeight="1">
      <c r="A114" s="1" t="s">
        <v>60</v>
      </c>
      <c r="B114" s="1">
        <v>29.0</v>
      </c>
    </row>
    <row r="115" ht="14.25" customHeight="1">
      <c r="A115" s="1" t="s">
        <v>165</v>
      </c>
      <c r="B115" s="1">
        <v>52.1</v>
      </c>
    </row>
    <row r="116" ht="14.25" customHeight="1">
      <c r="A116" s="1" t="s">
        <v>84</v>
      </c>
      <c r="B116" s="1">
        <v>80.7</v>
      </c>
    </row>
    <row r="117" ht="14.25" customHeight="1">
      <c r="A117" s="1" t="s">
        <v>243</v>
      </c>
      <c r="B117" s="1">
        <v>14.4</v>
      </c>
    </row>
    <row r="118" ht="14.25" customHeight="1">
      <c r="A118" s="1" t="s">
        <v>49</v>
      </c>
      <c r="B118" s="1">
        <v>68.0</v>
      </c>
    </row>
    <row r="119" ht="14.25" customHeight="1">
      <c r="A119" s="1" t="s">
        <v>52</v>
      </c>
      <c r="B119" s="1">
        <v>91.5</v>
      </c>
    </row>
    <row r="120" ht="14.25" customHeight="1">
      <c r="A120" s="1" t="s">
        <v>293</v>
      </c>
      <c r="B120" s="1">
        <v>100.0</v>
      </c>
    </row>
    <row r="121" ht="14.25" customHeight="1">
      <c r="A121" s="1" t="s">
        <v>94</v>
      </c>
      <c r="B121" s="1">
        <v>38.5</v>
      </c>
    </row>
    <row r="122" ht="14.25" customHeight="1">
      <c r="A122" s="1" t="s">
        <v>122</v>
      </c>
      <c r="B122" s="1">
        <v>17.4</v>
      </c>
    </row>
    <row r="123" ht="14.25" customHeight="1">
      <c r="A123" s="1" t="s">
        <v>148</v>
      </c>
      <c r="B123" s="1">
        <v>77.2</v>
      </c>
    </row>
    <row r="124" ht="14.25" customHeight="1">
      <c r="A124" s="1" t="s">
        <v>154</v>
      </c>
      <c r="B124" s="1">
        <v>40.7</v>
      </c>
    </row>
    <row r="125" ht="14.25" customHeight="1">
      <c r="A125" s="1" t="s">
        <v>159</v>
      </c>
      <c r="B125" s="1">
        <v>43.9</v>
      </c>
    </row>
    <row r="126" ht="14.25" customHeight="1">
      <c r="A126" s="1" t="s">
        <v>31</v>
      </c>
      <c r="B126" s="1">
        <v>94.7</v>
      </c>
    </row>
    <row r="127" ht="14.25" customHeight="1">
      <c r="A127" s="1" t="s">
        <v>244</v>
      </c>
      <c r="B127" s="1">
        <v>77.8</v>
      </c>
    </row>
    <row r="128" ht="14.25" customHeight="1">
      <c r="A128" s="1" t="s">
        <v>123</v>
      </c>
      <c r="B128" s="1">
        <v>55.3</v>
      </c>
    </row>
    <row r="129" ht="14.25" customHeight="1">
      <c r="A129" s="1" t="s">
        <v>95</v>
      </c>
      <c r="B129" s="1">
        <v>40.8</v>
      </c>
    </row>
    <row r="130" ht="14.25" customHeight="1">
      <c r="A130" s="1" t="s">
        <v>56</v>
      </c>
      <c r="B130" s="1">
        <v>80.7</v>
      </c>
    </row>
    <row r="131" ht="14.25" customHeight="1">
      <c r="A131" s="1" t="s">
        <v>175</v>
      </c>
      <c r="B131" s="1">
        <v>22.9</v>
      </c>
    </row>
    <row r="132" ht="14.25" customHeight="1">
      <c r="A132" s="1" t="s">
        <v>14</v>
      </c>
      <c r="B132" s="1">
        <v>42.8</v>
      </c>
    </row>
    <row r="133" ht="14.25" customHeight="1">
      <c r="A133" s="1" t="s">
        <v>245</v>
      </c>
      <c r="B133" s="1">
        <v>100.0</v>
      </c>
    </row>
    <row r="134" ht="14.25" customHeight="1">
      <c r="A134" s="1" t="s">
        <v>113</v>
      </c>
      <c r="B134" s="1">
        <v>68.7</v>
      </c>
    </row>
    <row r="135" ht="14.25" customHeight="1">
      <c r="A135" s="1" t="s">
        <v>61</v>
      </c>
      <c r="B135" s="1">
        <v>67.5</v>
      </c>
    </row>
    <row r="136" ht="14.25" customHeight="1">
      <c r="A136" s="1" t="s">
        <v>294</v>
      </c>
      <c r="B136" s="1">
        <v>9.1</v>
      </c>
    </row>
    <row r="137" ht="14.25" customHeight="1">
      <c r="A137" s="1" t="s">
        <v>85</v>
      </c>
      <c r="B137" s="1">
        <v>63.5</v>
      </c>
    </row>
    <row r="138" ht="14.25" customHeight="1">
      <c r="A138" s="1" t="s">
        <v>124</v>
      </c>
      <c r="B138" s="1">
        <v>37.1</v>
      </c>
    </row>
    <row r="139" ht="14.25" customHeight="1">
      <c r="A139" s="1" t="s">
        <v>155</v>
      </c>
      <c r="B139" s="1">
        <v>31.1</v>
      </c>
    </row>
    <row r="140" ht="14.25" customHeight="1">
      <c r="A140" s="1" t="s">
        <v>96</v>
      </c>
      <c r="B140" s="1">
        <v>52.0</v>
      </c>
    </row>
    <row r="141" ht="14.25" customHeight="1">
      <c r="A141" s="1" t="s">
        <v>270</v>
      </c>
      <c r="B141" s="1">
        <v>100.0</v>
      </c>
    </row>
    <row r="142" ht="14.25" customHeight="1">
      <c r="A142" s="1" t="s">
        <v>171</v>
      </c>
      <c r="B142" s="1">
        <v>20.6</v>
      </c>
    </row>
    <row r="143" ht="14.25" customHeight="1">
      <c r="A143" s="1" t="s">
        <v>57</v>
      </c>
      <c r="B143" s="1">
        <v>92.2</v>
      </c>
    </row>
    <row r="144" ht="14.25" customHeight="1">
      <c r="A144" s="1" t="s">
        <v>295</v>
      </c>
      <c r="B144" s="1">
        <v>71.5</v>
      </c>
    </row>
    <row r="145" ht="14.25" customHeight="1">
      <c r="A145" s="1" t="s">
        <v>58</v>
      </c>
      <c r="B145" s="1">
        <v>86.7</v>
      </c>
    </row>
    <row r="146" ht="14.25" customHeight="1">
      <c r="A146" s="1" t="s">
        <v>114</v>
      </c>
      <c r="B146" s="1">
        <v>59.0</v>
      </c>
    </row>
    <row r="147" ht="14.25" customHeight="1">
      <c r="A147" s="1" t="s">
        <v>167</v>
      </c>
      <c r="B147" s="1">
        <v>16.6</v>
      </c>
    </row>
    <row r="148" ht="14.25" customHeight="1">
      <c r="A148" s="1" t="s">
        <v>140</v>
      </c>
      <c r="B148" s="1">
        <v>52.0</v>
      </c>
    </row>
    <row r="149" ht="14.25" customHeight="1">
      <c r="A149" s="1" t="s">
        <v>296</v>
      </c>
      <c r="B149" s="1">
        <v>46.2</v>
      </c>
    </row>
    <row r="150" ht="14.25" customHeight="1">
      <c r="A150" s="1" t="s">
        <v>156</v>
      </c>
      <c r="B150" s="1">
        <v>62.4</v>
      </c>
    </row>
    <row r="151" ht="14.25" customHeight="1">
      <c r="A151" s="1" t="s">
        <v>235</v>
      </c>
      <c r="B151" s="1">
        <v>58.5</v>
      </c>
    </row>
    <row r="152" ht="14.25" customHeight="1">
      <c r="A152" s="1" t="s">
        <v>297</v>
      </c>
      <c r="B152" s="1">
        <v>91.8</v>
      </c>
    </row>
    <row r="153" ht="14.25" customHeight="1">
      <c r="A153" s="1" t="s">
        <v>66</v>
      </c>
      <c r="B153" s="1">
        <v>83.0</v>
      </c>
    </row>
    <row r="154" ht="14.25" customHeight="1">
      <c r="A154" s="1" t="s">
        <v>75</v>
      </c>
      <c r="B154" s="1">
        <v>86.3</v>
      </c>
    </row>
    <row r="155" ht="14.25" customHeight="1">
      <c r="A155" s="1" t="s">
        <v>115</v>
      </c>
      <c r="B155" s="1">
        <v>37.2</v>
      </c>
    </row>
    <row r="156" ht="14.25" customHeight="1">
      <c r="A156" s="1" t="s">
        <v>246</v>
      </c>
      <c r="B156" s="1">
        <v>81.0</v>
      </c>
    </row>
    <row r="157" ht="14.25" customHeight="1">
      <c r="A157" s="1" t="s">
        <v>236</v>
      </c>
      <c r="B157" s="1">
        <v>76.7</v>
      </c>
    </row>
    <row r="158" ht="14.25" customHeight="1">
      <c r="A158" s="1" t="s">
        <v>97</v>
      </c>
      <c r="B158" s="1">
        <v>68.4</v>
      </c>
    </row>
    <row r="159" ht="14.25" customHeight="1">
      <c r="A159" s="1" t="s">
        <v>177</v>
      </c>
      <c r="B159" s="1">
        <v>13.3</v>
      </c>
    </row>
    <row r="160" ht="14.25" customHeight="1">
      <c r="A160" s="1" t="s">
        <v>20</v>
      </c>
      <c r="B160" s="1">
        <v>62.2</v>
      </c>
    </row>
    <row r="161" ht="14.25" customHeight="1">
      <c r="A161" s="1" t="s">
        <v>62</v>
      </c>
      <c r="B161" s="1">
        <v>78.3</v>
      </c>
    </row>
    <row r="162" ht="14.25" customHeight="1">
      <c r="A162" s="1" t="s">
        <v>169</v>
      </c>
      <c r="B162" s="1">
        <v>47.4</v>
      </c>
    </row>
    <row r="163" ht="14.25" customHeight="1">
      <c r="A163" s="1" t="s">
        <v>298</v>
      </c>
      <c r="B163" s="1">
        <v>0.0</v>
      </c>
    </row>
    <row r="164" ht="14.25" customHeight="1">
      <c r="A164" s="1" t="s">
        <v>67</v>
      </c>
      <c r="B164" s="1">
        <v>60.0</v>
      </c>
    </row>
    <row r="165" ht="14.25" customHeight="1">
      <c r="A165" s="1" t="s">
        <v>68</v>
      </c>
      <c r="B165" s="1">
        <v>66.3</v>
      </c>
    </row>
    <row r="166" ht="14.25" customHeight="1">
      <c r="A166" s="1" t="s">
        <v>299</v>
      </c>
      <c r="B166" s="1">
        <v>93.6</v>
      </c>
    </row>
    <row r="167" ht="14.25" customHeight="1">
      <c r="A167" s="1" t="s">
        <v>33</v>
      </c>
      <c r="B167" s="1">
        <v>99.2</v>
      </c>
    </row>
    <row r="168" ht="14.25" customHeight="1">
      <c r="A168" s="1" t="s">
        <v>43</v>
      </c>
      <c r="B168" s="1">
        <v>56.4</v>
      </c>
    </row>
    <row r="169" ht="14.25" customHeight="1">
      <c r="A169" s="1" t="s">
        <v>12</v>
      </c>
      <c r="B169" s="1">
        <v>74.8</v>
      </c>
    </row>
    <row r="170" ht="14.25" customHeight="1">
      <c r="A170" s="1" t="s">
        <v>149</v>
      </c>
      <c r="B170" s="1">
        <v>17.4</v>
      </c>
    </row>
    <row r="171" ht="14.25" customHeight="1">
      <c r="A171" s="1" t="s">
        <v>300</v>
      </c>
      <c r="B171" s="1">
        <v>74.4</v>
      </c>
    </row>
    <row r="172" ht="14.25" customHeight="1">
      <c r="A172" s="1" t="s">
        <v>301</v>
      </c>
      <c r="B172" s="1">
        <v>40.1</v>
      </c>
    </row>
    <row r="173" ht="14.25" customHeight="1">
      <c r="A173" s="1" t="s">
        <v>247</v>
      </c>
      <c r="B173" s="1">
        <v>30.8</v>
      </c>
    </row>
    <row r="174" ht="14.25" customHeight="1">
      <c r="A174" s="1" t="s">
        <v>50</v>
      </c>
      <c r="B174" s="1">
        <v>18.8</v>
      </c>
    </row>
    <row r="175" ht="14.25" customHeight="1">
      <c r="A175" s="1" t="s">
        <v>302</v>
      </c>
      <c r="B175" s="1">
        <v>90.0</v>
      </c>
    </row>
    <row r="176" ht="14.25" customHeight="1">
      <c r="A176" s="1" t="s">
        <v>51</v>
      </c>
      <c r="B176" s="1">
        <v>53.0</v>
      </c>
    </row>
    <row r="177" ht="14.25" customHeight="1">
      <c r="A177" s="1" t="s">
        <v>172</v>
      </c>
      <c r="B177" s="1">
        <v>17.9</v>
      </c>
    </row>
    <row r="178" ht="14.25" customHeight="1">
      <c r="A178" s="1" t="s">
        <v>248</v>
      </c>
      <c r="B178" s="1">
        <v>97.5</v>
      </c>
    </row>
    <row r="179" ht="14.25" customHeight="1">
      <c r="A179" s="1" t="s">
        <v>86</v>
      </c>
      <c r="B179" s="1">
        <v>84.3</v>
      </c>
    </row>
    <row r="180" ht="14.25" customHeight="1">
      <c r="A180" s="1" t="s">
        <v>142</v>
      </c>
      <c r="B180" s="1">
        <v>48.1</v>
      </c>
    </row>
    <row r="181" ht="14.25" customHeight="1">
      <c r="A181" s="1" t="s">
        <v>44</v>
      </c>
      <c r="B181" s="1">
        <v>56.4</v>
      </c>
    </row>
    <row r="182" ht="14.25" customHeight="1">
      <c r="A182" s="1" t="s">
        <v>131</v>
      </c>
      <c r="B182" s="1">
        <v>57.5</v>
      </c>
    </row>
    <row r="183" ht="14.25" customHeight="1">
      <c r="A183" s="1" t="s">
        <v>143</v>
      </c>
      <c r="B183" s="1">
        <v>42.9</v>
      </c>
    </row>
    <row r="184" ht="14.25" customHeight="1">
      <c r="A184" s="1" t="s">
        <v>78</v>
      </c>
      <c r="B184" s="1">
        <v>100.0</v>
      </c>
    </row>
    <row r="185" ht="14.25" customHeight="1">
      <c r="A185" s="1" t="s">
        <v>303</v>
      </c>
      <c r="B185" s="1">
        <v>100.0</v>
      </c>
    </row>
    <row r="186" ht="14.25" customHeight="1">
      <c r="A186" s="1" t="s">
        <v>73</v>
      </c>
      <c r="B186" s="1">
        <v>53.8</v>
      </c>
    </row>
    <row r="187" ht="14.25" customHeight="1">
      <c r="A187" s="1" t="s">
        <v>74</v>
      </c>
      <c r="B187" s="1">
        <v>55.1</v>
      </c>
    </row>
    <row r="188" ht="14.25" customHeight="1">
      <c r="A188" s="1" t="s">
        <v>179</v>
      </c>
      <c r="B188" s="1">
        <v>34.9</v>
      </c>
    </row>
    <row r="189" ht="14.25" customHeight="1">
      <c r="A189" s="1" t="s">
        <v>179</v>
      </c>
      <c r="B189" s="1">
        <v>24.7</v>
      </c>
    </row>
    <row r="190" ht="14.25" customHeight="1">
      <c r="A190" s="1" t="s">
        <v>79</v>
      </c>
      <c r="B190" s="1">
        <v>67.4</v>
      </c>
    </row>
    <row r="191" ht="14.25" customHeight="1">
      <c r="A191" s="1" t="s">
        <v>77</v>
      </c>
      <c r="B191" s="1">
        <v>81.4</v>
      </c>
    </row>
    <row r="192" ht="14.25" customHeight="1">
      <c r="A192" s="1" t="s">
        <v>98</v>
      </c>
      <c r="B192" s="1">
        <v>20.2</v>
      </c>
    </row>
    <row r="193" ht="14.25" customHeight="1">
      <c r="A193" s="1" t="s">
        <v>87</v>
      </c>
      <c r="B193" s="1">
        <v>80.8</v>
      </c>
    </row>
    <row r="194" ht="14.25" customHeight="1">
      <c r="A194" s="1" t="s">
        <v>126</v>
      </c>
      <c r="B194" s="1">
        <v>18.7</v>
      </c>
    </row>
    <row r="195" ht="14.25" customHeight="1">
      <c r="A195" s="1" t="s">
        <v>160</v>
      </c>
      <c r="B195" s="1">
        <v>35.3</v>
      </c>
    </row>
    <row r="196" ht="14.25" customHeight="1">
      <c r="A196" s="1" t="s">
        <v>63</v>
      </c>
      <c r="B196" s="1">
        <v>66.1</v>
      </c>
    </row>
    <row r="197" ht="14.25" customHeight="1">
      <c r="A197" s="1" t="s">
        <v>100</v>
      </c>
      <c r="B197" s="1">
        <v>88.0</v>
      </c>
    </row>
    <row r="198" ht="14.25" customHeight="1">
      <c r="A198" s="1" t="s">
        <v>111</v>
      </c>
      <c r="B198" s="1">
        <v>73.9</v>
      </c>
    </row>
    <row r="199" ht="14.25" customHeight="1">
      <c r="A199" s="1" t="s">
        <v>144</v>
      </c>
      <c r="B199" s="1">
        <v>55.5</v>
      </c>
    </row>
    <row r="200" ht="14.25" customHeight="1">
      <c r="A200" s="1" t="s">
        <v>238</v>
      </c>
      <c r="B200" s="1">
        <v>78.9</v>
      </c>
    </row>
    <row r="201" ht="14.25" customHeight="1">
      <c r="A201" s="1" t="s">
        <v>150</v>
      </c>
      <c r="B201" s="1">
        <v>27.5</v>
      </c>
    </row>
    <row r="202" ht="14.25" customHeight="1">
      <c r="A202" s="1" t="s">
        <v>127</v>
      </c>
      <c r="B202" s="1">
        <v>35.2</v>
      </c>
    </row>
    <row r="203" ht="14.25" customHeight="1">
      <c r="A203" s="1" t="s">
        <v>99</v>
      </c>
      <c r="B203" s="1">
        <v>51.4</v>
      </c>
    </row>
    <row r="204" ht="14.25" customHeight="1">
      <c r="A204" s="1" t="s">
        <v>145</v>
      </c>
      <c r="B204" s="1">
        <v>42.8</v>
      </c>
    </row>
    <row r="205" ht="14.25" customHeight="1">
      <c r="A205" s="1" t="s">
        <v>304</v>
      </c>
      <c r="B205" s="1">
        <v>0.0</v>
      </c>
    </row>
    <row r="206" ht="14.25" customHeight="1">
      <c r="A206" s="1" t="s">
        <v>173</v>
      </c>
      <c r="B206" s="1">
        <v>23.1</v>
      </c>
    </row>
    <row r="207" ht="14.25" customHeight="1">
      <c r="A207" s="1" t="s">
        <v>22</v>
      </c>
      <c r="B207" s="1">
        <v>53.2</v>
      </c>
    </row>
    <row r="208" ht="14.25" customHeight="1">
      <c r="A208" s="1" t="s">
        <v>53</v>
      </c>
      <c r="B208" s="1">
        <v>69.6</v>
      </c>
    </row>
    <row r="209" ht="14.25" customHeight="1">
      <c r="A209" s="1" t="s">
        <v>112</v>
      </c>
      <c r="B209" s="1">
        <v>76.1</v>
      </c>
    </row>
    <row r="210" ht="14.25" customHeight="1">
      <c r="A210" s="1" t="s">
        <v>116</v>
      </c>
      <c r="B210" s="1">
        <v>52.5</v>
      </c>
    </row>
    <row r="211" ht="14.25" customHeight="1">
      <c r="A211" s="1" t="s">
        <v>305</v>
      </c>
      <c r="B211" s="1">
        <v>93.6</v>
      </c>
    </row>
    <row r="212" ht="14.25" customHeight="1">
      <c r="A212" s="1" t="s">
        <v>249</v>
      </c>
      <c r="B212" s="1">
        <v>64.0</v>
      </c>
    </row>
    <row r="213" ht="14.25" customHeight="1">
      <c r="A213" s="1" t="s">
        <v>306</v>
      </c>
      <c r="B213" s="1">
        <v>95.9</v>
      </c>
    </row>
    <row r="214" ht="14.25" customHeight="1">
      <c r="A214" s="1" t="s">
        <v>80</v>
      </c>
      <c r="B214" s="1">
        <v>25.0</v>
      </c>
    </row>
    <row r="215" ht="14.25" customHeight="1">
      <c r="A215" s="1" t="s">
        <v>2</v>
      </c>
      <c r="B215" s="1">
        <v>69.6</v>
      </c>
    </row>
    <row r="216" ht="14.25" customHeight="1">
      <c r="A216" s="1" t="s">
        <v>36</v>
      </c>
      <c r="B216" s="1">
        <v>87.0</v>
      </c>
    </row>
    <row r="217" ht="14.25" customHeight="1">
      <c r="A217" s="1" t="s">
        <v>120</v>
      </c>
      <c r="B217" s="1">
        <v>83.9</v>
      </c>
    </row>
    <row r="218" ht="14.25" customHeight="1">
      <c r="A218" s="1" t="s">
        <v>125</v>
      </c>
      <c r="B218" s="1">
        <v>82.7</v>
      </c>
    </row>
    <row r="219" ht="14.25" customHeight="1">
      <c r="A219" s="1" t="s">
        <v>46</v>
      </c>
      <c r="B219" s="1">
        <v>95.5</v>
      </c>
    </row>
    <row r="220" ht="14.25" customHeight="1">
      <c r="A220" s="1" t="s">
        <v>117</v>
      </c>
      <c r="B220" s="1">
        <v>50.4</v>
      </c>
    </row>
    <row r="221" ht="14.25" customHeight="1">
      <c r="A221" s="1" t="s">
        <v>176</v>
      </c>
      <c r="B221" s="1">
        <v>25.5</v>
      </c>
    </row>
    <row r="222" ht="14.25" customHeight="1">
      <c r="A222" s="1" t="s">
        <v>307</v>
      </c>
      <c r="B222" s="1">
        <v>100.0</v>
      </c>
    </row>
    <row r="223" ht="14.25" customHeight="1">
      <c r="A223" s="1" t="s">
        <v>118</v>
      </c>
      <c r="B223" s="1">
        <v>88.3</v>
      </c>
    </row>
    <row r="224" ht="14.25" customHeight="1">
      <c r="A224" s="1" t="s">
        <v>133</v>
      </c>
      <c r="B224" s="1">
        <v>37.3</v>
      </c>
    </row>
    <row r="225" ht="14.25" customHeight="1">
      <c r="A225" s="1" t="s">
        <v>308</v>
      </c>
      <c r="B225" s="1">
        <v>0.0</v>
      </c>
    </row>
    <row r="226" ht="14.25" customHeight="1">
      <c r="A226" s="1" t="s">
        <v>309</v>
      </c>
      <c r="B226" s="1">
        <v>86.8</v>
      </c>
    </row>
    <row r="227" ht="14.25" customHeight="1">
      <c r="A227" s="1" t="s">
        <v>310</v>
      </c>
      <c r="B227" s="1">
        <v>56.2</v>
      </c>
    </row>
    <row r="228" ht="14.25" customHeight="1">
      <c r="A228" s="1" t="s">
        <v>161</v>
      </c>
      <c r="B228" s="1">
        <v>36.6</v>
      </c>
    </row>
    <row r="229" ht="14.25" customHeight="1">
      <c r="A229" s="1" t="s">
        <v>134</v>
      </c>
      <c r="B229" s="1">
        <v>44.6</v>
      </c>
    </row>
    <row r="230" ht="14.25" customHeight="1">
      <c r="A230" s="1" t="s">
        <v>135</v>
      </c>
      <c r="B230" s="1">
        <v>34.3</v>
      </c>
    </row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2022-11-07T15:58:43Z</dcterms:created>
  <dc:creator>Diego Cerretti</dc:creator>
</cp:coreProperties>
</file>