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D:\Users\magheli\Documents\Pesquisas COIND\Coind planejamento\2020\007 Risco\Produtos Adicionais covid-19\002 divulgação 30julho\"/>
    </mc:Choice>
  </mc:AlternateContent>
  <xr:revisionPtr revIDLastSave="0" documentId="8_{23B536D9-5655-45CF-B6CF-7B2CA1D06C1A}" xr6:coauthVersionLast="36" xr6:coauthVersionMax="36" xr10:uidLastSave="{00000000-0000-0000-0000-000000000000}"/>
  <bookViews>
    <workbookView xWindow="-120" yWindow="-120" windowWidth="20730" windowHeight="11310" tabRatio="893" activeTab="7" xr2:uid="{00000000-000D-0000-FFFF-FFFF00000000}"/>
  </bookViews>
  <sheets>
    <sheet name="Tab_03" sheetId="8" r:id="rId1"/>
    <sheet name="Tab_04" sheetId="10" r:id="rId2"/>
    <sheet name="Tab_05" sheetId="12" r:id="rId3"/>
    <sheet name="Tab_06" sheetId="15" r:id="rId4"/>
    <sheet name="Tab_07" sheetId="17" r:id="rId5"/>
    <sheet name="Tab_08" sheetId="19" r:id="rId6"/>
    <sheet name="Tab_09" sheetId="21" r:id="rId7"/>
    <sheet name="Tab_10" sheetId="27" r:id="rId8"/>
    <sheet name="Tab_11" sheetId="29" r:id="rId9"/>
    <sheet name="Amostra" sheetId="31" r:id="rId10"/>
    <sheet name="Nota" sheetId="30" r:id="rId11"/>
  </sheets>
  <externalReferences>
    <externalReference r:id="rId1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31" i="31" l="1"/>
  <c r="F31" i="31"/>
  <c r="E31" i="31"/>
  <c r="G30" i="31"/>
  <c r="F30" i="31"/>
  <c r="E30" i="31"/>
  <c r="G29" i="31"/>
  <c r="F29" i="31"/>
  <c r="E29" i="31"/>
  <c r="G28" i="31"/>
  <c r="F28" i="31"/>
  <c r="E28" i="31"/>
  <c r="G27" i="31"/>
  <c r="F27" i="31"/>
  <c r="E27" i="31"/>
  <c r="G25" i="31"/>
  <c r="F25" i="31"/>
  <c r="E25" i="31"/>
  <c r="G24" i="31"/>
  <c r="F24" i="31"/>
  <c r="E24" i="31"/>
  <c r="G23" i="31"/>
  <c r="F23" i="31"/>
  <c r="E23" i="31"/>
  <c r="G22" i="31"/>
  <c r="F22" i="31"/>
  <c r="E22" i="31"/>
  <c r="G21" i="31"/>
  <c r="F21" i="31"/>
  <c r="E21" i="31"/>
  <c r="G20" i="31"/>
  <c r="F20" i="31"/>
  <c r="E20" i="31"/>
  <c r="G19" i="31"/>
  <c r="F19" i="31"/>
  <c r="E19" i="31"/>
  <c r="G18" i="31"/>
  <c r="F18" i="31"/>
  <c r="E18" i="31"/>
  <c r="G17" i="31"/>
  <c r="F17" i="31"/>
  <c r="E17" i="31"/>
  <c r="G16" i="31"/>
  <c r="F16" i="31"/>
  <c r="E16" i="31"/>
  <c r="G15" i="31"/>
  <c r="F15" i="31"/>
  <c r="E15" i="31"/>
  <c r="G14" i="31"/>
  <c r="F14" i="31"/>
  <c r="E14" i="31"/>
  <c r="G12" i="31"/>
  <c r="F12" i="31"/>
  <c r="E12" i="31"/>
  <c r="G11" i="31"/>
  <c r="F11" i="31"/>
  <c r="E11" i="31"/>
  <c r="G10" i="31"/>
  <c r="F10" i="31"/>
  <c r="E10" i="31"/>
  <c r="E8" i="31"/>
</calcChain>
</file>

<file path=xl/sharedStrings.xml><?xml version="1.0" encoding="utf-8"?>
<sst xmlns="http://schemas.openxmlformats.org/spreadsheetml/2006/main" count="1364" uniqueCount="135">
  <si>
    <t>Unidade: percentagem de empresas</t>
  </si>
  <si>
    <t>Agregação</t>
  </si>
  <si>
    <t>Total</t>
  </si>
  <si>
    <t>Faixas de Pessoal Ocupado</t>
  </si>
  <si>
    <t>até 49</t>
  </si>
  <si>
    <t>50 a 499</t>
  </si>
  <si>
    <t>500 ou mais</t>
  </si>
  <si>
    <t>Atividade</t>
  </si>
  <si>
    <t>Indústria</t>
  </si>
  <si>
    <t>Construção</t>
  </si>
  <si>
    <t>Comércio</t>
  </si>
  <si>
    <t xml:space="preserve">     Comércio Varejista</t>
  </si>
  <si>
    <t xml:space="preserve">     Comércio por atacado</t>
  </si>
  <si>
    <t xml:space="preserve">     Comércio de veículos, pelas e motocicletas</t>
  </si>
  <si>
    <t>Serviços</t>
  </si>
  <si>
    <t xml:space="preserve">     Serviços prestados às famílias</t>
  </si>
  <si>
    <t xml:space="preserve">     Serviços de informação e comunicação</t>
  </si>
  <si>
    <t xml:space="preserve">     Serviços profissionais, administrativos e complementares</t>
  </si>
  <si>
    <t xml:space="preserve">     Transportes, serviços auxiliares aos transportes e correio</t>
  </si>
  <si>
    <t xml:space="preserve">     Outros serviços</t>
  </si>
  <si>
    <t>Grandes Regiões</t>
  </si>
  <si>
    <t>Norte</t>
  </si>
  <si>
    <t>Nordeste</t>
  </si>
  <si>
    <t>Sudeste</t>
  </si>
  <si>
    <t>Sul</t>
  </si>
  <si>
    <t>Centro-Oeste</t>
  </si>
  <si>
    <t>Não sabe responder</t>
  </si>
  <si>
    <t>Tem tido um efeito pequeno ou inexistente</t>
  </si>
  <si>
    <t xml:space="preserve">     Comércio de veículos, peças e motocicletas</t>
  </si>
  <si>
    <t>O efeito foi pequeno ou inexistente</t>
  </si>
  <si>
    <t>Não houve alteração significativa</t>
  </si>
  <si>
    <t>Houve redução</t>
  </si>
  <si>
    <t>Não houve mudança</t>
  </si>
  <si>
    <t>Houve aumento</t>
  </si>
  <si>
    <t>Entre 26% e 50%</t>
  </si>
  <si>
    <t>A empresa lançou ou passou a comercializar novos produtos ou serviços</t>
  </si>
  <si>
    <t>Alterou o método de entrega de produtos ou serviços; incluindo a mudança para serviços online</t>
  </si>
  <si>
    <t>Adiou o pagamento de impostos</t>
  </si>
  <si>
    <t>Conseguiu uma linha de crédito emergencial para pagamento da folha salarial</t>
  </si>
  <si>
    <t>Adotou trabalho domiciliar (teletrabalho, trabalho remoto e trabalho à distância) para os funcionários</t>
  </si>
  <si>
    <t>Antecipou férias dos funcionários</t>
  </si>
  <si>
    <t>Realizou campanhas de informação e prevenção e adotou medidas extras de higiene</t>
  </si>
  <si>
    <t>Outros</t>
  </si>
  <si>
    <t>Não adotou nenhuma medida</t>
  </si>
  <si>
    <t>Tem tido um efeito negativo</t>
  </si>
  <si>
    <t>Tem tido um efeito positivo</t>
  </si>
  <si>
    <t>Teve diminuição</t>
  </si>
  <si>
    <t>Teve  aumento</t>
  </si>
  <si>
    <t>Teve  dificuldade</t>
  </si>
  <si>
    <t>Teve  facilidade</t>
  </si>
  <si>
    <t>Teve dificuldade</t>
  </si>
  <si>
    <t>Superior a 50%</t>
  </si>
  <si>
    <t>09 – Indique a melhor estimativa para essa redução</t>
  </si>
  <si>
    <t>CV</t>
  </si>
  <si>
    <t>Empresas que adotaram alguma medida</t>
  </si>
  <si>
    <t>Empresas que adiaram o pagamento de impostos</t>
  </si>
  <si>
    <t>Empresas que conseguiram uma linha de crédito emergencial para pagamento da folha salarial</t>
  </si>
  <si>
    <t xml:space="preserve">Total </t>
  </si>
  <si>
    <t>Com apoio do Governo</t>
  </si>
  <si>
    <t>Sem apoio do Governo</t>
  </si>
  <si>
    <t>(1) Inclusive as empresas que não sabiam responder se houve apoio do governo</t>
  </si>
  <si>
    <t>Pelo menos uma medida com apoio do Governo</t>
  </si>
  <si>
    <t>Empresas em funcionamento, por faixas de redução  do número de funcionários, segundo faixas de pessoal ocupado, segundo atividades econômicas e segundo Grandes Regiões</t>
  </si>
  <si>
    <t>Faixa de redução</t>
  </si>
  <si>
    <t>Inferior a 25%</t>
  </si>
  <si>
    <t>Brasil - 2ª Quinzena de Junho de 2020</t>
  </si>
  <si>
    <t>04 – Qual foi o efeito da pandemia da COVID-19 sobre as vendas dos produtos ou serviços comercializados por sua empresa durante a segunda quinzena de Junho em relação à quinzena anterior?</t>
  </si>
  <si>
    <t xml:space="preserve">07 – Qual o efeito da pandemia da COVID-19 sobre a capacidade da sua empresa para realizar pagamentos de rotina  durante a segunda quinzena de junho em relação à quinzena anterior? (exemplo: tributos, fornecedores, salários, aluguéis, energia elétrica)? </t>
  </si>
  <si>
    <t xml:space="preserve">06 -Qual foi o efeito da pandemia da COVID-19 sobre o acesso aos fornecedores de insumos, matérias-primas, ou mercadorias por parte de sua empresa durante a segunda quinzena de junho em relação à quinzena anterior?  </t>
  </si>
  <si>
    <t>05 – Qual foi o efeito da pandemia da COVID-19 sobre a fabricação dos produtos ou atendimento aos seus clientes por parte de sua empresa durante a segunda quinzena de junho em relação à quinzena anterior?</t>
  </si>
  <si>
    <t>Coleta: Quinzena de 01 a 15 de julho de 2020</t>
  </si>
  <si>
    <t>Pesquisa Pulso Empresa - Impacto da COVID19 nas empresas</t>
  </si>
  <si>
    <t>Fonte: IBGE, Diretoria de Pesquisas, Pesquisa Pulso Empresa</t>
  </si>
  <si>
    <t>B</t>
  </si>
  <si>
    <t>C</t>
  </si>
  <si>
    <t>E</t>
  </si>
  <si>
    <t>D</t>
  </si>
  <si>
    <t>A</t>
  </si>
  <si>
    <t>Z</t>
  </si>
  <si>
    <t>Quadro 2. Nota Técnica</t>
  </si>
  <si>
    <t>Dimensão - Porte das empresas</t>
  </si>
  <si>
    <t>Faixa 01</t>
  </si>
  <si>
    <t>Empresas com número de pessoas ocupadas até 49</t>
  </si>
  <si>
    <t>Faixa 02</t>
  </si>
  <si>
    <t>Empresas com número de pessoas ocupadas entre 50 e 499</t>
  </si>
  <si>
    <t>Faixa 03</t>
  </si>
  <si>
    <t>Empresas com número de pessoas ocupadas superior a 500</t>
  </si>
  <si>
    <t>Dimensão - Classificação Nacional de Atividades Econômicas</t>
  </si>
  <si>
    <t>Empresas com atividade principal classificada nas secções B e C da CNAE 2.0</t>
  </si>
  <si>
    <t>Empresas com atividade principal classificada na seção F da CNAE 2.0</t>
  </si>
  <si>
    <t>Empresas com atividade principal classificada na seção G da CNAE 2.0</t>
  </si>
  <si>
    <t xml:space="preserve">     Comércio varejista</t>
  </si>
  <si>
    <t>Empresas com atividade principal classificada na seção G, divisão 47 da CNAE 2.0</t>
  </si>
  <si>
    <t>Empresas com atividade principal classificada na seção G, divisão 46 da CNAE 2.0</t>
  </si>
  <si>
    <t>Empresas com atividade principal classificada na seção G, divisão 45 da CNAE 2.0</t>
  </si>
  <si>
    <t>Empresas com atividade principal compreendida nos seguintes segmentos da CNAE 2.0</t>
  </si>
  <si>
    <t xml:space="preserve">Seção I: Alojamento e alimentação ; Grupo 85.5: Atividades de apoio à educação ; Grupo 85.9: Outras atividades de ensino ; Seção R: Artes, cultura, esporte e recreação (exceto divisão 91 – atividades ligadas ao patrimônio cultural e ambiental) ; divisão 96 Outras atividades de serviços pessoais </t>
  </si>
  <si>
    <t xml:space="preserve">Seção J: Informação e comunicação </t>
  </si>
  <si>
    <t xml:space="preserve">Seção M: Atividades profissionais, científicas e técnicas (exceto classe 69.12 – Cartórios; grupo 70.1 – Sedes de empresas e unidades administrativas locais; e divisão 72 – Pesquisa e Desenvolvimento científico) ; Seção N: Atividades administrativas e serviços complementares (exceto classe 81.12 – Condomínios prediais) ; </t>
  </si>
  <si>
    <t xml:space="preserve">Seção H: Transporte, armazenagem e correio (exceto grupo 51.1 – transporte espacial) </t>
  </si>
  <si>
    <t xml:space="preserve">Seção S: Outras atividades de serviços (exceto divisão 94 – atividades de organizações associativas e divisão 96 - Outras atividades de serviços pessoais) ; Seção E: Água, esgoto, atividades de gestão e resíduos e descontaminação (exceto divisão 36 – captação, tratamento e distribuição de água) ; Seção L: Atividades imobiliárias  ; Divisão 66: Atividades auxiliares dos serviços financeiros ; Grupo 01.6: Atividades de apoio à agricultura e à pecuária; atividades de pós-colheita ; Grupo 02.3: Atividades de apoio à produção florestal ; Grupo 45.2: Manutenção e reparação de veículos automotores </t>
  </si>
  <si>
    <t>Dimensão - Espacial</t>
  </si>
  <si>
    <t>Região Norte *</t>
  </si>
  <si>
    <t>Empresas com sede localizada nas seguintes Unidades da Federação : 11-RO; 12-AC; 13-AM; 14-RR; 15-PA; 16-AP; 17-TO</t>
  </si>
  <si>
    <t>Região Nordeste</t>
  </si>
  <si>
    <t>Empresas com sede localizada nas seguintes Unidades da Federação: 21-MA; 22-PI; 23-CE; 24-RN; 25-PB; 26-PE; 27-AL; 28-SE; 29-BA</t>
  </si>
  <si>
    <t>Região Sudeste</t>
  </si>
  <si>
    <t>Empresas com sede localizada nas seguintes Unidades da Federação: 31-MG; 32-ES; 33-RJ; 35-SP</t>
  </si>
  <si>
    <t>Região Sul</t>
  </si>
  <si>
    <t>Empresas com sede localizada nas seguintes Unidades da Federação: 41-PR; 42-SC; 43-RS</t>
  </si>
  <si>
    <t>Região Centro-Oeste</t>
  </si>
  <si>
    <t>Empresas com sede localizada nas seguintes Unidades da Federação: 50-MS; 51-MT; 52-GO; 53-DF</t>
  </si>
  <si>
    <t>* em particular para as Unidades da Federação da Região Norte (Rondônia, Acre, Amazonas, Roraima, Pará, Amapá e Tocantins), atividade de comércio e serviços, são consideradas apenas aquelas que estão sediadas nos Municípios das Capitais, com exceção do Pará, onde são consideradas aquelas que estão sediadas nos municípios da Região Metropolitana de Belém;</t>
  </si>
  <si>
    <t>Classe 45.43: Manutenção e reparação de motocicletas</t>
  </si>
  <si>
    <t>08 – Qual foi o efeito da pandemia da COVID-19 sobre o número de funcionários na empresa ao final da segunda quinzena de Junho em relação à quinzena anterior?</t>
  </si>
  <si>
    <t>Empresas em funcionamento, por categoria de avaliação do impacto geral sofrido até o final da segunda quinzena de Junho, em decorrência da Covid-19, segundo faixas de pessoal ocupado, segundo atividades econômicas e segundo Grandes Regiões</t>
  </si>
  <si>
    <t>Empresas em funcionamento por categoria de avaliação do impacto da Covid-19 sobre as vendas ou serviços comercializados durante a segunda quinzena de Junho, em relação à quinzena anterior, segundo faixas de pessoal ocupado, segundo atividades econômicas e segundo Grandes Regiões</t>
  </si>
  <si>
    <t>Empresas em funcionamento por categoria de avaliação do impacto da Covid-19 sobre a fabricação dos produtos ou sobre a capacidade de atendimento aos clientes durante a segunda quinzena de junho, em relação à quinzena anterior, segundo faixas de pessoal ocupado, segundo atividades econômicas e segundo Grandes Regiões</t>
  </si>
  <si>
    <t>Empresas em funcionamento por categoria de avaliação do impacto da Covid-19 sobre o acesso aos fornecedores de insumos, matérias primas, ou mercadorias durante a segunda quinzena de junho, em relação à quinzena anterior, segundo faixas de pessoal ocupado, segundo atividades econômicas e segundo Grandes Regiões</t>
  </si>
  <si>
    <t>Empresas em funcionamento, por categoria de avaliação do impacto da Covid-19 sobre a capacidade de realizar pagamentos de rotina durante a segunda quinzena de junho, em relação à quinzena, segundo faixas de pessoal ocupado, segundo atividades econômicas e segundo Grandes Regiões</t>
  </si>
  <si>
    <t>Empresas em funcionamento, por categoria de avaliação do impacto da Covid-19 sobre o número de funcionários ao final da primeira segunda quinzena de Junho, em relação à quinzena anterior, segundo faixas de pessoal ocupado, segundo atividades econômicas e segundo Grandes Regiões</t>
  </si>
  <si>
    <t xml:space="preserve">Tamanho da amostra </t>
  </si>
  <si>
    <t>Unidade: número de empresas</t>
  </si>
  <si>
    <t>Selecionada</t>
  </si>
  <si>
    <t xml:space="preserve">Realizada </t>
  </si>
  <si>
    <t>Aproveitamento (%)</t>
  </si>
  <si>
    <t>Distribuição da amostra selecionada (%)</t>
  </si>
  <si>
    <t>Distribuição da amostra realizada (%)</t>
  </si>
  <si>
    <t>Total de empresas em funcionamento</t>
  </si>
  <si>
    <t>Unidade: número de empresas e percentagem de empresas</t>
  </si>
  <si>
    <t xml:space="preserve">03 – De uma forma geral, como sua empresa tem sido afetada pela pandemia da COVID-19 até o final da segunda quinzena de junho em relação a quinzena anterior ? </t>
  </si>
  <si>
    <t>10 - A empresa adotou algumas das seguintes medidas em relação aos impactos da pandemia da COVID-19 durante a segunda quinzena de junho? (selecione tudo que se aplica)</t>
  </si>
  <si>
    <t>11 - A empresa adotou algumas das seguintes medidas em relação aos impactos da pandemia da COVID-19 durante a segunda quinzena de junho?  (selecione tudo que se aplica)</t>
  </si>
  <si>
    <t>Empresas em funcionamento, por tipo de medida adotada pela empresa em relação aos impactos da Covid-19, durante a segunda quinzena de junho, segundo faixas de pessoal ocupado, segundo atividades econômicas e segundo Grandes Regiões</t>
  </si>
  <si>
    <t>Empresas em funcionamento, por tipo de medida adotada pela empresa em relação aos impactos da Covid-19 e existência de apoio do Governo a essas medidas, durante a segunda quinzena de junho, segundo faixas de pessoal ocupado, segundo atividades econômicas e segundo Grandes Regiões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</si>
</sst>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0.0"/>
    <numFmt numFmtId="165" formatCode="#,##0.0"/>
    <numFmt numFmtId="166" formatCode="_-* #,##0_-;\-* #,##0_-;_-* &quot;-&quot;??_-;_-@_-"/>
    <numFmt numFmtId="167" formatCode="_-* #,##0.0_-;\-* #,##0.0_-;_-* &quot;-&quot;??_-;_-@_-"/>
  </numFmts>
  <fonts count="1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color theme="8" tint="-0.499984740745262"/>
      <name val="Arial"/>
      <family val="2"/>
    </font>
    <font>
      <sz val="11"/>
      <color theme="1"/>
      <name val="Univers"/>
      <family val="2"/>
    </font>
    <font>
      <sz val="10"/>
      <color theme="1"/>
      <name val="Univers"/>
      <family val="2"/>
    </font>
    <font>
      <sz val="8"/>
      <color theme="1"/>
      <name val="Univers"/>
      <family val="2"/>
    </font>
    <font>
      <sz val="8"/>
      <color theme="8" tint="-0.499984740745262"/>
      <name val="Univers"/>
      <family val="2"/>
    </font>
    <font>
      <b/>
      <sz val="11"/>
      <color rgb="FFFF0000"/>
      <name val="Univers"/>
      <family val="2"/>
    </font>
    <font>
      <sz val="10"/>
      <name val="MS Sans Serif"/>
      <family val="2"/>
    </font>
    <font>
      <sz val="11"/>
      <color theme="1"/>
      <name val="Calibri"/>
      <family val="2"/>
      <scheme val="minor"/>
    </font>
    <font>
      <sz val="7"/>
      <color theme="1"/>
      <name val="Univers"/>
      <family val="2"/>
    </font>
    <font>
      <b/>
      <sz val="8"/>
      <color theme="8" tint="-0.499984740745262"/>
      <name val="Calibri"/>
      <family val="2"/>
      <scheme val="minor"/>
    </font>
    <font>
      <sz val="8"/>
      <color theme="1"/>
      <name val="Calibri"/>
      <family val="2"/>
      <scheme val="minor"/>
    </font>
    <font>
      <sz val="10.5"/>
      <color rgb="FF4B4B4C"/>
      <name val="Open Sans"/>
      <family val="2"/>
    </font>
    <font>
      <sz val="10"/>
      <name val="Univers"/>
      <family val="2"/>
    </font>
    <font>
      <sz val="9"/>
      <color theme="1"/>
      <name val="Univers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37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theme="0" tint="-0.14996795556505021"/>
      </right>
      <top style="thin">
        <color indexed="64"/>
      </top>
      <bottom style="double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indexed="64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 style="double">
        <color indexed="64"/>
      </bottom>
      <diagonal/>
    </border>
    <border>
      <left/>
      <right style="thin">
        <color theme="0" tint="-0.14996795556505021"/>
      </right>
      <top/>
      <bottom style="double">
        <color indexed="64"/>
      </bottom>
      <diagonal/>
    </border>
    <border>
      <left style="thin">
        <color theme="0" tint="-0.14996795556505021"/>
      </left>
      <right/>
      <top style="thin">
        <color indexed="64"/>
      </top>
      <bottom/>
      <diagonal/>
    </border>
    <border>
      <left style="thin">
        <color theme="0" tint="-0.14996795556505021"/>
      </left>
      <right/>
      <top/>
      <bottom style="double">
        <color indexed="64"/>
      </bottom>
      <diagonal/>
    </border>
    <border>
      <left style="thin">
        <color theme="0" tint="-0.24994659260841701"/>
      </left>
      <right/>
      <top style="thin">
        <color indexed="64"/>
      </top>
      <bottom style="thin">
        <color theme="0" tint="-0.24994659260841701"/>
      </bottom>
      <diagonal/>
    </border>
    <border>
      <left/>
      <right/>
      <top style="thin">
        <color indexed="64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indexed="64"/>
      </top>
      <bottom style="thin">
        <color theme="0" tint="-0.24994659260841701"/>
      </bottom>
      <diagonal/>
    </border>
    <border>
      <left style="thin">
        <color theme="0" tint="-0.14996795556505021"/>
      </left>
      <right style="thin">
        <color theme="0" tint="-0.24994659260841701"/>
      </right>
      <top style="thin">
        <color theme="0" tint="-0.24994659260841701"/>
      </top>
      <bottom style="double">
        <color indexed="64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double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double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/>
      <diagonal/>
    </border>
    <border>
      <left style="thin">
        <color theme="0" tint="-0.14996795556505021"/>
      </left>
      <right style="thin">
        <color theme="0" tint="-0.14993743705557422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theme="0" tint="-0.14996795556505021"/>
      </right>
      <top style="thin">
        <color indexed="64"/>
      </top>
      <bottom/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theme="0" tint="-0.14996795556505021"/>
      </bottom>
      <diagonal/>
    </border>
    <border>
      <left/>
      <right style="thin">
        <color auto="1"/>
      </right>
      <top style="thin">
        <color auto="1"/>
      </top>
      <bottom style="thin">
        <color theme="0" tint="-0.14996795556505021"/>
      </bottom>
      <diagonal/>
    </border>
    <border>
      <left style="thin">
        <color auto="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auto="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auto="1"/>
      </left>
      <right/>
      <top style="thin">
        <color theme="0" tint="-0.14996795556505021"/>
      </top>
      <bottom/>
      <diagonal/>
    </border>
    <border>
      <left/>
      <right style="thin">
        <color auto="1"/>
      </right>
      <top style="thin">
        <color theme="0" tint="-0.14996795556505021"/>
      </top>
      <bottom/>
      <diagonal/>
    </border>
    <border>
      <left style="thin">
        <color auto="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auto="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theme="0" tint="-0.14996795556505021"/>
      </right>
      <top style="thin">
        <color theme="0" tint="-0.14996795556505021"/>
      </top>
      <bottom style="thin">
        <color auto="1"/>
      </bottom>
      <diagonal/>
    </border>
    <border>
      <left style="thin">
        <color theme="0" tint="-0.14996795556505021"/>
      </left>
      <right style="thin">
        <color auto="1"/>
      </right>
      <top style="thin">
        <color theme="0" tint="-0.14996795556505021"/>
      </top>
      <bottom style="thin">
        <color auto="1"/>
      </bottom>
      <diagonal/>
    </border>
    <border>
      <left/>
      <right style="thin">
        <color theme="0" tint="-0.1499679555650502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14996795556505021"/>
      </right>
      <top style="thin">
        <color theme="0" tint="-0.24994659260841701"/>
      </top>
      <bottom style="thin">
        <color indexed="64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8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</cellStyleXfs>
  <cellXfs count="88">
    <xf numFmtId="0" fontId="0" fillId="0" borderId="0" xfId="0"/>
    <xf numFmtId="0" fontId="2" fillId="0" borderId="0" xfId="0" applyFont="1" applyAlignment="1">
      <alignment vertical="center"/>
    </xf>
    <xf numFmtId="0" fontId="0" fillId="0" borderId="0" xfId="0" applyAlignment="1">
      <alignment wrapText="1"/>
    </xf>
    <xf numFmtId="0" fontId="1" fillId="0" borderId="0" xfId="1" applyFont="1"/>
    <xf numFmtId="0" fontId="3" fillId="0" borderId="0" xfId="0" applyFont="1"/>
    <xf numFmtId="0" fontId="5" fillId="0" borderId="0" xfId="0" applyFont="1" applyAlignment="1">
      <alignment horizontal="left" vertical="center"/>
    </xf>
    <xf numFmtId="0" fontId="5" fillId="2" borderId="1" xfId="0" applyFont="1" applyFill="1" applyBorder="1" applyAlignment="1">
      <alignment horizontal="center" vertical="center" wrapText="1"/>
    </xf>
    <xf numFmtId="0" fontId="6" fillId="0" borderId="0" xfId="0" applyFont="1" applyBorder="1" applyAlignment="1">
      <alignment vertical="center" wrapText="1"/>
    </xf>
    <xf numFmtId="0" fontId="6" fillId="0" borderId="0" xfId="0" applyFont="1" applyBorder="1" applyAlignment="1">
      <alignment wrapText="1"/>
    </xf>
    <xf numFmtId="0" fontId="6" fillId="3" borderId="0" xfId="0" applyFont="1" applyFill="1" applyBorder="1" applyAlignment="1">
      <alignment vertical="center" wrapText="1"/>
    </xf>
    <xf numFmtId="0" fontId="4" fillId="0" borderId="0" xfId="0" applyFont="1" applyAlignment="1">
      <alignment horizontal="left" vertical="top" wrapText="1"/>
    </xf>
    <xf numFmtId="0" fontId="5" fillId="4" borderId="2" xfId="0" applyFont="1" applyFill="1" applyBorder="1" applyAlignment="1">
      <alignment horizontal="left" vertical="center"/>
    </xf>
    <xf numFmtId="0" fontId="7" fillId="4" borderId="0" xfId="0" applyFont="1" applyFill="1"/>
    <xf numFmtId="0" fontId="3" fillId="4" borderId="0" xfId="0" applyFont="1" applyFill="1"/>
    <xf numFmtId="0" fontId="4" fillId="0" borderId="0" xfId="0" applyFont="1" applyAlignment="1">
      <alignment vertical="top" wrapText="1"/>
    </xf>
    <xf numFmtId="0" fontId="4" fillId="0" borderId="0" xfId="0" applyFont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9" fontId="0" fillId="0" borderId="0" xfId="3" applyNumberFormat="1" applyFont="1"/>
    <xf numFmtId="0" fontId="8" fillId="0" borderId="0" xfId="2"/>
    <xf numFmtId="0" fontId="5" fillId="0" borderId="17" xfId="0" applyFont="1" applyFill="1" applyBorder="1" applyAlignment="1">
      <alignment horizontal="left" vertical="center" indent="1"/>
    </xf>
    <xf numFmtId="0" fontId="5" fillId="2" borderId="18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center" vertical="center" wrapText="1"/>
    </xf>
    <xf numFmtId="0" fontId="5" fillId="2" borderId="15" xfId="0" applyFont="1" applyFill="1" applyBorder="1" applyAlignment="1">
      <alignment horizontal="center" vertical="center" wrapText="1"/>
    </xf>
    <xf numFmtId="0" fontId="5" fillId="2" borderId="1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0" fontId="5" fillId="0" borderId="21" xfId="0" applyFont="1" applyFill="1" applyBorder="1" applyAlignment="1">
      <alignment horizontal="left" vertical="center" wrapText="1" indent="1"/>
    </xf>
    <xf numFmtId="164" fontId="5" fillId="0" borderId="21" xfId="0" applyNumberFormat="1" applyFont="1" applyBorder="1"/>
    <xf numFmtId="0" fontId="10" fillId="0" borderId="0" xfId="0" applyFont="1" applyFill="1" applyBorder="1" applyAlignment="1">
      <alignment horizontal="left" vertical="center" indent="1"/>
    </xf>
    <xf numFmtId="0" fontId="5" fillId="0" borderId="22" xfId="0" applyFont="1" applyFill="1" applyBorder="1" applyAlignment="1">
      <alignment horizontal="left" vertical="center" wrapText="1" indent="1"/>
    </xf>
    <xf numFmtId="164" fontId="5" fillId="0" borderId="22" xfId="0" applyNumberFormat="1" applyFont="1" applyBorder="1"/>
    <xf numFmtId="164" fontId="5" fillId="0" borderId="21" xfId="0" applyNumberFormat="1" applyFont="1" applyFill="1" applyBorder="1"/>
    <xf numFmtId="0" fontId="12" fillId="0" borderId="25" xfId="0" applyFont="1" applyBorder="1" applyAlignment="1">
      <alignment horizontal="left" vertical="center" indent="1"/>
    </xf>
    <xf numFmtId="0" fontId="12" fillId="0" borderId="26" xfId="0" applyFont="1" applyBorder="1" applyAlignment="1">
      <alignment vertical="center" wrapText="1"/>
    </xf>
    <xf numFmtId="0" fontId="12" fillId="0" borderId="27" xfId="0" applyFont="1" applyBorder="1" applyAlignment="1">
      <alignment horizontal="left" vertical="center" indent="1"/>
    </xf>
    <xf numFmtId="0" fontId="12" fillId="0" borderId="28" xfId="0" applyFont="1" applyBorder="1" applyAlignment="1">
      <alignment vertical="center" wrapText="1"/>
    </xf>
    <xf numFmtId="0" fontId="5" fillId="0" borderId="25" xfId="0" applyFont="1" applyBorder="1" applyAlignment="1">
      <alignment horizontal="left" vertical="center" indent="1"/>
    </xf>
    <xf numFmtId="0" fontId="0" fillId="0" borderId="31" xfId="0" applyBorder="1"/>
    <xf numFmtId="0" fontId="0" fillId="0" borderId="32" xfId="0" applyBorder="1" applyAlignment="1">
      <alignment wrapText="1"/>
    </xf>
    <xf numFmtId="0" fontId="12" fillId="0" borderId="33" xfId="0" applyFont="1" applyBorder="1" applyAlignment="1">
      <alignment horizontal="left" vertical="center" indent="1"/>
    </xf>
    <xf numFmtId="0" fontId="12" fillId="0" borderId="34" xfId="0" applyFont="1" applyBorder="1" applyAlignment="1">
      <alignment vertical="center" wrapText="1"/>
    </xf>
    <xf numFmtId="0" fontId="13" fillId="0" borderId="0" xfId="0" applyFont="1" applyAlignment="1">
      <alignment horizontal="justify" vertical="center" wrapText="1"/>
    </xf>
    <xf numFmtId="0" fontId="6" fillId="0" borderId="0" xfId="0" applyFont="1" applyAlignment="1">
      <alignment vertical="center" wrapText="1"/>
    </xf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/>
    <xf numFmtId="0" fontId="5" fillId="0" borderId="0" xfId="0" applyFont="1" applyAlignment="1">
      <alignment horizontal="left" vertical="center"/>
    </xf>
    <xf numFmtId="0" fontId="5" fillId="2" borderId="1" xfId="0" applyFont="1" applyFill="1" applyBorder="1" applyAlignment="1">
      <alignment horizontal="center" vertical="center" wrapText="1"/>
    </xf>
    <xf numFmtId="166" fontId="0" fillId="0" borderId="0" xfId="4" applyNumberFormat="1" applyFont="1"/>
    <xf numFmtId="166" fontId="5" fillId="0" borderId="21" xfId="4" applyNumberFormat="1" applyFont="1" applyBorder="1"/>
    <xf numFmtId="166" fontId="6" fillId="3" borderId="0" xfId="4" applyNumberFormat="1" applyFont="1" applyFill="1" applyBorder="1" applyAlignment="1">
      <alignment vertical="center" wrapText="1"/>
    </xf>
    <xf numFmtId="166" fontId="5" fillId="0" borderId="22" xfId="4" applyNumberFormat="1" applyFont="1" applyBorder="1"/>
    <xf numFmtId="3" fontId="5" fillId="0" borderId="21" xfId="0" applyNumberFormat="1" applyFont="1" applyBorder="1"/>
    <xf numFmtId="165" fontId="5" fillId="0" borderId="21" xfId="0" applyNumberFormat="1" applyFont="1" applyBorder="1"/>
    <xf numFmtId="0" fontId="6" fillId="3" borderId="21" xfId="0" applyFont="1" applyFill="1" applyBorder="1" applyAlignment="1">
      <alignment vertical="center" wrapText="1"/>
    </xf>
    <xf numFmtId="3" fontId="5" fillId="0" borderId="22" xfId="0" applyNumberFormat="1" applyFont="1" applyBorder="1"/>
    <xf numFmtId="165" fontId="5" fillId="0" borderId="22" xfId="0" applyNumberFormat="1" applyFont="1" applyBorder="1"/>
    <xf numFmtId="0" fontId="15" fillId="4" borderId="35" xfId="0" applyFont="1" applyFill="1" applyBorder="1" applyAlignment="1">
      <alignment horizontal="left" vertical="center" wrapText="1" indent="1"/>
    </xf>
    <xf numFmtId="0" fontId="5" fillId="0" borderId="35" xfId="0" applyFont="1" applyBorder="1" applyAlignment="1">
      <alignment horizontal="left" vertical="center" indent="1"/>
    </xf>
    <xf numFmtId="0" fontId="5" fillId="0" borderId="36" xfId="0" applyFont="1" applyBorder="1" applyAlignment="1">
      <alignment horizontal="left" vertical="center" indent="1"/>
    </xf>
    <xf numFmtId="166" fontId="0" fillId="0" borderId="0" xfId="0" applyNumberFormat="1"/>
    <xf numFmtId="167" fontId="0" fillId="4" borderId="0" xfId="4" applyNumberFormat="1" applyFont="1" applyFill="1"/>
    <xf numFmtId="166" fontId="0" fillId="4" borderId="0" xfId="4" applyNumberFormat="1" applyFont="1" applyFill="1"/>
    <xf numFmtId="0" fontId="0" fillId="4" borderId="0" xfId="0" applyFill="1"/>
    <xf numFmtId="166" fontId="0" fillId="4" borderId="0" xfId="0" applyNumberFormat="1" applyFill="1"/>
    <xf numFmtId="0" fontId="4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4" fillId="0" borderId="0" xfId="0" applyFont="1" applyAlignment="1">
      <alignment horizontal="left" vertical="center" wrapText="1"/>
    </xf>
    <xf numFmtId="0" fontId="14" fillId="0" borderId="0" xfId="0" applyFont="1" applyAlignment="1">
      <alignment horizontal="left" vertical="top" wrapText="1"/>
    </xf>
    <xf numFmtId="0" fontId="5" fillId="2" borderId="19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5" fillId="2" borderId="20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0" fontId="5" fillId="2" borderId="13" xfId="0" applyFont="1" applyFill="1" applyBorder="1" applyAlignment="1">
      <alignment horizontal="center" vertical="center" wrapText="1"/>
    </xf>
    <xf numFmtId="0" fontId="11" fillId="3" borderId="23" xfId="0" applyFont="1" applyFill="1" applyBorder="1" applyAlignment="1">
      <alignment horizontal="center" vertical="center" wrapText="1"/>
    </xf>
    <xf numFmtId="0" fontId="11" fillId="3" borderId="24" xfId="0" applyFont="1" applyFill="1" applyBorder="1" applyAlignment="1">
      <alignment horizontal="center" vertical="center" wrapText="1"/>
    </xf>
    <xf numFmtId="0" fontId="11" fillId="3" borderId="29" xfId="0" applyFont="1" applyFill="1" applyBorder="1" applyAlignment="1">
      <alignment horizontal="center" vertical="center" wrapText="1"/>
    </xf>
    <xf numFmtId="0" fontId="11" fillId="3" borderId="30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left" vertical="center" wrapText="1"/>
    </xf>
  </cellXfs>
  <cellStyles count="5">
    <cellStyle name="Hiperlink" xfId="1" builtinId="8"/>
    <cellStyle name="Normal" xfId="0" builtinId="0"/>
    <cellStyle name="Normal 2" xfId="2" xr:uid="{00000000-0005-0000-0000-000002000000}"/>
    <cellStyle name="Porcentagem" xfId="3" builtinId="5"/>
    <cellStyle name="Vírgula" xfId="4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heli/Documents/Pesquisas%20COIND/Coind%20indicadores/analise/001%20Informativo%20conjuntural/2019/Gr&#225;fico%20velocimetr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áfico1"/>
      <sheetName val="Tipo 1"/>
      <sheetName val="Tipo 2"/>
    </sheetNames>
    <sheetDataSet>
      <sheetData sheetId="0" refreshError="1"/>
      <sheetData sheetId="1">
        <row r="31">
          <cell r="C31" t="str">
            <v>Reduzido</v>
          </cell>
          <cell r="D31">
            <v>20</v>
          </cell>
        </row>
        <row r="32">
          <cell r="C32" t="str">
            <v>Moderado</v>
          </cell>
          <cell r="D32">
            <v>20</v>
          </cell>
        </row>
        <row r="33">
          <cell r="C33" t="str">
            <v>Elevado</v>
          </cell>
          <cell r="D33">
            <v>20</v>
          </cell>
        </row>
        <row r="34">
          <cell r="C34" t="str">
            <v>Muito Elevado</v>
          </cell>
          <cell r="D34">
            <v>20</v>
          </cell>
        </row>
        <row r="35">
          <cell r="C35" t="str">
            <v>Máximo</v>
          </cell>
          <cell r="D35">
            <v>20</v>
          </cell>
        </row>
        <row r="36">
          <cell r="C36" t="str">
            <v>Fim</v>
          </cell>
          <cell r="D36">
            <v>100</v>
          </cell>
        </row>
        <row r="38">
          <cell r="D38">
            <v>65</v>
          </cell>
        </row>
        <row r="39">
          <cell r="D39">
            <v>1.5</v>
          </cell>
        </row>
        <row r="40">
          <cell r="D40">
            <v>133.5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7"/>
  <dimension ref="B1:AC58"/>
  <sheetViews>
    <sheetView showGridLines="0" zoomScaleNormal="100" workbookViewId="0"/>
  </sheetViews>
  <sheetFormatPr defaultRowHeight="15" x14ac:dyDescent="0.25"/>
  <cols>
    <col min="1" max="1" width="5.42578125" customWidth="1"/>
    <col min="2" max="2" width="47.5703125" customWidth="1"/>
    <col min="3" max="3" width="13.5703125" style="44" customWidth="1"/>
    <col min="4" max="4" width="11.140625" customWidth="1"/>
    <col min="5" max="5" width="11.7109375" customWidth="1"/>
    <col min="6" max="6" width="6.140625" customWidth="1"/>
    <col min="7" max="7" width="11.7109375" customWidth="1"/>
    <col min="8" max="8" width="6.140625" customWidth="1"/>
    <col min="9" max="9" width="11.7109375" customWidth="1"/>
    <col min="10" max="10" width="6.140625" customWidth="1"/>
    <col min="11" max="11" width="11.7109375" customWidth="1"/>
    <col min="12" max="12" width="6.140625" customWidth="1"/>
    <col min="13" max="13" width="11.7109375" customWidth="1"/>
    <col min="15" max="15" width="12.140625" bestFit="1" customWidth="1"/>
    <col min="16" max="16" width="11.140625" bestFit="1" customWidth="1"/>
    <col min="20" max="20" width="11.7109375" bestFit="1" customWidth="1"/>
    <col min="22" max="22" width="11.7109375" customWidth="1"/>
    <col min="24" max="29" width="11.7109375" customWidth="1"/>
  </cols>
  <sheetData>
    <row r="1" spans="2:29" ht="18" x14ac:dyDescent="0.25">
      <c r="B1" s="1" t="s">
        <v>71</v>
      </c>
      <c r="C1" s="45"/>
      <c r="D1" s="1"/>
      <c r="E1" s="2"/>
      <c r="F1" s="1"/>
      <c r="H1" s="1"/>
      <c r="J1" s="1"/>
      <c r="L1" s="1"/>
    </row>
    <row r="2" spans="2:29" ht="18" x14ac:dyDescent="0.25">
      <c r="B2" s="1" t="s">
        <v>70</v>
      </c>
      <c r="C2" s="45"/>
      <c r="D2" s="1"/>
      <c r="E2" s="2"/>
      <c r="F2" s="1"/>
      <c r="H2" s="1"/>
      <c r="J2" s="1"/>
      <c r="L2" s="1"/>
    </row>
    <row r="3" spans="2:29" ht="2.25" hidden="1" customHeight="1" x14ac:dyDescent="0.25">
      <c r="B3" s="3"/>
      <c r="C3" s="3"/>
      <c r="D3" s="3"/>
      <c r="E3" s="2"/>
      <c r="F3" s="3"/>
      <c r="H3" s="3"/>
      <c r="J3" s="3"/>
      <c r="L3" s="3"/>
    </row>
    <row r="4" spans="2:29" ht="42.75" customHeight="1" x14ac:dyDescent="0.25">
      <c r="B4" s="67" t="s">
        <v>115</v>
      </c>
      <c r="C4" s="67"/>
      <c r="D4" s="67"/>
      <c r="E4" s="67"/>
      <c r="F4" s="67"/>
      <c r="G4" s="67"/>
      <c r="H4" s="67"/>
      <c r="I4" s="67"/>
      <c r="J4" s="67"/>
      <c r="K4" s="67"/>
      <c r="L4" s="67"/>
      <c r="M4" s="4"/>
      <c r="V4" s="4"/>
      <c r="X4" s="4"/>
      <c r="Y4" s="4"/>
      <c r="Z4" s="4"/>
      <c r="AA4" s="4"/>
      <c r="AB4" s="4"/>
      <c r="AC4" s="4"/>
    </row>
    <row r="5" spans="2:29" x14ac:dyDescent="0.25">
      <c r="B5" s="4" t="s">
        <v>65</v>
      </c>
      <c r="C5" s="46"/>
      <c r="D5" s="4"/>
      <c r="E5" s="4"/>
      <c r="F5" s="4"/>
      <c r="G5" s="4"/>
      <c r="H5" s="4"/>
      <c r="I5" s="4"/>
      <c r="J5" s="4"/>
      <c r="K5" s="4"/>
      <c r="L5" s="4"/>
      <c r="M5" s="4"/>
      <c r="V5" s="4"/>
      <c r="X5" s="4"/>
      <c r="Y5" s="4"/>
      <c r="Z5" s="4"/>
      <c r="AA5" s="4"/>
      <c r="AB5" s="4"/>
      <c r="AC5" s="4"/>
    </row>
    <row r="6" spans="2:29" ht="27" customHeight="1" x14ac:dyDescent="0.25">
      <c r="B6" s="66" t="s">
        <v>130</v>
      </c>
      <c r="C6" s="66"/>
      <c r="D6" s="66"/>
      <c r="E6" s="66"/>
      <c r="F6" s="66"/>
      <c r="G6" s="66"/>
      <c r="H6" s="66"/>
      <c r="I6" s="66"/>
      <c r="J6" s="66"/>
      <c r="K6" s="66"/>
      <c r="L6" s="66"/>
      <c r="M6" s="66"/>
      <c r="X6" s="14"/>
      <c r="Y6" s="14"/>
      <c r="Z6" s="14"/>
    </row>
    <row r="7" spans="2:29" x14ac:dyDescent="0.25">
      <c r="B7" s="5" t="s">
        <v>129</v>
      </c>
      <c r="C7" s="47"/>
      <c r="D7" s="5"/>
      <c r="F7" s="5"/>
      <c r="H7" s="5"/>
      <c r="J7" s="5"/>
      <c r="L7" s="5"/>
      <c r="O7" s="4"/>
      <c r="P7" s="4"/>
      <c r="Q7" s="4"/>
      <c r="R7" s="4"/>
      <c r="S7" s="4"/>
      <c r="T7" s="4"/>
    </row>
    <row r="8" spans="2:29" ht="55.5" customHeight="1" thickBot="1" x14ac:dyDescent="0.3">
      <c r="B8" s="6" t="s">
        <v>1</v>
      </c>
      <c r="C8" s="48" t="s">
        <v>128</v>
      </c>
      <c r="D8" s="6" t="s">
        <v>2</v>
      </c>
      <c r="E8" s="6" t="s">
        <v>44</v>
      </c>
      <c r="F8" s="6" t="s">
        <v>53</v>
      </c>
      <c r="G8" s="6" t="s">
        <v>27</v>
      </c>
      <c r="H8" s="6" t="s">
        <v>53</v>
      </c>
      <c r="I8" s="6" t="s">
        <v>45</v>
      </c>
      <c r="J8" s="6" t="s">
        <v>53</v>
      </c>
      <c r="K8" s="6" t="s">
        <v>26</v>
      </c>
      <c r="L8" s="6" t="s">
        <v>53</v>
      </c>
    </row>
    <row r="9" spans="2:29" ht="15.75" thickTop="1" x14ac:dyDescent="0.25">
      <c r="B9" s="7" t="s">
        <v>2</v>
      </c>
      <c r="C9" s="49"/>
    </row>
    <row r="10" spans="2:29" x14ac:dyDescent="0.25">
      <c r="B10" s="27" t="s">
        <v>2</v>
      </c>
      <c r="C10" s="50">
        <v>2776457.1587597611</v>
      </c>
      <c r="D10" s="28">
        <v>100</v>
      </c>
      <c r="E10" s="28">
        <v>62.400894224526773</v>
      </c>
      <c r="F10" s="28" t="s">
        <v>73</v>
      </c>
      <c r="G10" s="28">
        <v>22.521604794974653</v>
      </c>
      <c r="H10" s="28" t="s">
        <v>73</v>
      </c>
      <c r="I10" s="28">
        <v>15.076447479640237</v>
      </c>
      <c r="J10" s="28" t="s">
        <v>74</v>
      </c>
      <c r="K10" s="28">
        <v>1.053500858376865E-3</v>
      </c>
      <c r="L10" s="28" t="s">
        <v>75</v>
      </c>
    </row>
    <row r="11" spans="2:29" x14ac:dyDescent="0.25">
      <c r="B11" s="9" t="s">
        <v>3</v>
      </c>
      <c r="C11" s="51"/>
      <c r="D11" s="9"/>
      <c r="E11" s="9"/>
      <c r="F11" s="9"/>
      <c r="G11" s="9"/>
      <c r="H11" s="9"/>
      <c r="I11" s="9"/>
      <c r="J11" s="9"/>
      <c r="K11" s="9"/>
      <c r="L11" s="9"/>
    </row>
    <row r="12" spans="2:29" x14ac:dyDescent="0.25">
      <c r="B12" s="27" t="s">
        <v>4</v>
      </c>
      <c r="C12" s="50">
        <v>2716428.4123577322</v>
      </c>
      <c r="D12" s="28">
        <v>100</v>
      </c>
      <c r="E12" s="28">
        <v>62.748782868090636</v>
      </c>
      <c r="F12" s="28" t="s">
        <v>73</v>
      </c>
      <c r="G12" s="28">
        <v>22.387120759923711</v>
      </c>
      <c r="H12" s="28" t="s">
        <v>73</v>
      </c>
      <c r="I12" s="28">
        <v>14.864096371985704</v>
      </c>
      <c r="J12" s="28" t="s">
        <v>74</v>
      </c>
      <c r="K12" s="28">
        <v>0</v>
      </c>
      <c r="L12" s="28"/>
    </row>
    <row r="13" spans="2:29" x14ac:dyDescent="0.25">
      <c r="B13" s="27" t="s">
        <v>5</v>
      </c>
      <c r="C13" s="50">
        <v>54892.986154505234</v>
      </c>
      <c r="D13" s="28">
        <v>100</v>
      </c>
      <c r="E13" s="28">
        <v>46.301162117052279</v>
      </c>
      <c r="F13" s="28" t="s">
        <v>73</v>
      </c>
      <c r="G13" s="28">
        <v>28.743511785230254</v>
      </c>
      <c r="H13" s="28" t="s">
        <v>73</v>
      </c>
      <c r="I13" s="28">
        <v>24.955326097717496</v>
      </c>
      <c r="J13" s="28" t="s">
        <v>73</v>
      </c>
      <c r="K13" s="28">
        <v>0</v>
      </c>
      <c r="L13" s="28"/>
    </row>
    <row r="14" spans="2:29" x14ac:dyDescent="0.25">
      <c r="B14" s="27" t="s">
        <v>6</v>
      </c>
      <c r="C14" s="50">
        <v>5135.7602475234371</v>
      </c>
      <c r="D14" s="28">
        <v>100</v>
      </c>
      <c r="E14" s="28">
        <v>50.474281397117103</v>
      </c>
      <c r="F14" s="28" t="s">
        <v>73</v>
      </c>
      <c r="G14" s="28">
        <v>27.151337960898697</v>
      </c>
      <c r="H14" s="28" t="s">
        <v>73</v>
      </c>
      <c r="I14" s="28">
        <v>21.804844709809291</v>
      </c>
      <c r="J14" s="28" t="s">
        <v>74</v>
      </c>
      <c r="K14" s="28">
        <v>0.56953593217488907</v>
      </c>
      <c r="L14" s="28" t="s">
        <v>75</v>
      </c>
    </row>
    <row r="15" spans="2:29" x14ac:dyDescent="0.25">
      <c r="B15" s="9" t="s">
        <v>7</v>
      </c>
      <c r="C15" s="51"/>
      <c r="D15" s="9"/>
      <c r="E15" s="9"/>
      <c r="F15" s="9"/>
      <c r="G15" s="9"/>
      <c r="H15" s="9"/>
      <c r="I15" s="9"/>
      <c r="J15" s="9"/>
      <c r="K15" s="9"/>
      <c r="L15" s="9"/>
    </row>
    <row r="16" spans="2:29" x14ac:dyDescent="0.25">
      <c r="B16" s="27" t="s">
        <v>8</v>
      </c>
      <c r="C16" s="50">
        <v>306363.3355903484</v>
      </c>
      <c r="D16" s="28">
        <v>100</v>
      </c>
      <c r="E16" s="32">
        <v>48.699977941589815</v>
      </c>
      <c r="F16" s="28" t="s">
        <v>73</v>
      </c>
      <c r="G16" s="28">
        <v>24.313866888833875</v>
      </c>
      <c r="H16" s="28" t="s">
        <v>73</v>
      </c>
      <c r="I16" s="28">
        <v>26.986155169576314</v>
      </c>
      <c r="J16" s="28" t="s">
        <v>73</v>
      </c>
      <c r="K16" s="28">
        <v>0</v>
      </c>
      <c r="L16" s="28"/>
      <c r="N16" s="62"/>
      <c r="O16" s="63"/>
    </row>
    <row r="17" spans="2:16" x14ac:dyDescent="0.25">
      <c r="B17" s="27" t="s">
        <v>9</v>
      </c>
      <c r="C17" s="50">
        <v>153412.115018315</v>
      </c>
      <c r="D17" s="28">
        <v>100</v>
      </c>
      <c r="E17" s="32">
        <v>53.616045228591759</v>
      </c>
      <c r="F17" s="28" t="s">
        <v>74</v>
      </c>
      <c r="G17" s="28">
        <v>37.37303984908624</v>
      </c>
      <c r="H17" s="28" t="s">
        <v>76</v>
      </c>
      <c r="I17" s="28">
        <v>9.0109149223220211</v>
      </c>
      <c r="J17" s="28" t="s">
        <v>76</v>
      </c>
      <c r="K17" s="28">
        <v>0</v>
      </c>
      <c r="L17" s="28"/>
      <c r="N17" s="62"/>
      <c r="O17" s="63"/>
    </row>
    <row r="18" spans="2:16" x14ac:dyDescent="0.25">
      <c r="B18" s="27" t="s">
        <v>10</v>
      </c>
      <c r="C18" s="50">
        <v>1096700.6652953259</v>
      </c>
      <c r="D18" s="28">
        <v>100</v>
      </c>
      <c r="E18" s="32">
        <v>64.060152412790586</v>
      </c>
      <c r="F18" s="28" t="s">
        <v>73</v>
      </c>
      <c r="G18" s="28">
        <v>22.815441607612506</v>
      </c>
      <c r="H18" s="28" t="s">
        <v>74</v>
      </c>
      <c r="I18" s="28">
        <v>13.121738889029244</v>
      </c>
      <c r="J18" s="28" t="s">
        <v>76</v>
      </c>
      <c r="K18" s="28">
        <v>2.6670905677004752E-3</v>
      </c>
      <c r="L18" s="28" t="s">
        <v>75</v>
      </c>
      <c r="N18" s="62"/>
      <c r="O18" s="63"/>
    </row>
    <row r="19" spans="2:16" x14ac:dyDescent="0.25">
      <c r="B19" s="27" t="s">
        <v>11</v>
      </c>
      <c r="C19" s="50">
        <v>753910.40099345136</v>
      </c>
      <c r="D19" s="28">
        <v>100</v>
      </c>
      <c r="E19" s="32">
        <v>63.730136644785773</v>
      </c>
      <c r="F19" s="28" t="s">
        <v>74</v>
      </c>
      <c r="G19" s="28">
        <v>26.086773832167836</v>
      </c>
      <c r="H19" s="28" t="s">
        <v>76</v>
      </c>
      <c r="I19" s="28">
        <v>10.179209751662214</v>
      </c>
      <c r="J19" s="28" t="s">
        <v>75</v>
      </c>
      <c r="K19" s="28">
        <v>3.879771384166654E-3</v>
      </c>
      <c r="L19" s="28" t="s">
        <v>75</v>
      </c>
      <c r="N19" s="62"/>
      <c r="O19" s="63"/>
    </row>
    <row r="20" spans="2:16" x14ac:dyDescent="0.25">
      <c r="B20" s="27" t="s">
        <v>12</v>
      </c>
      <c r="C20" s="50">
        <v>218048.64964986008</v>
      </c>
      <c r="D20" s="28">
        <v>100</v>
      </c>
      <c r="E20" s="32">
        <v>58.981278943680792</v>
      </c>
      <c r="F20" s="28" t="s">
        <v>74</v>
      </c>
      <c r="G20" s="28">
        <v>16.803034829636708</v>
      </c>
      <c r="H20" s="28" t="s">
        <v>76</v>
      </c>
      <c r="I20" s="28">
        <v>24.215686226682486</v>
      </c>
      <c r="J20" s="28" t="s">
        <v>76</v>
      </c>
      <c r="K20" s="28">
        <v>0</v>
      </c>
      <c r="L20" s="28"/>
      <c r="N20" s="62"/>
      <c r="O20" s="63"/>
    </row>
    <row r="21" spans="2:16" x14ac:dyDescent="0.25">
      <c r="B21" s="27" t="s">
        <v>28</v>
      </c>
      <c r="C21" s="50">
        <v>124741.61465201472</v>
      </c>
      <c r="D21" s="28">
        <v>100</v>
      </c>
      <c r="E21" s="32">
        <v>74.93257718824313</v>
      </c>
      <c r="F21" s="28" t="s">
        <v>73</v>
      </c>
      <c r="G21" s="28">
        <v>13.553943643706139</v>
      </c>
      <c r="H21" s="28" t="s">
        <v>76</v>
      </c>
      <c r="I21" s="28">
        <v>11.513479168050724</v>
      </c>
      <c r="J21" s="28" t="s">
        <v>76</v>
      </c>
      <c r="K21" s="28">
        <v>0</v>
      </c>
      <c r="L21" s="28"/>
      <c r="N21" s="62"/>
      <c r="O21" s="63"/>
    </row>
    <row r="22" spans="2:16" x14ac:dyDescent="0.25">
      <c r="B22" s="27" t="s">
        <v>14</v>
      </c>
      <c r="C22" s="50">
        <v>1219981.0428557715</v>
      </c>
      <c r="D22" s="28">
        <v>100</v>
      </c>
      <c r="E22" s="32">
        <v>65.454590132769155</v>
      </c>
      <c r="F22" s="28" t="s">
        <v>73</v>
      </c>
      <c r="G22" s="28">
        <v>19.939823297312657</v>
      </c>
      <c r="H22" s="28" t="s">
        <v>74</v>
      </c>
      <c r="I22" s="28">
        <v>14.605586569918255</v>
      </c>
      <c r="J22" s="28" t="s">
        <v>74</v>
      </c>
      <c r="K22" s="28">
        <v>0</v>
      </c>
      <c r="L22" s="28"/>
      <c r="N22" s="62"/>
      <c r="O22" s="63"/>
    </row>
    <row r="23" spans="2:16" x14ac:dyDescent="0.25">
      <c r="B23" s="27" t="s">
        <v>15</v>
      </c>
      <c r="C23" s="50">
        <v>333996.51567688468</v>
      </c>
      <c r="D23" s="28">
        <v>100</v>
      </c>
      <c r="E23" s="28">
        <v>86.734077641471103</v>
      </c>
      <c r="F23" s="28" t="s">
        <v>73</v>
      </c>
      <c r="G23" s="28">
        <v>8.7839161507225469</v>
      </c>
      <c r="H23" s="28" t="s">
        <v>75</v>
      </c>
      <c r="I23" s="28">
        <v>4.4820062078063572</v>
      </c>
      <c r="J23" s="28" t="s">
        <v>75</v>
      </c>
      <c r="K23" s="28">
        <v>0</v>
      </c>
      <c r="L23" s="28"/>
      <c r="N23" s="62"/>
      <c r="O23" s="63"/>
      <c r="P23" s="61"/>
    </row>
    <row r="24" spans="2:16" x14ac:dyDescent="0.25">
      <c r="B24" s="27" t="s">
        <v>16</v>
      </c>
      <c r="C24" s="50">
        <v>109823.2722925352</v>
      </c>
      <c r="D24" s="28">
        <v>100</v>
      </c>
      <c r="E24" s="28">
        <v>68.380622095488874</v>
      </c>
      <c r="F24" s="28" t="s">
        <v>73</v>
      </c>
      <c r="G24" s="28">
        <v>22.768897244186771</v>
      </c>
      <c r="H24" s="28" t="s">
        <v>76</v>
      </c>
      <c r="I24" s="28">
        <v>8.8504806603243633</v>
      </c>
      <c r="J24" s="28" t="s">
        <v>76</v>
      </c>
      <c r="K24" s="28">
        <v>0</v>
      </c>
      <c r="L24" s="28"/>
      <c r="N24" s="62"/>
      <c r="O24" s="63"/>
    </row>
    <row r="25" spans="2:16" ht="22.5" x14ac:dyDescent="0.25">
      <c r="B25" s="27" t="s">
        <v>17</v>
      </c>
      <c r="C25" s="50">
        <v>428133.43831444625</v>
      </c>
      <c r="D25" s="28">
        <v>100</v>
      </c>
      <c r="E25" s="28">
        <v>52.554688313156547</v>
      </c>
      <c r="F25" s="28" t="s">
        <v>73</v>
      </c>
      <c r="G25" s="28">
        <v>21.728544361536244</v>
      </c>
      <c r="H25" s="28" t="s">
        <v>74</v>
      </c>
      <c r="I25" s="28">
        <v>25.71676732530721</v>
      </c>
      <c r="J25" s="28" t="s">
        <v>74</v>
      </c>
      <c r="K25" s="28">
        <v>0</v>
      </c>
      <c r="L25" s="28"/>
      <c r="N25" s="62"/>
      <c r="O25" s="63"/>
    </row>
    <row r="26" spans="2:16" ht="22.5" x14ac:dyDescent="0.25">
      <c r="B26" s="27" t="s">
        <v>18</v>
      </c>
      <c r="C26" s="50">
        <v>149146.58219593327</v>
      </c>
      <c r="D26" s="28">
        <v>100</v>
      </c>
      <c r="E26" s="28">
        <v>44.339016342714075</v>
      </c>
      <c r="F26" s="28" t="s">
        <v>74</v>
      </c>
      <c r="G26" s="28">
        <v>36.938032610473634</v>
      </c>
      <c r="H26" s="28" t="s">
        <v>74</v>
      </c>
      <c r="I26" s="28">
        <v>18.722951046812323</v>
      </c>
      <c r="J26" s="28" t="s">
        <v>76</v>
      </c>
      <c r="K26" s="28">
        <v>0</v>
      </c>
      <c r="L26" s="28"/>
      <c r="N26" s="62"/>
      <c r="O26" s="63"/>
    </row>
    <row r="27" spans="2:16" x14ac:dyDescent="0.25">
      <c r="B27" s="27" t="s">
        <v>19</v>
      </c>
      <c r="C27" s="50">
        <v>198881.23437597352</v>
      </c>
      <c r="D27" s="28">
        <v>100</v>
      </c>
      <c r="E27" s="28">
        <v>71.707436950969594</v>
      </c>
      <c r="F27" s="28" t="s">
        <v>73</v>
      </c>
      <c r="G27" s="28">
        <v>20.51453732807941</v>
      </c>
      <c r="H27" s="28" t="s">
        <v>74</v>
      </c>
      <c r="I27" s="28">
        <v>7.7780257209510122</v>
      </c>
      <c r="J27" s="28" t="s">
        <v>76</v>
      </c>
      <c r="K27" s="28">
        <v>0</v>
      </c>
      <c r="L27" s="28"/>
      <c r="N27" s="62"/>
      <c r="O27" s="63"/>
    </row>
    <row r="28" spans="2:16" x14ac:dyDescent="0.25">
      <c r="B28" s="9" t="s">
        <v>20</v>
      </c>
      <c r="C28" s="51"/>
      <c r="D28" s="9"/>
      <c r="E28" s="9"/>
      <c r="F28" s="9"/>
      <c r="G28" s="9"/>
      <c r="H28" s="9"/>
      <c r="I28" s="9"/>
      <c r="J28" s="9"/>
      <c r="K28" s="9"/>
      <c r="L28" s="9"/>
      <c r="N28" s="64"/>
      <c r="O28" s="65"/>
    </row>
    <row r="29" spans="2:16" x14ac:dyDescent="0.25">
      <c r="B29" s="27" t="s">
        <v>21</v>
      </c>
      <c r="C29" s="50">
        <v>57691.554790165785</v>
      </c>
      <c r="D29" s="28">
        <v>100</v>
      </c>
      <c r="E29" s="28">
        <v>48.13660597129995</v>
      </c>
      <c r="F29" s="28" t="s">
        <v>74</v>
      </c>
      <c r="G29" s="28">
        <v>27.383923958434369</v>
      </c>
      <c r="H29" s="28" t="s">
        <v>74</v>
      </c>
      <c r="I29" s="28">
        <v>24.479470070265684</v>
      </c>
      <c r="J29" s="28" t="s">
        <v>74</v>
      </c>
      <c r="K29" s="28">
        <v>0</v>
      </c>
      <c r="L29" s="28"/>
    </row>
    <row r="30" spans="2:16" x14ac:dyDescent="0.25">
      <c r="B30" s="27" t="s">
        <v>22</v>
      </c>
      <c r="C30" s="50">
        <v>302852.10286640842</v>
      </c>
      <c r="D30" s="28">
        <v>100</v>
      </c>
      <c r="E30" s="28">
        <v>72.09703713683065</v>
      </c>
      <c r="F30" s="28" t="s">
        <v>73</v>
      </c>
      <c r="G30" s="28">
        <v>15.921444080870609</v>
      </c>
      <c r="H30" s="28" t="s">
        <v>74</v>
      </c>
      <c r="I30" s="28">
        <v>11.981518782298766</v>
      </c>
      <c r="J30" s="28" t="s">
        <v>74</v>
      </c>
      <c r="K30" s="28">
        <v>0</v>
      </c>
      <c r="L30" s="28"/>
    </row>
    <row r="31" spans="2:16" x14ac:dyDescent="0.25">
      <c r="B31" s="27" t="s">
        <v>23</v>
      </c>
      <c r="C31" s="50">
        <v>1458990.3312170743</v>
      </c>
      <c r="D31" s="28">
        <v>100</v>
      </c>
      <c r="E31" s="28">
        <v>64.957651946239963</v>
      </c>
      <c r="F31" s="28" t="s">
        <v>73</v>
      </c>
      <c r="G31" s="28">
        <v>19.007361955446576</v>
      </c>
      <c r="H31" s="28" t="s">
        <v>74</v>
      </c>
      <c r="I31" s="28">
        <v>16.034986098313475</v>
      </c>
      <c r="J31" s="28" t="s">
        <v>74</v>
      </c>
      <c r="K31" s="28">
        <v>0</v>
      </c>
      <c r="L31" s="28"/>
    </row>
    <row r="32" spans="2:16" x14ac:dyDescent="0.25">
      <c r="B32" s="27" t="s">
        <v>24</v>
      </c>
      <c r="C32" s="50">
        <v>704785.05941732519</v>
      </c>
      <c r="D32" s="28">
        <v>100</v>
      </c>
      <c r="E32" s="28">
        <v>53.928677495897951</v>
      </c>
      <c r="F32" s="28" t="s">
        <v>73</v>
      </c>
      <c r="G32" s="28">
        <v>30.893957567932389</v>
      </c>
      <c r="H32" s="28" t="s">
        <v>74</v>
      </c>
      <c r="I32" s="28">
        <v>15.173214734684995</v>
      </c>
      <c r="J32" s="28" t="s">
        <v>74</v>
      </c>
      <c r="K32" s="28">
        <v>4.1502014847167989E-3</v>
      </c>
      <c r="L32" s="28" t="s">
        <v>75</v>
      </c>
    </row>
    <row r="33" spans="2:24" x14ac:dyDescent="0.25">
      <c r="B33" s="30" t="s">
        <v>25</v>
      </c>
      <c r="C33" s="52">
        <v>252138.11046878749</v>
      </c>
      <c r="D33" s="31">
        <v>100</v>
      </c>
      <c r="E33" s="31">
        <v>62.905533018010559</v>
      </c>
      <c r="F33" s="31" t="s">
        <v>73</v>
      </c>
      <c r="G33" s="31">
        <v>26.269134175631692</v>
      </c>
      <c r="H33" s="31" t="s">
        <v>74</v>
      </c>
      <c r="I33" s="31">
        <v>10.825332806357775</v>
      </c>
      <c r="J33" s="31" t="s">
        <v>74</v>
      </c>
      <c r="K33" s="31">
        <v>0</v>
      </c>
      <c r="L33" s="31"/>
    </row>
    <row r="34" spans="2:24" x14ac:dyDescent="0.25">
      <c r="B34" s="29" t="s">
        <v>72</v>
      </c>
      <c r="C34" s="29"/>
    </row>
    <row r="35" spans="2:24" x14ac:dyDescent="0.25">
      <c r="F35" s="18"/>
      <c r="H35" s="18"/>
      <c r="J35" s="18"/>
      <c r="L35" s="18"/>
    </row>
    <row r="37" spans="2:24" x14ac:dyDescent="0.25">
      <c r="F37" s="18"/>
      <c r="H37" s="18"/>
      <c r="J37" s="18"/>
      <c r="L37" s="18"/>
    </row>
    <row r="38" spans="2:24" x14ac:dyDescent="0.25">
      <c r="F38" s="18"/>
      <c r="H38" s="18"/>
      <c r="J38" s="18"/>
      <c r="L38" s="18"/>
    </row>
    <row r="39" spans="2:24" x14ac:dyDescent="0.25">
      <c r="F39" s="18"/>
      <c r="H39" s="18"/>
      <c r="J39" s="18"/>
      <c r="L39" s="18"/>
    </row>
    <row r="41" spans="2:24" x14ac:dyDescent="0.25">
      <c r="F41" s="18"/>
      <c r="H41" s="18"/>
      <c r="J41" s="18"/>
      <c r="L41" s="18"/>
    </row>
    <row r="42" spans="2:24" x14ac:dyDescent="0.25">
      <c r="F42" s="18"/>
      <c r="H42" s="18"/>
      <c r="J42" s="18"/>
      <c r="L42" s="18"/>
    </row>
    <row r="43" spans="2:24" x14ac:dyDescent="0.25">
      <c r="F43" s="18"/>
      <c r="H43" s="18"/>
      <c r="J43" s="18"/>
      <c r="L43" s="18"/>
    </row>
    <row r="44" spans="2:24" x14ac:dyDescent="0.25">
      <c r="F44" s="18"/>
      <c r="H44" s="18"/>
      <c r="J44" s="18"/>
      <c r="L44" s="18"/>
    </row>
    <row r="45" spans="2:24" x14ac:dyDescent="0.25">
      <c r="F45" s="18"/>
      <c r="H45" s="18"/>
      <c r="J45" s="18"/>
      <c r="L45" s="18"/>
    </row>
    <row r="46" spans="2:24" x14ac:dyDescent="0.25">
      <c r="F46" s="18"/>
      <c r="H46" s="18"/>
      <c r="J46" s="18"/>
      <c r="L46" s="18"/>
    </row>
    <row r="47" spans="2:24" x14ac:dyDescent="0.25">
      <c r="F47" s="18"/>
      <c r="H47" s="18"/>
      <c r="J47" s="18"/>
      <c r="L47" s="18"/>
      <c r="X47" s="17"/>
    </row>
    <row r="48" spans="2:24" x14ac:dyDescent="0.25">
      <c r="F48" s="18"/>
      <c r="H48" s="18"/>
      <c r="J48" s="18"/>
      <c r="L48" s="18"/>
    </row>
    <row r="49" spans="6:12" x14ac:dyDescent="0.25">
      <c r="F49" s="18"/>
      <c r="H49" s="18"/>
      <c r="J49" s="18"/>
      <c r="L49" s="18"/>
    </row>
    <row r="50" spans="6:12" x14ac:dyDescent="0.25">
      <c r="F50" s="18"/>
      <c r="H50" s="18"/>
      <c r="J50" s="18"/>
      <c r="L50" s="18"/>
    </row>
    <row r="51" spans="6:12" x14ac:dyDescent="0.25">
      <c r="F51" s="18"/>
      <c r="H51" s="18"/>
      <c r="J51" s="18"/>
      <c r="L51" s="18"/>
    </row>
    <row r="52" spans="6:12" x14ac:dyDescent="0.25">
      <c r="F52" s="18"/>
      <c r="H52" s="18"/>
      <c r="J52" s="18"/>
      <c r="L52" s="18"/>
    </row>
    <row r="54" spans="6:12" x14ac:dyDescent="0.25">
      <c r="F54" s="18"/>
      <c r="H54" s="18"/>
      <c r="J54" s="18"/>
      <c r="L54" s="18"/>
    </row>
    <row r="55" spans="6:12" x14ac:dyDescent="0.25">
      <c r="F55" s="18"/>
      <c r="H55" s="18"/>
      <c r="J55" s="18"/>
      <c r="L55" s="18"/>
    </row>
    <row r="56" spans="6:12" x14ac:dyDescent="0.25">
      <c r="F56" s="18"/>
      <c r="H56" s="18"/>
      <c r="J56" s="18"/>
      <c r="L56" s="18"/>
    </row>
    <row r="57" spans="6:12" x14ac:dyDescent="0.25">
      <c r="F57" s="18"/>
      <c r="H57" s="18"/>
      <c r="J57" s="18"/>
      <c r="L57" s="18"/>
    </row>
    <row r="58" spans="6:12" x14ac:dyDescent="0.25">
      <c r="F58" s="18"/>
      <c r="H58" s="18"/>
      <c r="J58" s="18"/>
      <c r="L58" s="18"/>
    </row>
  </sheetData>
  <mergeCells count="2">
    <mergeCell ref="B6:M6"/>
    <mergeCell ref="B4:L4"/>
  </mergeCells>
  <hyperlinks>
    <hyperlink ref="K8" location="'Q32'!A1" display="Encerrou definitivamente" xr:uid="{00000000-0004-0000-0000-000000000000}"/>
  </hyperlinks>
  <pageMargins left="0.511811024" right="0.511811024" top="0.78740157499999996" bottom="0.78740157499999996" header="0.31496062000000002" footer="0.31496062000000002"/>
  <pageSetup paperSize="9" orientation="portrait" horizontalDpi="90" verticalDpi="9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80E96-1764-4263-A6A2-38E503124CD5}">
  <dimension ref="B1:G31"/>
  <sheetViews>
    <sheetView showGridLines="0" workbookViewId="0"/>
  </sheetViews>
  <sheetFormatPr defaultRowHeight="15" x14ac:dyDescent="0.25"/>
  <cols>
    <col min="2" max="2" width="47.5703125" customWidth="1"/>
    <col min="3" max="3" width="14" customWidth="1"/>
    <col min="4" max="4" width="11.7109375" bestFit="1" customWidth="1"/>
    <col min="5" max="5" width="15.5703125" customWidth="1"/>
    <col min="6" max="6" width="16.140625" customWidth="1"/>
    <col min="7" max="7" width="15.28515625" customWidth="1"/>
  </cols>
  <sheetData>
    <row r="1" spans="2:7" ht="18" x14ac:dyDescent="0.25">
      <c r="B1" s="45" t="s">
        <v>71</v>
      </c>
    </row>
    <row r="2" spans="2:7" ht="18" x14ac:dyDescent="0.25">
      <c r="B2" s="45" t="s">
        <v>70</v>
      </c>
    </row>
    <row r="4" spans="2:7" x14ac:dyDescent="0.25">
      <c r="B4" s="46" t="s">
        <v>121</v>
      </c>
      <c r="C4" s="46"/>
      <c r="D4" s="46"/>
      <c r="E4" s="46"/>
      <c r="F4" s="44"/>
      <c r="G4" s="44"/>
    </row>
    <row r="5" spans="2:7" x14ac:dyDescent="0.25">
      <c r="B5" s="47" t="s">
        <v>122</v>
      </c>
      <c r="C5" s="47"/>
      <c r="D5" s="47"/>
      <c r="E5" s="47"/>
      <c r="F5" s="44"/>
      <c r="G5" s="44"/>
    </row>
    <row r="6" spans="2:7" ht="34.5" thickBot="1" x14ac:dyDescent="0.3">
      <c r="B6" s="48" t="s">
        <v>1</v>
      </c>
      <c r="C6" s="48" t="s">
        <v>123</v>
      </c>
      <c r="D6" s="48" t="s">
        <v>124</v>
      </c>
      <c r="E6" s="48" t="s">
        <v>125</v>
      </c>
      <c r="F6" s="48" t="s">
        <v>126</v>
      </c>
      <c r="G6" s="48" t="s">
        <v>127</v>
      </c>
    </row>
    <row r="7" spans="2:7" ht="15.75" thickTop="1" x14ac:dyDescent="0.25">
      <c r="B7" s="43" t="s">
        <v>2</v>
      </c>
      <c r="C7" s="43"/>
      <c r="D7" s="43"/>
      <c r="E7" s="43"/>
      <c r="F7" s="44"/>
      <c r="G7" s="44"/>
    </row>
    <row r="8" spans="2:7" x14ac:dyDescent="0.25">
      <c r="B8" s="58" t="s">
        <v>2</v>
      </c>
      <c r="C8" s="53">
        <v>10927</v>
      </c>
      <c r="D8" s="53">
        <v>1963</v>
      </c>
      <c r="E8" s="54">
        <f>100*(D8/C8)</f>
        <v>17.964674659101309</v>
      </c>
      <c r="F8" s="54">
        <v>100</v>
      </c>
      <c r="G8" s="54">
        <v>100</v>
      </c>
    </row>
    <row r="9" spans="2:7" x14ac:dyDescent="0.25">
      <c r="B9" s="55" t="s">
        <v>3</v>
      </c>
      <c r="C9" s="55"/>
      <c r="D9" s="55"/>
      <c r="E9" s="55"/>
      <c r="F9" s="55"/>
      <c r="G9" s="55"/>
    </row>
    <row r="10" spans="2:7" x14ac:dyDescent="0.25">
      <c r="B10" s="59" t="s">
        <v>4</v>
      </c>
      <c r="C10" s="53">
        <v>6213</v>
      </c>
      <c r="D10" s="53">
        <v>963</v>
      </c>
      <c r="E10" s="54">
        <f>100*(D10/C10)</f>
        <v>15.499758570738772</v>
      </c>
      <c r="F10" s="54">
        <f>100*C10/$C$8</f>
        <v>56.85915621854123</v>
      </c>
      <c r="G10" s="54">
        <f>100*D10/$D$8</f>
        <v>49.057564951604689</v>
      </c>
    </row>
    <row r="11" spans="2:7" x14ac:dyDescent="0.25">
      <c r="B11" s="59" t="s">
        <v>5</v>
      </c>
      <c r="C11" s="53">
        <v>3099</v>
      </c>
      <c r="D11" s="53">
        <v>692</v>
      </c>
      <c r="E11" s="54">
        <f>100*(D11/C11)</f>
        <v>22.329783801226203</v>
      </c>
      <c r="F11" s="54">
        <f t="shared" ref="F11:F16" si="0">100*C11/$C$8</f>
        <v>28.360940788871602</v>
      </c>
      <c r="G11" s="54">
        <f>100*D11/$D$8</f>
        <v>35.252165053489556</v>
      </c>
    </row>
    <row r="12" spans="2:7" x14ac:dyDescent="0.25">
      <c r="B12" s="59" t="s">
        <v>6</v>
      </c>
      <c r="C12" s="53">
        <v>1615</v>
      </c>
      <c r="D12" s="53">
        <v>308</v>
      </c>
      <c r="E12" s="54">
        <f>100*(D12/C12)</f>
        <v>19.071207430340557</v>
      </c>
      <c r="F12" s="54">
        <f t="shared" si="0"/>
        <v>14.77990299258717</v>
      </c>
      <c r="G12" s="54">
        <f>100*D12/$D$8</f>
        <v>15.690269994905757</v>
      </c>
    </row>
    <row r="13" spans="2:7" x14ac:dyDescent="0.25">
      <c r="B13" s="55" t="s">
        <v>7</v>
      </c>
      <c r="C13" s="55"/>
      <c r="D13" s="55"/>
      <c r="E13" s="55"/>
      <c r="F13" s="55"/>
      <c r="G13" s="55"/>
    </row>
    <row r="14" spans="2:7" x14ac:dyDescent="0.25">
      <c r="B14" s="59" t="s">
        <v>8</v>
      </c>
      <c r="C14" s="53">
        <v>3316</v>
      </c>
      <c r="D14" s="53">
        <v>693</v>
      </c>
      <c r="E14" s="54">
        <f t="shared" ref="E14:E25" si="1">100*(D14/C14)</f>
        <v>20.898673100120625</v>
      </c>
      <c r="F14" s="54">
        <f>100*C14/$C$8</f>
        <v>30.346847259083006</v>
      </c>
      <c r="G14" s="54">
        <f t="shared" ref="G14:G25" si="2">100*D14/$D$8</f>
        <v>35.303107488537954</v>
      </c>
    </row>
    <row r="15" spans="2:7" x14ac:dyDescent="0.25">
      <c r="B15" s="59" t="s">
        <v>9</v>
      </c>
      <c r="C15" s="53">
        <v>726</v>
      </c>
      <c r="D15" s="53">
        <v>123</v>
      </c>
      <c r="E15" s="54">
        <f t="shared" si="1"/>
        <v>16.942148760330578</v>
      </c>
      <c r="F15" s="54">
        <f>100*C15/$C$8</f>
        <v>6.6440926146243253</v>
      </c>
      <c r="G15" s="54">
        <f t="shared" si="2"/>
        <v>6.2659195109526236</v>
      </c>
    </row>
    <row r="16" spans="2:7" x14ac:dyDescent="0.25">
      <c r="B16" s="59" t="s">
        <v>10</v>
      </c>
      <c r="C16" s="53">
        <v>1630</v>
      </c>
      <c r="D16" s="53">
        <v>237</v>
      </c>
      <c r="E16" s="54">
        <f t="shared" si="1"/>
        <v>14.539877300613496</v>
      </c>
      <c r="F16" s="54">
        <f t="shared" si="0"/>
        <v>14.917177633385192</v>
      </c>
      <c r="G16" s="54">
        <f t="shared" si="2"/>
        <v>12.07335710646969</v>
      </c>
    </row>
    <row r="17" spans="2:7" x14ac:dyDescent="0.25">
      <c r="B17" s="59" t="s">
        <v>11</v>
      </c>
      <c r="C17" s="53">
        <v>550</v>
      </c>
      <c r="D17" s="53">
        <v>69</v>
      </c>
      <c r="E17" s="54">
        <f t="shared" si="1"/>
        <v>12.545454545454545</v>
      </c>
      <c r="F17" s="54">
        <f>100*C17/$C$8</f>
        <v>5.0334034959275193</v>
      </c>
      <c r="G17" s="54">
        <f t="shared" si="2"/>
        <v>3.5150280183392768</v>
      </c>
    </row>
    <row r="18" spans="2:7" x14ac:dyDescent="0.25">
      <c r="B18" s="59" t="s">
        <v>12</v>
      </c>
      <c r="C18" s="53">
        <v>546</v>
      </c>
      <c r="D18" s="53">
        <v>81</v>
      </c>
      <c r="E18" s="54">
        <f t="shared" si="1"/>
        <v>14.835164835164836</v>
      </c>
      <c r="F18" s="54">
        <f t="shared" ref="F18:F25" si="3">100*C18/$C$8</f>
        <v>4.996796925048046</v>
      </c>
      <c r="G18" s="54">
        <f t="shared" si="2"/>
        <v>4.1263372389200201</v>
      </c>
    </row>
    <row r="19" spans="2:7" x14ac:dyDescent="0.25">
      <c r="B19" s="59" t="s">
        <v>28</v>
      </c>
      <c r="C19" s="53">
        <v>534</v>
      </c>
      <c r="D19" s="53">
        <v>87</v>
      </c>
      <c r="E19" s="54">
        <f t="shared" si="1"/>
        <v>16.292134831460675</v>
      </c>
      <c r="F19" s="54">
        <f t="shared" si="3"/>
        <v>4.8869772124096276</v>
      </c>
      <c r="G19" s="54">
        <f t="shared" si="2"/>
        <v>4.4319918492103927</v>
      </c>
    </row>
    <row r="20" spans="2:7" x14ac:dyDescent="0.25">
      <c r="B20" s="59" t="s">
        <v>14</v>
      </c>
      <c r="C20" s="53">
        <v>5255</v>
      </c>
      <c r="D20" s="53">
        <v>910</v>
      </c>
      <c r="E20" s="54">
        <f t="shared" si="1"/>
        <v>17.31684110371075</v>
      </c>
      <c r="F20" s="54">
        <f t="shared" si="3"/>
        <v>48.09188249290748</v>
      </c>
      <c r="G20" s="54">
        <f t="shared" si="2"/>
        <v>46.357615894039732</v>
      </c>
    </row>
    <row r="21" spans="2:7" x14ac:dyDescent="0.25">
      <c r="B21" s="59" t="s">
        <v>15</v>
      </c>
      <c r="C21" s="53">
        <v>903</v>
      </c>
      <c r="D21" s="53">
        <v>146</v>
      </c>
      <c r="E21" s="54">
        <f t="shared" si="1"/>
        <v>16.168327796234774</v>
      </c>
      <c r="F21" s="54">
        <f t="shared" si="3"/>
        <v>8.263933376040999</v>
      </c>
      <c r="G21" s="54">
        <f t="shared" si="2"/>
        <v>7.4375955170657155</v>
      </c>
    </row>
    <row r="22" spans="2:7" x14ac:dyDescent="0.25">
      <c r="B22" s="59" t="s">
        <v>16</v>
      </c>
      <c r="C22" s="53">
        <v>859</v>
      </c>
      <c r="D22" s="53">
        <v>156</v>
      </c>
      <c r="E22" s="54">
        <f t="shared" si="1"/>
        <v>18.160651920838184</v>
      </c>
      <c r="F22" s="54">
        <f t="shared" si="3"/>
        <v>7.8612610963667979</v>
      </c>
      <c r="G22" s="54">
        <f t="shared" si="2"/>
        <v>7.9470198675496686</v>
      </c>
    </row>
    <row r="23" spans="2:7" x14ac:dyDescent="0.25">
      <c r="B23" s="59" t="s">
        <v>17</v>
      </c>
      <c r="C23" s="53">
        <v>1501</v>
      </c>
      <c r="D23" s="53">
        <v>283</v>
      </c>
      <c r="E23" s="54">
        <f t="shared" si="1"/>
        <v>18.854097268487674</v>
      </c>
      <c r="F23" s="54">
        <f t="shared" si="3"/>
        <v>13.736615722522192</v>
      </c>
      <c r="G23" s="54">
        <f t="shared" si="2"/>
        <v>14.416709118695874</v>
      </c>
    </row>
    <row r="24" spans="2:7" x14ac:dyDescent="0.25">
      <c r="B24" s="59" t="s">
        <v>18</v>
      </c>
      <c r="C24" s="53">
        <v>891</v>
      </c>
      <c r="D24" s="53">
        <v>139</v>
      </c>
      <c r="E24" s="54">
        <f t="shared" si="1"/>
        <v>15.600448933782268</v>
      </c>
      <c r="F24" s="54">
        <f t="shared" si="3"/>
        <v>8.1541136634025815</v>
      </c>
      <c r="G24" s="54">
        <f t="shared" si="2"/>
        <v>7.0809984717269483</v>
      </c>
    </row>
    <row r="25" spans="2:7" x14ac:dyDescent="0.25">
      <c r="B25" s="59" t="s">
        <v>19</v>
      </c>
      <c r="C25" s="53">
        <v>1101</v>
      </c>
      <c r="D25" s="53">
        <v>186</v>
      </c>
      <c r="E25" s="54">
        <f t="shared" si="1"/>
        <v>16.893732970027248</v>
      </c>
      <c r="F25" s="54">
        <f t="shared" si="3"/>
        <v>10.075958634574906</v>
      </c>
      <c r="G25" s="54">
        <f t="shared" si="2"/>
        <v>9.4752929190015287</v>
      </c>
    </row>
    <row r="26" spans="2:7" x14ac:dyDescent="0.25">
      <c r="B26" s="55" t="s">
        <v>20</v>
      </c>
      <c r="C26" s="55"/>
      <c r="D26" s="55"/>
      <c r="E26" s="55"/>
      <c r="F26" s="55"/>
      <c r="G26" s="55"/>
    </row>
    <row r="27" spans="2:7" x14ac:dyDescent="0.25">
      <c r="B27" s="59" t="s">
        <v>21</v>
      </c>
      <c r="C27" s="53">
        <v>1860</v>
      </c>
      <c r="D27" s="53">
        <v>269</v>
      </c>
      <c r="E27" s="54">
        <f>100*(D27/C27)</f>
        <v>14.46236559139785</v>
      </c>
      <c r="F27" s="54">
        <f t="shared" ref="F27:F31" si="4">100*C27/$C$8</f>
        <v>17.022055458954881</v>
      </c>
      <c r="G27" s="54">
        <f>100*D27/$D$8</f>
        <v>13.703515028018339</v>
      </c>
    </row>
    <row r="28" spans="2:7" x14ac:dyDescent="0.25">
      <c r="B28" s="59" t="s">
        <v>22</v>
      </c>
      <c r="C28" s="53">
        <v>2225</v>
      </c>
      <c r="D28" s="53">
        <v>383</v>
      </c>
      <c r="E28" s="54">
        <f>100*(D28/C28)</f>
        <v>17.213483146067414</v>
      </c>
      <c r="F28" s="54">
        <f>100*C28/$C$8</f>
        <v>20.36240505170678</v>
      </c>
      <c r="G28" s="54">
        <f>100*D28/$D$8</f>
        <v>19.510952623535406</v>
      </c>
    </row>
    <row r="29" spans="2:7" x14ac:dyDescent="0.25">
      <c r="B29" s="59" t="s">
        <v>23</v>
      </c>
      <c r="C29" s="53">
        <v>2554</v>
      </c>
      <c r="D29" s="53">
        <v>437</v>
      </c>
      <c r="E29" s="54">
        <f>100*(D29/C29)</f>
        <v>17.110415035238841</v>
      </c>
      <c r="F29" s="54">
        <f t="shared" si="4"/>
        <v>23.373295506543425</v>
      </c>
      <c r="G29" s="54">
        <f>100*D29/$D$8</f>
        <v>22.261844116148751</v>
      </c>
    </row>
    <row r="30" spans="2:7" x14ac:dyDescent="0.25">
      <c r="B30" s="59" t="s">
        <v>24</v>
      </c>
      <c r="C30" s="53">
        <v>2278</v>
      </c>
      <c r="D30" s="53">
        <v>474</v>
      </c>
      <c r="E30" s="54">
        <f>100*(D30/C30)</f>
        <v>20.807726075504828</v>
      </c>
      <c r="F30" s="54">
        <f t="shared" si="4"/>
        <v>20.847442115859796</v>
      </c>
      <c r="G30" s="54">
        <f>100*D30/$D$8</f>
        <v>24.146714212939379</v>
      </c>
    </row>
    <row r="31" spans="2:7" x14ac:dyDescent="0.25">
      <c r="B31" s="60" t="s">
        <v>25</v>
      </c>
      <c r="C31" s="56">
        <v>2010</v>
      </c>
      <c r="D31" s="56">
        <v>400</v>
      </c>
      <c r="E31" s="57">
        <f>100*(D31/C31)</f>
        <v>19.900497512437813</v>
      </c>
      <c r="F31" s="57">
        <f t="shared" si="4"/>
        <v>18.394801866935115</v>
      </c>
      <c r="G31" s="57">
        <f>100*D31/$D$8</f>
        <v>20.376974019358126</v>
      </c>
    </row>
  </sheetData>
  <pageMargins left="0.511811024" right="0.511811024" top="0.78740157499999996" bottom="0.78740157499999996" header="0.31496062000000002" footer="0.31496062000000002"/>
  <pageSetup paperSize="9" orientation="portrait" horizontalDpi="90" verticalDpi="9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7449B-48C1-4F55-BDD7-B6871785D3F3}">
  <dimension ref="B1:C47"/>
  <sheetViews>
    <sheetView showGridLines="0" zoomScale="90" zoomScaleNormal="90" workbookViewId="0"/>
  </sheetViews>
  <sheetFormatPr defaultRowHeight="15" x14ac:dyDescent="0.25"/>
  <cols>
    <col min="1" max="1" width="5.7109375" customWidth="1"/>
    <col min="2" max="2" width="47.28515625" customWidth="1"/>
    <col min="3" max="3" width="102.140625" style="2" bestFit="1" customWidth="1"/>
  </cols>
  <sheetData>
    <row r="1" spans="2:3" ht="18" x14ac:dyDescent="0.25">
      <c r="B1" s="1" t="s">
        <v>71</v>
      </c>
    </row>
    <row r="2" spans="2:3" ht="18" x14ac:dyDescent="0.25">
      <c r="B2" s="1" t="s">
        <v>70</v>
      </c>
    </row>
    <row r="3" spans="2:3" x14ac:dyDescent="0.25">
      <c r="B3" s="3"/>
    </row>
    <row r="4" spans="2:3" ht="18" x14ac:dyDescent="0.25">
      <c r="B4" s="1" t="s">
        <v>79</v>
      </c>
    </row>
    <row r="5" spans="2:3" ht="8.25" customHeight="1" x14ac:dyDescent="0.25"/>
    <row r="6" spans="2:3" x14ac:dyDescent="0.25">
      <c r="B6" s="83" t="s">
        <v>80</v>
      </c>
      <c r="C6" s="84"/>
    </row>
    <row r="7" spans="2:3" x14ac:dyDescent="0.25">
      <c r="B7" s="33" t="s">
        <v>81</v>
      </c>
      <c r="C7" s="34" t="s">
        <v>82</v>
      </c>
    </row>
    <row r="8" spans="2:3" x14ac:dyDescent="0.25">
      <c r="B8" s="33" t="s">
        <v>83</v>
      </c>
      <c r="C8" s="34" t="s">
        <v>84</v>
      </c>
    </row>
    <row r="9" spans="2:3" x14ac:dyDescent="0.25">
      <c r="B9" s="33" t="s">
        <v>85</v>
      </c>
      <c r="C9" s="34" t="s">
        <v>86</v>
      </c>
    </row>
    <row r="10" spans="2:3" x14ac:dyDescent="0.25">
      <c r="B10" s="35"/>
      <c r="C10" s="36"/>
    </row>
    <row r="11" spans="2:3" x14ac:dyDescent="0.25">
      <c r="B11" s="85" t="s">
        <v>87</v>
      </c>
      <c r="C11" s="86"/>
    </row>
    <row r="12" spans="2:3" x14ac:dyDescent="0.25">
      <c r="B12" s="37" t="s">
        <v>8</v>
      </c>
      <c r="C12" s="34" t="s">
        <v>88</v>
      </c>
    </row>
    <row r="13" spans="2:3" x14ac:dyDescent="0.25">
      <c r="B13" s="37" t="s">
        <v>9</v>
      </c>
      <c r="C13" s="34" t="s">
        <v>89</v>
      </c>
    </row>
    <row r="14" spans="2:3" x14ac:dyDescent="0.25">
      <c r="B14" s="37" t="s">
        <v>10</v>
      </c>
      <c r="C14" s="34" t="s">
        <v>90</v>
      </c>
    </row>
    <row r="15" spans="2:3" x14ac:dyDescent="0.25">
      <c r="B15" s="37" t="s">
        <v>91</v>
      </c>
      <c r="C15" s="34" t="s">
        <v>92</v>
      </c>
    </row>
    <row r="16" spans="2:3" x14ac:dyDescent="0.25">
      <c r="B16" s="37" t="s">
        <v>12</v>
      </c>
      <c r="C16" s="34" t="s">
        <v>93</v>
      </c>
    </row>
    <row r="17" spans="2:3" x14ac:dyDescent="0.25">
      <c r="B17" s="37" t="s">
        <v>28</v>
      </c>
      <c r="C17" s="34" t="s">
        <v>94</v>
      </c>
    </row>
    <row r="18" spans="2:3" x14ac:dyDescent="0.25">
      <c r="B18" s="37" t="s">
        <v>14</v>
      </c>
      <c r="C18" s="34" t="s">
        <v>95</v>
      </c>
    </row>
    <row r="19" spans="2:3" ht="33.75" x14ac:dyDescent="0.25">
      <c r="B19" s="37" t="s">
        <v>15</v>
      </c>
      <c r="C19" s="34" t="s">
        <v>96</v>
      </c>
    </row>
    <row r="20" spans="2:3" x14ac:dyDescent="0.25">
      <c r="B20" s="37" t="s">
        <v>16</v>
      </c>
      <c r="C20" s="34" t="s">
        <v>97</v>
      </c>
    </row>
    <row r="21" spans="2:3" ht="33.75" x14ac:dyDescent="0.25">
      <c r="B21" s="37" t="s">
        <v>17</v>
      </c>
      <c r="C21" s="34" t="s">
        <v>98</v>
      </c>
    </row>
    <row r="22" spans="2:3" x14ac:dyDescent="0.25">
      <c r="B22" s="37" t="s">
        <v>18</v>
      </c>
      <c r="C22" s="34" t="s">
        <v>99</v>
      </c>
    </row>
    <row r="23" spans="2:3" ht="56.25" x14ac:dyDescent="0.25">
      <c r="B23" s="37" t="s">
        <v>19</v>
      </c>
      <c r="C23" s="34" t="s">
        <v>100</v>
      </c>
    </row>
    <row r="24" spans="2:3" x14ac:dyDescent="0.25">
      <c r="B24" s="38"/>
      <c r="C24" s="39"/>
    </row>
    <row r="25" spans="2:3" x14ac:dyDescent="0.25">
      <c r="B25" s="85" t="s">
        <v>101</v>
      </c>
      <c r="C25" s="86"/>
    </row>
    <row r="26" spans="2:3" x14ac:dyDescent="0.25">
      <c r="B26" s="33" t="s">
        <v>102</v>
      </c>
      <c r="C26" s="34" t="s">
        <v>103</v>
      </c>
    </row>
    <row r="27" spans="2:3" x14ac:dyDescent="0.25">
      <c r="B27" s="33" t="s">
        <v>104</v>
      </c>
      <c r="C27" s="34" t="s">
        <v>105</v>
      </c>
    </row>
    <row r="28" spans="2:3" x14ac:dyDescent="0.25">
      <c r="B28" s="33" t="s">
        <v>106</v>
      </c>
      <c r="C28" s="34" t="s">
        <v>107</v>
      </c>
    </row>
    <row r="29" spans="2:3" x14ac:dyDescent="0.25">
      <c r="B29" s="33" t="s">
        <v>108</v>
      </c>
      <c r="C29" s="34" t="s">
        <v>109</v>
      </c>
    </row>
    <row r="30" spans="2:3" x14ac:dyDescent="0.25">
      <c r="B30" s="40" t="s">
        <v>110</v>
      </c>
      <c r="C30" s="41" t="s">
        <v>111</v>
      </c>
    </row>
    <row r="31" spans="2:3" ht="28.5" customHeight="1" x14ac:dyDescent="0.25">
      <c r="B31" s="87" t="s">
        <v>112</v>
      </c>
      <c r="C31" s="87"/>
    </row>
    <row r="32" spans="2:3" ht="15.75" x14ac:dyDescent="0.25">
      <c r="B32" s="29" t="s">
        <v>72</v>
      </c>
      <c r="C32" s="42"/>
    </row>
    <row r="33" spans="3:3" ht="15.75" x14ac:dyDescent="0.25">
      <c r="C33" s="42"/>
    </row>
    <row r="34" spans="3:3" ht="15.75" x14ac:dyDescent="0.25">
      <c r="C34" s="42"/>
    </row>
    <row r="35" spans="3:3" ht="15.75" x14ac:dyDescent="0.25">
      <c r="C35" s="42"/>
    </row>
    <row r="36" spans="3:3" ht="15.75" x14ac:dyDescent="0.25">
      <c r="C36" s="42"/>
    </row>
    <row r="37" spans="3:3" ht="15.75" x14ac:dyDescent="0.25">
      <c r="C37" s="42"/>
    </row>
    <row r="38" spans="3:3" ht="15.75" x14ac:dyDescent="0.25">
      <c r="C38" s="42"/>
    </row>
    <row r="39" spans="3:3" ht="15.75" x14ac:dyDescent="0.25">
      <c r="C39" s="42"/>
    </row>
    <row r="40" spans="3:3" ht="15.75" x14ac:dyDescent="0.25">
      <c r="C40" s="42"/>
    </row>
    <row r="41" spans="3:3" ht="15.75" x14ac:dyDescent="0.25">
      <c r="C41" s="42"/>
    </row>
    <row r="42" spans="3:3" ht="15.75" x14ac:dyDescent="0.25">
      <c r="C42" s="42"/>
    </row>
    <row r="43" spans="3:3" ht="15.75" x14ac:dyDescent="0.25">
      <c r="C43" s="42"/>
    </row>
    <row r="44" spans="3:3" ht="15.75" x14ac:dyDescent="0.25">
      <c r="C44" s="42"/>
    </row>
    <row r="45" spans="3:3" ht="15.75" x14ac:dyDescent="0.25">
      <c r="C45" s="42"/>
    </row>
    <row r="46" spans="3:3" ht="15.75" x14ac:dyDescent="0.25">
      <c r="C46" s="42"/>
    </row>
    <row r="47" spans="3:3" ht="15.75" x14ac:dyDescent="0.25">
      <c r="C47" s="42" t="s">
        <v>113</v>
      </c>
    </row>
  </sheetData>
  <mergeCells count="4">
    <mergeCell ref="B6:C6"/>
    <mergeCell ref="B11:C11"/>
    <mergeCell ref="B25:C25"/>
    <mergeCell ref="B31:C31"/>
  </mergeCells>
  <pageMargins left="0.70866141732283472" right="0.70866141732283472" top="0.74803149606299213" bottom="0.74803149606299213" header="0.31496062992125984" footer="0.31496062992125984"/>
  <pageSetup paperSize="9" scale="98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9"/>
  <dimension ref="B1:M58"/>
  <sheetViews>
    <sheetView showGridLines="0" zoomScaleNormal="100" workbookViewId="0"/>
  </sheetViews>
  <sheetFormatPr defaultRowHeight="15" x14ac:dyDescent="0.25"/>
  <cols>
    <col min="1" max="1" width="5.7109375" customWidth="1"/>
    <col min="2" max="2" width="47.5703125" customWidth="1"/>
    <col min="3" max="3" width="10.42578125" customWidth="1"/>
    <col min="4" max="4" width="10.5703125" customWidth="1"/>
    <col min="5" max="5" width="6.140625" customWidth="1"/>
    <col min="6" max="6" width="10" customWidth="1"/>
    <col min="7" max="7" width="6.140625" customWidth="1"/>
    <col min="8" max="8" width="10.28515625" customWidth="1"/>
    <col min="9" max="9" width="6.140625" customWidth="1"/>
    <col min="10" max="10" width="10.28515625" customWidth="1"/>
    <col min="11" max="11" width="6.140625" customWidth="1"/>
    <col min="12" max="13" width="10.28515625" customWidth="1"/>
  </cols>
  <sheetData>
    <row r="1" spans="2:13" ht="18" x14ac:dyDescent="0.25">
      <c r="B1" s="1" t="s">
        <v>71</v>
      </c>
      <c r="C1" s="1"/>
      <c r="E1" s="1"/>
      <c r="G1" s="1"/>
      <c r="I1" s="1"/>
      <c r="K1" s="1"/>
    </row>
    <row r="2" spans="2:13" ht="18" x14ac:dyDescent="0.25">
      <c r="B2" s="1" t="s">
        <v>70</v>
      </c>
      <c r="C2" s="1"/>
      <c r="E2" s="1"/>
      <c r="G2" s="1"/>
      <c r="I2" s="1"/>
      <c r="K2" s="1"/>
    </row>
    <row r="3" spans="2:13" ht="2.25" customHeight="1" x14ac:dyDescent="0.25">
      <c r="B3" s="3"/>
      <c r="C3" s="3"/>
      <c r="E3" s="3"/>
      <c r="G3" s="3"/>
      <c r="I3" s="3"/>
      <c r="K3" s="3"/>
    </row>
    <row r="4" spans="2:13" ht="51.75" customHeight="1" x14ac:dyDescent="0.25">
      <c r="B4" s="67" t="s">
        <v>116</v>
      </c>
      <c r="C4" s="67"/>
      <c r="D4" s="67"/>
      <c r="E4" s="67"/>
      <c r="F4" s="67"/>
      <c r="G4" s="67"/>
      <c r="H4" s="67"/>
      <c r="I4" s="67"/>
      <c r="J4" s="67"/>
      <c r="K4" s="67"/>
      <c r="L4" s="4"/>
      <c r="M4" s="4"/>
    </row>
    <row r="5" spans="2:13" x14ac:dyDescent="0.25">
      <c r="B5" s="4" t="s">
        <v>65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</row>
    <row r="6" spans="2:13" ht="29.25" customHeight="1" x14ac:dyDescent="0.25">
      <c r="B6" s="68" t="s">
        <v>66</v>
      </c>
      <c r="C6" s="68"/>
      <c r="D6" s="68"/>
      <c r="E6" s="68"/>
      <c r="F6" s="68"/>
      <c r="G6" s="68"/>
      <c r="H6" s="68"/>
      <c r="I6" s="68"/>
      <c r="J6" s="68"/>
      <c r="K6" s="68"/>
      <c r="L6" s="14"/>
    </row>
    <row r="7" spans="2:13" ht="20.25" customHeight="1" x14ac:dyDescent="0.25">
      <c r="B7" s="5" t="s">
        <v>0</v>
      </c>
      <c r="C7" s="5"/>
      <c r="E7" s="5"/>
      <c r="G7" s="5"/>
      <c r="I7" s="5"/>
      <c r="K7" s="5"/>
    </row>
    <row r="8" spans="2:13" ht="38.25" customHeight="1" thickBot="1" x14ac:dyDescent="0.3">
      <c r="B8" s="6" t="s">
        <v>1</v>
      </c>
      <c r="C8" s="6" t="s">
        <v>2</v>
      </c>
      <c r="D8" s="6" t="s">
        <v>46</v>
      </c>
      <c r="E8" s="6" t="s">
        <v>53</v>
      </c>
      <c r="F8" s="6" t="s">
        <v>29</v>
      </c>
      <c r="G8" s="6" t="s">
        <v>53</v>
      </c>
      <c r="H8" s="6" t="s">
        <v>47</v>
      </c>
      <c r="I8" s="6" t="s">
        <v>53</v>
      </c>
      <c r="J8" s="6" t="s">
        <v>26</v>
      </c>
      <c r="K8" s="6" t="s">
        <v>53</v>
      </c>
    </row>
    <row r="9" spans="2:13" ht="15.75" thickTop="1" x14ac:dyDescent="0.25">
      <c r="B9" s="7" t="s">
        <v>2</v>
      </c>
    </row>
    <row r="10" spans="2:13" x14ac:dyDescent="0.25">
      <c r="B10" s="27" t="s">
        <v>2</v>
      </c>
      <c r="C10" s="28">
        <v>100</v>
      </c>
      <c r="D10" s="28">
        <v>50.745892900291246</v>
      </c>
      <c r="E10" s="28" t="s">
        <v>73</v>
      </c>
      <c r="F10" s="28">
        <v>27.640158152794243</v>
      </c>
      <c r="G10" s="28" t="s">
        <v>73</v>
      </c>
      <c r="H10" s="28">
        <v>21.448292036814774</v>
      </c>
      <c r="I10" s="28" t="s">
        <v>74</v>
      </c>
      <c r="J10" s="28">
        <v>0.16565691009979652</v>
      </c>
      <c r="K10" s="28" t="s">
        <v>76</v>
      </c>
    </row>
    <row r="11" spans="2:13" x14ac:dyDescent="0.25">
      <c r="B11" s="9" t="s">
        <v>3</v>
      </c>
      <c r="C11" s="9"/>
      <c r="D11" s="9"/>
      <c r="E11" s="9"/>
      <c r="F11" s="9"/>
      <c r="G11" s="9"/>
      <c r="H11" s="9"/>
      <c r="I11" s="9"/>
      <c r="J11" s="9"/>
      <c r="K11" s="9"/>
    </row>
    <row r="12" spans="2:13" x14ac:dyDescent="0.25">
      <c r="B12" s="27" t="s">
        <v>4</v>
      </c>
      <c r="C12" s="28">
        <v>100</v>
      </c>
      <c r="D12" s="28">
        <v>51.015662808022434</v>
      </c>
      <c r="E12" s="28" t="s">
        <v>73</v>
      </c>
      <c r="F12" s="28">
        <v>27.488838684284239</v>
      </c>
      <c r="G12" s="28" t="s">
        <v>73</v>
      </c>
      <c r="H12" s="28">
        <v>21.412279085722226</v>
      </c>
      <c r="I12" s="28" t="s">
        <v>74</v>
      </c>
      <c r="J12" s="28">
        <v>8.3219421971164803E-2</v>
      </c>
      <c r="K12" s="28" t="s">
        <v>75</v>
      </c>
    </row>
    <row r="13" spans="2:13" x14ac:dyDescent="0.25">
      <c r="B13" s="27" t="s">
        <v>5</v>
      </c>
      <c r="C13" s="28">
        <v>100</v>
      </c>
      <c r="D13" s="28">
        <v>39.07054310364073</v>
      </c>
      <c r="E13" s="28" t="s">
        <v>73</v>
      </c>
      <c r="F13" s="28">
        <v>33.857234036891043</v>
      </c>
      <c r="G13" s="28" t="s">
        <v>73</v>
      </c>
      <c r="H13" s="28">
        <v>23.242341804094394</v>
      </c>
      <c r="I13" s="28" t="s">
        <v>73</v>
      </c>
      <c r="J13" s="28">
        <v>3.8298810553738565</v>
      </c>
      <c r="K13" s="28" t="s">
        <v>75</v>
      </c>
    </row>
    <row r="14" spans="2:13" x14ac:dyDescent="0.25">
      <c r="B14" s="27" t="s">
        <v>6</v>
      </c>
      <c r="C14" s="28">
        <v>100</v>
      </c>
      <c r="D14" s="28">
        <v>32.848673600014429</v>
      </c>
      <c r="E14" s="28" t="s">
        <v>73</v>
      </c>
      <c r="F14" s="28">
        <v>41.226197962550842</v>
      </c>
      <c r="G14" s="28" t="s">
        <v>73</v>
      </c>
      <c r="H14" s="28">
        <v>21.320921317854598</v>
      </c>
      <c r="I14" s="28" t="s">
        <v>73</v>
      </c>
      <c r="J14" s="28">
        <v>4.6042071195801055</v>
      </c>
      <c r="K14" s="28" t="s">
        <v>75</v>
      </c>
    </row>
    <row r="15" spans="2:13" x14ac:dyDescent="0.25">
      <c r="B15" s="9" t="s">
        <v>7</v>
      </c>
      <c r="C15" s="9"/>
      <c r="D15" s="9"/>
      <c r="E15" s="9"/>
      <c r="F15" s="9"/>
      <c r="G15" s="9"/>
      <c r="H15" s="9"/>
      <c r="I15" s="9"/>
      <c r="J15" s="9"/>
      <c r="K15" s="9"/>
    </row>
    <row r="16" spans="2:13" x14ac:dyDescent="0.25">
      <c r="B16" s="27" t="s">
        <v>8</v>
      </c>
      <c r="C16" s="28">
        <v>100</v>
      </c>
      <c r="D16" s="28">
        <v>44.662115471470777</v>
      </c>
      <c r="E16" s="28" t="s">
        <v>73</v>
      </c>
      <c r="F16" s="28">
        <v>27.344851671143878</v>
      </c>
      <c r="G16" s="28" t="s">
        <v>73</v>
      </c>
      <c r="H16" s="28">
        <v>27.179373932528776</v>
      </c>
      <c r="I16" s="28" t="s">
        <v>73</v>
      </c>
      <c r="J16" s="28">
        <v>0.81365892485657942</v>
      </c>
      <c r="K16" s="28" t="s">
        <v>75</v>
      </c>
    </row>
    <row r="17" spans="2:11" x14ac:dyDescent="0.25">
      <c r="B17" s="27" t="s">
        <v>9</v>
      </c>
      <c r="C17" s="28">
        <v>100</v>
      </c>
      <c r="D17" s="28">
        <v>51.290317991276503</v>
      </c>
      <c r="E17" s="28" t="s">
        <v>74</v>
      </c>
      <c r="F17" s="28">
        <v>37.478910560893532</v>
      </c>
      <c r="G17" s="28" t="s">
        <v>76</v>
      </c>
      <c r="H17" s="28">
        <v>11.21242683590706</v>
      </c>
      <c r="I17" s="28" t="s">
        <v>76</v>
      </c>
      <c r="J17" s="28">
        <v>1.8344611922922336E-2</v>
      </c>
      <c r="K17" s="28" t="s">
        <v>75</v>
      </c>
    </row>
    <row r="18" spans="2:11" x14ac:dyDescent="0.25">
      <c r="B18" s="27" t="s">
        <v>10</v>
      </c>
      <c r="C18" s="28">
        <v>100</v>
      </c>
      <c r="D18" s="28">
        <v>47.954389137833942</v>
      </c>
      <c r="E18" s="28" t="s">
        <v>74</v>
      </c>
      <c r="F18" s="28">
        <v>26.73107542378526</v>
      </c>
      <c r="G18" s="28" t="s">
        <v>74</v>
      </c>
      <c r="H18" s="28">
        <v>25.18324011667341</v>
      </c>
      <c r="I18" s="28" t="s">
        <v>74</v>
      </c>
      <c r="J18" s="28">
        <v>0.13129532170739747</v>
      </c>
      <c r="K18" s="28" t="s">
        <v>75</v>
      </c>
    </row>
    <row r="19" spans="2:11" x14ac:dyDescent="0.25">
      <c r="B19" s="27" t="s">
        <v>11</v>
      </c>
      <c r="C19" s="28">
        <v>100</v>
      </c>
      <c r="D19" s="28">
        <v>45.257630853410937</v>
      </c>
      <c r="E19" s="28" t="s">
        <v>74</v>
      </c>
      <c r="F19" s="28">
        <v>26.571828371614153</v>
      </c>
      <c r="G19" s="28" t="s">
        <v>76</v>
      </c>
      <c r="H19" s="28">
        <v>28.015847326195953</v>
      </c>
      <c r="I19" s="28" t="s">
        <v>76</v>
      </c>
      <c r="J19" s="28">
        <v>0.1546934487789525</v>
      </c>
      <c r="K19" s="28" t="s">
        <v>75</v>
      </c>
    </row>
    <row r="20" spans="2:11" x14ac:dyDescent="0.25">
      <c r="B20" s="27" t="s">
        <v>12</v>
      </c>
      <c r="C20" s="28">
        <v>100</v>
      </c>
      <c r="D20" s="28">
        <v>46.844489000184787</v>
      </c>
      <c r="E20" s="28" t="s">
        <v>74</v>
      </c>
      <c r="F20" s="28">
        <v>34.441927089834351</v>
      </c>
      <c r="G20" s="28" t="s">
        <v>74</v>
      </c>
      <c r="H20" s="28">
        <v>18.713583909980855</v>
      </c>
      <c r="I20" s="28" t="s">
        <v>76</v>
      </c>
      <c r="J20" s="28">
        <v>0</v>
      </c>
      <c r="K20" s="28"/>
    </row>
    <row r="21" spans="2:11" x14ac:dyDescent="0.25">
      <c r="B21" s="27" t="s">
        <v>28</v>
      </c>
      <c r="C21" s="28">
        <v>100</v>
      </c>
      <c r="D21" s="28">
        <v>66.193100831595004</v>
      </c>
      <c r="E21" s="28" t="s">
        <v>73</v>
      </c>
      <c r="F21" s="28">
        <v>14.214941262555536</v>
      </c>
      <c r="G21" s="28" t="s">
        <v>76</v>
      </c>
      <c r="H21" s="28">
        <v>19.372571081789079</v>
      </c>
      <c r="I21" s="28" t="s">
        <v>76</v>
      </c>
      <c r="J21" s="28">
        <v>0.21938682406035909</v>
      </c>
      <c r="K21" s="28" t="s">
        <v>75</v>
      </c>
    </row>
    <row r="22" spans="2:11" x14ac:dyDescent="0.25">
      <c r="B22" s="27" t="s">
        <v>14</v>
      </c>
      <c r="C22" s="28">
        <v>100</v>
      </c>
      <c r="D22" s="28">
        <v>54.71461766304099</v>
      </c>
      <c r="E22" s="28" t="s">
        <v>73</v>
      </c>
      <c r="F22" s="28">
        <v>27.294315808696911</v>
      </c>
      <c r="G22" s="28" t="s">
        <v>73</v>
      </c>
      <c r="H22" s="28">
        <v>17.938723010561112</v>
      </c>
      <c r="I22" s="28" t="s">
        <v>74</v>
      </c>
      <c r="J22" s="28">
        <v>5.2343517701103313E-2</v>
      </c>
      <c r="K22" s="28" t="s">
        <v>75</v>
      </c>
    </row>
    <row r="23" spans="2:11" x14ac:dyDescent="0.25">
      <c r="B23" s="27" t="s">
        <v>15</v>
      </c>
      <c r="C23" s="28">
        <v>100</v>
      </c>
      <c r="D23" s="28">
        <v>66.159089804666806</v>
      </c>
      <c r="E23" s="28" t="s">
        <v>74</v>
      </c>
      <c r="F23" s="28">
        <v>18.711818915299443</v>
      </c>
      <c r="G23" s="28" t="s">
        <v>76</v>
      </c>
      <c r="H23" s="28">
        <v>15.058964134621</v>
      </c>
      <c r="I23" s="28" t="s">
        <v>75</v>
      </c>
      <c r="J23" s="28">
        <v>7.0127145412742425E-2</v>
      </c>
      <c r="K23" s="28" t="s">
        <v>75</v>
      </c>
    </row>
    <row r="24" spans="2:11" x14ac:dyDescent="0.25">
      <c r="B24" s="27" t="s">
        <v>16</v>
      </c>
      <c r="C24" s="28">
        <v>100</v>
      </c>
      <c r="D24" s="28">
        <v>44.806024330893017</v>
      </c>
      <c r="E24" s="28" t="s">
        <v>74</v>
      </c>
      <c r="F24" s="28">
        <v>40.667726392843207</v>
      </c>
      <c r="G24" s="28" t="s">
        <v>74</v>
      </c>
      <c r="H24" s="28">
        <v>14.515777907345399</v>
      </c>
      <c r="I24" s="28" t="s">
        <v>76</v>
      </c>
      <c r="J24" s="28">
        <v>1.0471368918390591E-2</v>
      </c>
      <c r="K24" s="28" t="s">
        <v>75</v>
      </c>
    </row>
    <row r="25" spans="2:11" ht="22.5" x14ac:dyDescent="0.25">
      <c r="B25" s="27" t="s">
        <v>17</v>
      </c>
      <c r="C25" s="28">
        <v>100</v>
      </c>
      <c r="D25" s="28">
        <v>46.375426062185454</v>
      </c>
      <c r="E25" s="28" t="s">
        <v>74</v>
      </c>
      <c r="F25" s="28">
        <v>29.939218825747062</v>
      </c>
      <c r="G25" s="28" t="s">
        <v>74</v>
      </c>
      <c r="H25" s="28">
        <v>23.614041880689022</v>
      </c>
      <c r="I25" s="28" t="s">
        <v>74</v>
      </c>
      <c r="J25" s="28">
        <v>7.1313231378447514E-2</v>
      </c>
      <c r="K25" s="28" t="s">
        <v>75</v>
      </c>
    </row>
    <row r="26" spans="2:11" ht="22.5" x14ac:dyDescent="0.25">
      <c r="B26" s="27" t="s">
        <v>18</v>
      </c>
      <c r="C26" s="28">
        <v>100</v>
      </c>
      <c r="D26" s="28">
        <v>40.149238482463502</v>
      </c>
      <c r="E26" s="28" t="s">
        <v>74</v>
      </c>
      <c r="F26" s="28">
        <v>34.225312736093457</v>
      </c>
      <c r="G26" s="28" t="s">
        <v>74</v>
      </c>
      <c r="H26" s="28">
        <v>25.56675284612059</v>
      </c>
      <c r="I26" s="28" t="s">
        <v>76</v>
      </c>
      <c r="J26" s="28">
        <v>5.8695935322476751E-2</v>
      </c>
      <c r="K26" s="28" t="s">
        <v>75</v>
      </c>
    </row>
    <row r="27" spans="2:11" x14ac:dyDescent="0.25">
      <c r="B27" s="27" t="s">
        <v>19</v>
      </c>
      <c r="C27" s="28">
        <v>100</v>
      </c>
      <c r="D27" s="28">
        <v>69.841452680612832</v>
      </c>
      <c r="E27" s="28" t="s">
        <v>73</v>
      </c>
      <c r="F27" s="28">
        <v>23.431238520885024</v>
      </c>
      <c r="G27" s="28" t="s">
        <v>74</v>
      </c>
      <c r="H27" s="28">
        <v>6.7273087985021576</v>
      </c>
      <c r="I27" s="28" t="s">
        <v>76</v>
      </c>
      <c r="J27" s="28">
        <v>0</v>
      </c>
      <c r="K27" s="28"/>
    </row>
    <row r="28" spans="2:11" x14ac:dyDescent="0.25">
      <c r="B28" s="9" t="s">
        <v>20</v>
      </c>
      <c r="C28" s="9"/>
      <c r="D28" s="9"/>
      <c r="E28" s="9"/>
      <c r="F28" s="9"/>
      <c r="G28" s="9"/>
      <c r="H28" s="9"/>
      <c r="I28" s="9"/>
      <c r="J28" s="9"/>
      <c r="K28" s="9"/>
    </row>
    <row r="29" spans="2:11" x14ac:dyDescent="0.25">
      <c r="B29" s="27" t="s">
        <v>21</v>
      </c>
      <c r="C29" s="28">
        <v>100</v>
      </c>
      <c r="D29" s="28">
        <v>38.282540178550519</v>
      </c>
      <c r="E29" s="28" t="s">
        <v>74</v>
      </c>
      <c r="F29" s="28">
        <v>30.108512886524036</v>
      </c>
      <c r="G29" s="28" t="s">
        <v>74</v>
      </c>
      <c r="H29" s="28">
        <v>30.97043135572634</v>
      </c>
      <c r="I29" s="28" t="s">
        <v>74</v>
      </c>
      <c r="J29" s="28">
        <v>0.63851557919909674</v>
      </c>
      <c r="K29" s="28" t="s">
        <v>75</v>
      </c>
    </row>
    <row r="30" spans="2:11" x14ac:dyDescent="0.25">
      <c r="B30" s="27" t="s">
        <v>22</v>
      </c>
      <c r="C30" s="28">
        <v>100</v>
      </c>
      <c r="D30" s="28">
        <v>32.602793726451921</v>
      </c>
      <c r="E30" s="28" t="s">
        <v>74</v>
      </c>
      <c r="F30" s="28">
        <v>38.745170428356914</v>
      </c>
      <c r="G30" s="28" t="s">
        <v>74</v>
      </c>
      <c r="H30" s="28">
        <v>28.170624793247757</v>
      </c>
      <c r="I30" s="28" t="s">
        <v>76</v>
      </c>
      <c r="J30" s="28">
        <v>0.48141105194341233</v>
      </c>
      <c r="K30" s="28" t="s">
        <v>75</v>
      </c>
    </row>
    <row r="31" spans="2:11" x14ac:dyDescent="0.25">
      <c r="B31" s="27" t="s">
        <v>23</v>
      </c>
      <c r="C31" s="28">
        <v>100</v>
      </c>
      <c r="D31" s="28">
        <v>53.381467475019853</v>
      </c>
      <c r="E31" s="28" t="s">
        <v>73</v>
      </c>
      <c r="F31" s="28">
        <v>24.779261850469275</v>
      </c>
      <c r="G31" s="28" t="s">
        <v>74</v>
      </c>
      <c r="H31" s="28">
        <v>21.69007266248801</v>
      </c>
      <c r="I31" s="28" t="s">
        <v>74</v>
      </c>
      <c r="J31" s="28">
        <v>0.1491980120229294</v>
      </c>
      <c r="K31" s="28" t="s">
        <v>75</v>
      </c>
    </row>
    <row r="32" spans="2:11" x14ac:dyDescent="0.25">
      <c r="B32" s="27" t="s">
        <v>24</v>
      </c>
      <c r="C32" s="28">
        <v>100</v>
      </c>
      <c r="D32" s="28">
        <v>47.812729394880499</v>
      </c>
      <c r="E32" s="28" t="s">
        <v>73</v>
      </c>
      <c r="F32" s="28">
        <v>30.710893745234237</v>
      </c>
      <c r="G32" s="28" t="s">
        <v>74</v>
      </c>
      <c r="H32" s="28">
        <v>21.474745156737459</v>
      </c>
      <c r="I32" s="28" t="s">
        <v>74</v>
      </c>
      <c r="J32" s="28">
        <v>1.6317031478373734E-3</v>
      </c>
      <c r="K32" s="28" t="s">
        <v>75</v>
      </c>
    </row>
    <row r="33" spans="2:11" x14ac:dyDescent="0.25">
      <c r="B33" s="30" t="s">
        <v>25</v>
      </c>
      <c r="C33" s="31">
        <v>100</v>
      </c>
      <c r="D33" s="31">
        <v>68.338147871943562</v>
      </c>
      <c r="E33" s="31" t="s">
        <v>73</v>
      </c>
      <c r="F33" s="31">
        <v>21.707821851634211</v>
      </c>
      <c r="G33" s="31" t="s">
        <v>74</v>
      </c>
      <c r="H33" s="31">
        <v>9.7221036116603141</v>
      </c>
      <c r="I33" s="31" t="s">
        <v>74</v>
      </c>
      <c r="J33" s="31">
        <v>0.2319266647619585</v>
      </c>
      <c r="K33" s="31" t="s">
        <v>75</v>
      </c>
    </row>
    <row r="34" spans="2:11" x14ac:dyDescent="0.25">
      <c r="B34" s="29" t="s">
        <v>72</v>
      </c>
    </row>
    <row r="35" spans="2:11" x14ac:dyDescent="0.25">
      <c r="E35" s="18"/>
      <c r="G35" s="18"/>
      <c r="I35" s="18"/>
      <c r="K35" s="18"/>
    </row>
    <row r="37" spans="2:11" x14ac:dyDescent="0.25">
      <c r="E37" s="18"/>
      <c r="G37" s="18"/>
      <c r="I37" s="18"/>
      <c r="K37" s="18"/>
    </row>
    <row r="38" spans="2:11" x14ac:dyDescent="0.25">
      <c r="E38" s="18"/>
      <c r="G38" s="18"/>
      <c r="I38" s="18"/>
      <c r="K38" s="18"/>
    </row>
    <row r="39" spans="2:11" x14ac:dyDescent="0.25">
      <c r="E39" s="18"/>
      <c r="G39" s="18"/>
      <c r="I39" s="18"/>
      <c r="K39" s="18"/>
    </row>
    <row r="41" spans="2:11" x14ac:dyDescent="0.25">
      <c r="E41" s="18"/>
      <c r="G41" s="18"/>
      <c r="I41" s="18"/>
      <c r="K41" s="18"/>
    </row>
    <row r="42" spans="2:11" x14ac:dyDescent="0.25">
      <c r="E42" s="18"/>
      <c r="G42" s="18"/>
      <c r="I42" s="18"/>
      <c r="K42" s="18"/>
    </row>
    <row r="43" spans="2:11" x14ac:dyDescent="0.25">
      <c r="E43" s="18"/>
      <c r="G43" s="18"/>
      <c r="I43" s="18"/>
      <c r="K43" s="18"/>
    </row>
    <row r="44" spans="2:11" x14ac:dyDescent="0.25">
      <c r="E44" s="18"/>
      <c r="G44" s="18"/>
      <c r="I44" s="18"/>
      <c r="K44" s="18"/>
    </row>
    <row r="45" spans="2:11" x14ac:dyDescent="0.25">
      <c r="E45" s="18"/>
      <c r="G45" s="18"/>
      <c r="I45" s="18"/>
      <c r="K45" s="18"/>
    </row>
    <row r="46" spans="2:11" x14ac:dyDescent="0.25">
      <c r="E46" s="18"/>
      <c r="G46" s="18"/>
      <c r="I46" s="18"/>
      <c r="K46" s="18"/>
    </row>
    <row r="47" spans="2:11" x14ac:dyDescent="0.25">
      <c r="E47" s="18"/>
      <c r="G47" s="18"/>
      <c r="I47" s="18"/>
      <c r="K47" s="18"/>
    </row>
    <row r="48" spans="2:11" x14ac:dyDescent="0.25">
      <c r="E48" s="18"/>
      <c r="G48" s="18"/>
      <c r="I48" s="18"/>
      <c r="K48" s="18"/>
    </row>
    <row r="49" spans="5:11" x14ac:dyDescent="0.25">
      <c r="E49" s="18"/>
      <c r="G49" s="18"/>
      <c r="I49" s="18"/>
      <c r="K49" s="18"/>
    </row>
    <row r="50" spans="5:11" x14ac:dyDescent="0.25">
      <c r="E50" s="18"/>
      <c r="G50" s="18"/>
      <c r="I50" s="18"/>
      <c r="K50" s="18"/>
    </row>
    <row r="51" spans="5:11" x14ac:dyDescent="0.25">
      <c r="E51" s="18"/>
      <c r="G51" s="18"/>
      <c r="I51" s="18"/>
      <c r="K51" s="18"/>
    </row>
    <row r="52" spans="5:11" x14ac:dyDescent="0.25">
      <c r="E52" s="18"/>
      <c r="G52" s="18"/>
      <c r="I52" s="18"/>
      <c r="K52" s="18"/>
    </row>
    <row r="54" spans="5:11" x14ac:dyDescent="0.25">
      <c r="E54" s="18"/>
      <c r="G54" s="18"/>
      <c r="I54" s="18"/>
      <c r="K54" s="18"/>
    </row>
    <row r="55" spans="5:11" x14ac:dyDescent="0.25">
      <c r="E55" s="18"/>
      <c r="G55" s="18"/>
      <c r="I55" s="18"/>
      <c r="K55" s="18"/>
    </row>
    <row r="56" spans="5:11" x14ac:dyDescent="0.25">
      <c r="E56" s="18"/>
      <c r="G56" s="18"/>
      <c r="I56" s="18"/>
      <c r="K56" s="18"/>
    </row>
    <row r="57" spans="5:11" x14ac:dyDescent="0.25">
      <c r="E57" s="18"/>
      <c r="G57" s="18"/>
      <c r="I57" s="18"/>
      <c r="K57" s="18"/>
    </row>
    <row r="58" spans="5:11" x14ac:dyDescent="0.25">
      <c r="E58" s="18"/>
      <c r="G58" s="18"/>
      <c r="I58" s="18"/>
      <c r="K58" s="18"/>
    </row>
  </sheetData>
  <mergeCells count="2">
    <mergeCell ref="B6:K6"/>
    <mergeCell ref="B4:K4"/>
  </mergeCells>
  <hyperlinks>
    <hyperlink ref="J8" location="'Q32'!A1" display="Encerrou definitivamente" xr:uid="{00000000-0004-0000-0100-000000000000}"/>
  </hyperlinks>
  <pageMargins left="0.511811024" right="0.511811024" top="0.78740157499999996" bottom="0.78740157499999996" header="0.31496062000000002" footer="0.31496062000000002"/>
  <pageSetup paperSize="9"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ilha11"/>
  <dimension ref="B1:M58"/>
  <sheetViews>
    <sheetView showGridLines="0" zoomScale="90" zoomScaleNormal="90" workbookViewId="0"/>
  </sheetViews>
  <sheetFormatPr defaultRowHeight="15" x14ac:dyDescent="0.25"/>
  <cols>
    <col min="1" max="1" width="4.7109375" customWidth="1"/>
    <col min="2" max="2" width="47.5703125" customWidth="1"/>
    <col min="3" max="3" width="12.42578125" customWidth="1"/>
    <col min="4" max="4" width="10.28515625" customWidth="1"/>
    <col min="5" max="5" width="6.140625" customWidth="1"/>
    <col min="6" max="6" width="10.28515625" customWidth="1"/>
    <col min="7" max="7" width="6.140625" customWidth="1"/>
    <col min="8" max="8" width="10.28515625" customWidth="1"/>
    <col min="9" max="9" width="6.140625" customWidth="1"/>
    <col min="10" max="10" width="10.28515625" customWidth="1"/>
    <col min="11" max="11" width="6.140625" customWidth="1"/>
    <col min="12" max="13" width="10.28515625" customWidth="1"/>
  </cols>
  <sheetData>
    <row r="1" spans="2:13" ht="18" x14ac:dyDescent="0.25">
      <c r="B1" s="1" t="s">
        <v>71</v>
      </c>
      <c r="C1" s="1"/>
      <c r="E1" s="1"/>
      <c r="G1" s="1"/>
      <c r="I1" s="1"/>
      <c r="K1" s="1"/>
    </row>
    <row r="2" spans="2:13" ht="18" x14ac:dyDescent="0.25">
      <c r="B2" s="1" t="s">
        <v>70</v>
      </c>
      <c r="C2" s="1"/>
      <c r="E2" s="1"/>
      <c r="G2" s="1"/>
      <c r="I2" s="1"/>
      <c r="K2" s="1"/>
    </row>
    <row r="3" spans="2:13" ht="1.5" customHeight="1" x14ac:dyDescent="0.25">
      <c r="B3" s="3"/>
      <c r="C3" s="3"/>
      <c r="E3" s="3"/>
      <c r="G3" s="3"/>
      <c r="I3" s="3"/>
      <c r="K3" s="3"/>
    </row>
    <row r="4" spans="2:13" ht="55.5" customHeight="1" x14ac:dyDescent="0.25">
      <c r="B4" s="67" t="s">
        <v>117</v>
      </c>
      <c r="C4" s="67"/>
      <c r="D4" s="67"/>
      <c r="E4" s="67"/>
      <c r="F4" s="67"/>
      <c r="G4" s="67"/>
      <c r="H4" s="67"/>
      <c r="I4" s="67"/>
      <c r="J4" s="67"/>
      <c r="K4" s="67"/>
      <c r="L4" s="4"/>
      <c r="M4" s="4"/>
    </row>
    <row r="5" spans="2:13" x14ac:dyDescent="0.25">
      <c r="B5" s="26" t="s">
        <v>65</v>
      </c>
      <c r="C5" s="26"/>
      <c r="D5" s="26"/>
      <c r="E5" s="26"/>
      <c r="F5" s="26"/>
      <c r="G5" s="26"/>
      <c r="H5" s="26"/>
      <c r="I5" s="26"/>
      <c r="J5" s="26"/>
      <c r="K5" s="26"/>
      <c r="L5" s="4"/>
      <c r="M5" s="4"/>
    </row>
    <row r="6" spans="2:13" ht="27" customHeight="1" x14ac:dyDescent="0.25">
      <c r="B6" s="66" t="s">
        <v>69</v>
      </c>
      <c r="C6" s="66"/>
      <c r="D6" s="66"/>
      <c r="E6" s="66"/>
      <c r="F6" s="66"/>
      <c r="G6" s="66"/>
      <c r="H6" s="66"/>
      <c r="I6" s="66"/>
      <c r="J6" s="66"/>
      <c r="K6" s="16"/>
      <c r="L6" s="14"/>
    </row>
    <row r="7" spans="2:13" x14ac:dyDescent="0.25">
      <c r="B7" s="5" t="s">
        <v>0</v>
      </c>
      <c r="C7" s="5"/>
      <c r="E7" s="5"/>
      <c r="G7" s="5"/>
      <c r="I7" s="5"/>
      <c r="J7" s="4"/>
      <c r="K7" s="5"/>
    </row>
    <row r="8" spans="2:13" ht="38.25" customHeight="1" thickBot="1" x14ac:dyDescent="0.3">
      <c r="B8" s="6" t="s">
        <v>1</v>
      </c>
      <c r="C8" s="6" t="s">
        <v>2</v>
      </c>
      <c r="D8" s="6" t="s">
        <v>48</v>
      </c>
      <c r="E8" s="6" t="s">
        <v>53</v>
      </c>
      <c r="F8" s="6" t="s">
        <v>30</v>
      </c>
      <c r="G8" s="6" t="s">
        <v>53</v>
      </c>
      <c r="H8" s="6" t="s">
        <v>49</v>
      </c>
      <c r="I8" s="6" t="s">
        <v>53</v>
      </c>
      <c r="J8" s="6" t="s">
        <v>26</v>
      </c>
      <c r="K8" s="6" t="s">
        <v>53</v>
      </c>
    </row>
    <row r="9" spans="2:13" ht="15.75" thickTop="1" x14ac:dyDescent="0.25">
      <c r="B9" s="7" t="s">
        <v>2</v>
      </c>
      <c r="C9" s="7"/>
      <c r="E9" s="7"/>
      <c r="G9" s="7"/>
      <c r="I9" s="7"/>
      <c r="J9" s="8"/>
      <c r="K9" s="7"/>
    </row>
    <row r="10" spans="2:13" x14ac:dyDescent="0.25">
      <c r="B10" s="27" t="s">
        <v>2</v>
      </c>
      <c r="C10" s="28">
        <v>100</v>
      </c>
      <c r="D10" s="28">
        <v>43.128019541539587</v>
      </c>
      <c r="E10" s="28" t="s">
        <v>73</v>
      </c>
      <c r="F10" s="28">
        <v>46.332071162800638</v>
      </c>
      <c r="G10" s="28" t="s">
        <v>73</v>
      </c>
      <c r="H10" s="28">
        <v>10.013891753644019</v>
      </c>
      <c r="I10" s="28" t="s">
        <v>74</v>
      </c>
      <c r="J10" s="28">
        <v>0.52601754201581941</v>
      </c>
      <c r="K10" s="28" t="s">
        <v>76</v>
      </c>
    </row>
    <row r="11" spans="2:13" x14ac:dyDescent="0.25">
      <c r="B11" s="9" t="s">
        <v>3</v>
      </c>
      <c r="C11" s="9"/>
      <c r="D11" s="9"/>
      <c r="E11" s="9"/>
      <c r="F11" s="9"/>
      <c r="G11" s="9"/>
      <c r="H11" s="9"/>
      <c r="I11" s="9"/>
      <c r="J11" s="9"/>
      <c r="K11" s="9"/>
    </row>
    <row r="12" spans="2:13" x14ac:dyDescent="0.25">
      <c r="B12" s="27" t="s">
        <v>4</v>
      </c>
      <c r="C12" s="28">
        <v>100</v>
      </c>
      <c r="D12" s="28">
        <v>43.20005938953458</v>
      </c>
      <c r="E12" s="28" t="s">
        <v>73</v>
      </c>
      <c r="F12" s="28">
        <v>46.22155851629595</v>
      </c>
      <c r="G12" s="28" t="s">
        <v>73</v>
      </c>
      <c r="H12" s="28">
        <v>10.043756927030572</v>
      </c>
      <c r="I12" s="28" t="s">
        <v>74</v>
      </c>
      <c r="J12" s="28">
        <v>0.53462516713896091</v>
      </c>
      <c r="K12" s="28" t="s">
        <v>76</v>
      </c>
    </row>
    <row r="13" spans="2:13" x14ac:dyDescent="0.25">
      <c r="B13" s="27" t="s">
        <v>5</v>
      </c>
      <c r="C13" s="28">
        <v>100</v>
      </c>
      <c r="D13" s="28">
        <v>40.767960640886002</v>
      </c>
      <c r="E13" s="28" t="s">
        <v>73</v>
      </c>
      <c r="F13" s="28">
        <v>50.970450383255518</v>
      </c>
      <c r="G13" s="28" t="s">
        <v>73</v>
      </c>
      <c r="H13" s="28">
        <v>8.2154992988844775</v>
      </c>
      <c r="I13" s="28" t="s">
        <v>74</v>
      </c>
      <c r="J13" s="28">
        <v>4.6089676974010972E-2</v>
      </c>
      <c r="K13" s="28" t="s">
        <v>75</v>
      </c>
    </row>
    <row r="14" spans="2:13" x14ac:dyDescent="0.25">
      <c r="B14" s="27" t="s">
        <v>6</v>
      </c>
      <c r="C14" s="28">
        <v>100</v>
      </c>
      <c r="D14" s="28">
        <v>30.249612807098693</v>
      </c>
      <c r="E14" s="28" t="s">
        <v>73</v>
      </c>
      <c r="F14" s="28">
        <v>55.208109833885054</v>
      </c>
      <c r="G14" s="28" t="s">
        <v>73</v>
      </c>
      <c r="H14" s="28">
        <v>13.439387832973443</v>
      </c>
      <c r="I14" s="28" t="s">
        <v>74</v>
      </c>
      <c r="J14" s="28">
        <v>1.1028895260427889</v>
      </c>
      <c r="K14" s="28" t="s">
        <v>75</v>
      </c>
    </row>
    <row r="15" spans="2:13" x14ac:dyDescent="0.25">
      <c r="B15" s="9" t="s">
        <v>7</v>
      </c>
      <c r="C15" s="9"/>
      <c r="D15" s="9"/>
      <c r="E15" s="9"/>
      <c r="F15" s="9"/>
      <c r="G15" s="9"/>
      <c r="H15" s="9"/>
      <c r="I15" s="9"/>
      <c r="J15" s="9"/>
      <c r="K15" s="9"/>
    </row>
    <row r="16" spans="2:13" x14ac:dyDescent="0.25">
      <c r="B16" s="27" t="s">
        <v>8</v>
      </c>
      <c r="C16" s="28">
        <v>100</v>
      </c>
      <c r="D16" s="28">
        <v>32.71791286276359</v>
      </c>
      <c r="E16" s="28" t="s">
        <v>73</v>
      </c>
      <c r="F16" s="28">
        <v>44.241543705591347</v>
      </c>
      <c r="G16" s="28" t="s">
        <v>73</v>
      </c>
      <c r="H16" s="28">
        <v>21.943823694363036</v>
      </c>
      <c r="I16" s="28" t="s">
        <v>74</v>
      </c>
      <c r="J16" s="28">
        <v>1.0967197372820403</v>
      </c>
      <c r="K16" s="28" t="s">
        <v>75</v>
      </c>
    </row>
    <row r="17" spans="2:11" x14ac:dyDescent="0.25">
      <c r="B17" s="27" t="s">
        <v>9</v>
      </c>
      <c r="C17" s="28">
        <v>100</v>
      </c>
      <c r="D17" s="28">
        <v>37.027059405698473</v>
      </c>
      <c r="E17" s="28" t="s">
        <v>74</v>
      </c>
      <c r="F17" s="28">
        <v>60.087365133853808</v>
      </c>
      <c r="G17" s="28" t="s">
        <v>74</v>
      </c>
      <c r="H17" s="28">
        <v>1.6476400751516413</v>
      </c>
      <c r="I17" s="28" t="s">
        <v>75</v>
      </c>
      <c r="J17" s="28">
        <v>1.2379353852960895</v>
      </c>
      <c r="K17" s="28" t="s">
        <v>75</v>
      </c>
    </row>
    <row r="18" spans="2:11" x14ac:dyDescent="0.25">
      <c r="B18" s="27" t="s">
        <v>10</v>
      </c>
      <c r="C18" s="28">
        <v>100</v>
      </c>
      <c r="D18" s="28">
        <v>44.347020974005865</v>
      </c>
      <c r="E18" s="28" t="s">
        <v>74</v>
      </c>
      <c r="F18" s="28">
        <v>46.618492698285294</v>
      </c>
      <c r="G18" s="28" t="s">
        <v>74</v>
      </c>
      <c r="H18" s="28">
        <v>8.4794318897098986</v>
      </c>
      <c r="I18" s="28" t="s">
        <v>76</v>
      </c>
      <c r="J18" s="28">
        <v>0.55505443799894993</v>
      </c>
      <c r="K18" s="28" t="s">
        <v>75</v>
      </c>
    </row>
    <row r="19" spans="2:11" x14ac:dyDescent="0.25">
      <c r="B19" s="27" t="s">
        <v>11</v>
      </c>
      <c r="C19" s="28">
        <v>100</v>
      </c>
      <c r="D19" s="28">
        <v>39.468936315636647</v>
      </c>
      <c r="E19" s="28" t="s">
        <v>74</v>
      </c>
      <c r="F19" s="28">
        <v>54.8964651236859</v>
      </c>
      <c r="G19" s="28" t="s">
        <v>74</v>
      </c>
      <c r="H19" s="28">
        <v>5.6345985606774551</v>
      </c>
      <c r="I19" s="28" t="s">
        <v>75</v>
      </c>
      <c r="J19" s="28">
        <v>0</v>
      </c>
      <c r="K19" s="28"/>
    </row>
    <row r="20" spans="2:11" x14ac:dyDescent="0.25">
      <c r="B20" s="27" t="s">
        <v>12</v>
      </c>
      <c r="C20" s="28">
        <v>100</v>
      </c>
      <c r="D20" s="28">
        <v>56.978268100801721</v>
      </c>
      <c r="E20" s="28" t="s">
        <v>74</v>
      </c>
      <c r="F20" s="28">
        <v>26.25664760508883</v>
      </c>
      <c r="G20" s="28" t="s">
        <v>76</v>
      </c>
      <c r="H20" s="28">
        <v>16.765084294109439</v>
      </c>
      <c r="I20" s="28" t="s">
        <v>76</v>
      </c>
      <c r="J20" s="28">
        <v>0</v>
      </c>
      <c r="K20" s="28"/>
    </row>
    <row r="21" spans="2:11" x14ac:dyDescent="0.25">
      <c r="B21" s="27" t="s">
        <v>28</v>
      </c>
      <c r="C21" s="28">
        <v>100</v>
      </c>
      <c r="D21" s="28">
        <v>51.749621814596445</v>
      </c>
      <c r="E21" s="28" t="s">
        <v>74</v>
      </c>
      <c r="F21" s="28">
        <v>32.18083539587272</v>
      </c>
      <c r="G21" s="28" t="s">
        <v>74</v>
      </c>
      <c r="H21" s="28">
        <v>11.189627028245297</v>
      </c>
      <c r="I21" s="28" t="s">
        <v>76</v>
      </c>
      <c r="J21" s="28">
        <v>4.8799157612855222</v>
      </c>
      <c r="K21" s="28" t="s">
        <v>75</v>
      </c>
    </row>
    <row r="22" spans="2:11" x14ac:dyDescent="0.25">
      <c r="B22" s="28" t="s">
        <v>14</v>
      </c>
      <c r="C22" s="28">
        <v>100</v>
      </c>
      <c r="D22" s="28">
        <v>45.413593189089205</v>
      </c>
      <c r="E22" s="28" t="s">
        <v>73</v>
      </c>
      <c r="F22" s="28">
        <v>44.86984642182496</v>
      </c>
      <c r="G22" s="28" t="s">
        <v>73</v>
      </c>
      <c r="H22" s="28">
        <v>9.4494844390072856</v>
      </c>
      <c r="I22" s="28" t="s">
        <v>74</v>
      </c>
      <c r="J22" s="28">
        <v>0.26707595007867768</v>
      </c>
      <c r="K22" s="28" t="s">
        <v>75</v>
      </c>
    </row>
    <row r="23" spans="2:11" x14ac:dyDescent="0.25">
      <c r="B23" s="27" t="s">
        <v>15</v>
      </c>
      <c r="C23" s="28">
        <v>100</v>
      </c>
      <c r="D23" s="28">
        <v>53.279008450962763</v>
      </c>
      <c r="E23" s="28" t="s">
        <v>74</v>
      </c>
      <c r="F23" s="28">
        <v>42.941686344686843</v>
      </c>
      <c r="G23" s="28" t="s">
        <v>74</v>
      </c>
      <c r="H23" s="28">
        <v>3.7793052043503965</v>
      </c>
      <c r="I23" s="28" t="s">
        <v>75</v>
      </c>
      <c r="J23" s="28">
        <v>0</v>
      </c>
      <c r="K23" s="28"/>
    </row>
    <row r="24" spans="2:11" x14ac:dyDescent="0.25">
      <c r="B24" s="27" t="s">
        <v>16</v>
      </c>
      <c r="C24" s="28">
        <v>100</v>
      </c>
      <c r="D24" s="28">
        <v>30.325968927792136</v>
      </c>
      <c r="E24" s="28" t="s">
        <v>74</v>
      </c>
      <c r="F24" s="28">
        <v>69.176539571200877</v>
      </c>
      <c r="G24" s="28" t="s">
        <v>73</v>
      </c>
      <c r="H24" s="28">
        <v>0.49095306635496672</v>
      </c>
      <c r="I24" s="28" t="s">
        <v>75</v>
      </c>
      <c r="J24" s="28">
        <v>6.5384346520280714E-3</v>
      </c>
      <c r="K24" s="28" t="s">
        <v>75</v>
      </c>
    </row>
    <row r="25" spans="2:11" ht="22.5" x14ac:dyDescent="0.25">
      <c r="B25" s="27" t="s">
        <v>17</v>
      </c>
      <c r="C25" s="28">
        <v>100</v>
      </c>
      <c r="D25" s="28">
        <v>46.048609420330664</v>
      </c>
      <c r="E25" s="28" t="s">
        <v>74</v>
      </c>
      <c r="F25" s="28">
        <v>39.099495872029514</v>
      </c>
      <c r="G25" s="28" t="s">
        <v>74</v>
      </c>
      <c r="H25" s="28">
        <v>14.85189470763981</v>
      </c>
      <c r="I25" s="28" t="s">
        <v>76</v>
      </c>
      <c r="J25" s="28">
        <v>0</v>
      </c>
      <c r="K25" s="28"/>
    </row>
    <row r="26" spans="2:11" ht="22.5" x14ac:dyDescent="0.25">
      <c r="B26" s="27" t="s">
        <v>18</v>
      </c>
      <c r="C26" s="28">
        <v>100</v>
      </c>
      <c r="D26" s="28">
        <v>32.538932864809908</v>
      </c>
      <c r="E26" s="28" t="s">
        <v>74</v>
      </c>
      <c r="F26" s="28">
        <v>60.443459008129786</v>
      </c>
      <c r="G26" s="28" t="s">
        <v>73</v>
      </c>
      <c r="H26" s="28">
        <v>7.0176081270603259</v>
      </c>
      <c r="I26" s="28" t="s">
        <v>76</v>
      </c>
      <c r="J26" s="28">
        <v>0</v>
      </c>
      <c r="K26" s="28"/>
    </row>
    <row r="27" spans="2:11" x14ac:dyDescent="0.25">
      <c r="B27" s="27" t="s">
        <v>19</v>
      </c>
      <c r="C27" s="28">
        <v>100</v>
      </c>
      <c r="D27" s="28">
        <v>48.824125508236754</v>
      </c>
      <c r="E27" s="28" t="s">
        <v>73</v>
      </c>
      <c r="F27" s="28">
        <v>35.428468469487214</v>
      </c>
      <c r="G27" s="28" t="s">
        <v>74</v>
      </c>
      <c r="H27" s="28">
        <v>14.112714218247316</v>
      </c>
      <c r="I27" s="28" t="s">
        <v>76</v>
      </c>
      <c r="J27" s="28">
        <v>1.6346918040287488</v>
      </c>
      <c r="K27" s="28" t="s">
        <v>75</v>
      </c>
    </row>
    <row r="28" spans="2:11" x14ac:dyDescent="0.25">
      <c r="B28" s="9" t="s">
        <v>20</v>
      </c>
      <c r="C28" s="9"/>
      <c r="D28" s="9"/>
      <c r="E28" s="9"/>
      <c r="F28" s="9"/>
      <c r="G28" s="9"/>
      <c r="H28" s="9"/>
      <c r="I28" s="9"/>
      <c r="J28" s="9"/>
      <c r="K28" s="9"/>
    </row>
    <row r="29" spans="2:11" x14ac:dyDescent="0.25">
      <c r="B29" s="27" t="s">
        <v>21</v>
      </c>
      <c r="C29" s="28">
        <v>100</v>
      </c>
      <c r="D29" s="28">
        <v>47.458312783370523</v>
      </c>
      <c r="E29" s="28" t="s">
        <v>74</v>
      </c>
      <c r="F29" s="28">
        <v>35.737178759800912</v>
      </c>
      <c r="G29" s="28" t="s">
        <v>74</v>
      </c>
      <c r="H29" s="28">
        <v>16.804508456828575</v>
      </c>
      <c r="I29" s="28" t="s">
        <v>76</v>
      </c>
      <c r="J29" s="28">
        <v>0</v>
      </c>
      <c r="K29" s="28"/>
    </row>
    <row r="30" spans="2:11" x14ac:dyDescent="0.25">
      <c r="B30" s="27" t="s">
        <v>22</v>
      </c>
      <c r="C30" s="28">
        <v>100</v>
      </c>
      <c r="D30" s="28">
        <v>32.31131141249972</v>
      </c>
      <c r="E30" s="28" t="s">
        <v>74</v>
      </c>
      <c r="F30" s="28">
        <v>42.451784564609788</v>
      </c>
      <c r="G30" s="28" t="s">
        <v>74</v>
      </c>
      <c r="H30" s="28">
        <v>24.174959766145758</v>
      </c>
      <c r="I30" s="28" t="s">
        <v>76</v>
      </c>
      <c r="J30" s="28">
        <v>1.0619442567447455</v>
      </c>
      <c r="K30" s="28" t="s">
        <v>75</v>
      </c>
    </row>
    <row r="31" spans="2:11" x14ac:dyDescent="0.25">
      <c r="B31" s="27" t="s">
        <v>23</v>
      </c>
      <c r="C31" s="28">
        <v>100</v>
      </c>
      <c r="D31" s="28">
        <v>43.348253727228524</v>
      </c>
      <c r="E31" s="28" t="s">
        <v>73</v>
      </c>
      <c r="F31" s="28">
        <v>46.788082121700228</v>
      </c>
      <c r="G31" s="28" t="s">
        <v>73</v>
      </c>
      <c r="H31" s="28">
        <v>9.5171404870639318</v>
      </c>
      <c r="I31" s="28" t="s">
        <v>74</v>
      </c>
      <c r="J31" s="28">
        <v>0.34652366400737594</v>
      </c>
      <c r="K31" s="28" t="s">
        <v>75</v>
      </c>
    </row>
    <row r="32" spans="2:11" x14ac:dyDescent="0.25">
      <c r="B32" s="27" t="s">
        <v>24</v>
      </c>
      <c r="C32" s="28">
        <v>100</v>
      </c>
      <c r="D32" s="28">
        <v>43.043911543141085</v>
      </c>
      <c r="E32" s="28" t="s">
        <v>73</v>
      </c>
      <c r="F32" s="28">
        <v>50.226835490209197</v>
      </c>
      <c r="G32" s="28" t="s">
        <v>73</v>
      </c>
      <c r="H32" s="28">
        <v>5.9851106721170799</v>
      </c>
      <c r="I32" s="28" t="s">
        <v>74</v>
      </c>
      <c r="J32" s="28">
        <v>0.74414229453266867</v>
      </c>
      <c r="K32" s="28" t="s">
        <v>75</v>
      </c>
    </row>
    <row r="33" spans="2:11" x14ac:dyDescent="0.25">
      <c r="B33" s="30" t="s">
        <v>25</v>
      </c>
      <c r="C33" s="31">
        <v>100</v>
      </c>
      <c r="D33" s="31">
        <v>54.090265435821294</v>
      </c>
      <c r="E33" s="31" t="s">
        <v>73</v>
      </c>
      <c r="F33" s="31">
        <v>39.891559201703522</v>
      </c>
      <c r="G33" s="31" t="s">
        <v>74</v>
      </c>
      <c r="H33" s="31">
        <v>5.5865941465818949</v>
      </c>
      <c r="I33" s="31" t="s">
        <v>74</v>
      </c>
      <c r="J33" s="31">
        <v>0.43158121589329274</v>
      </c>
      <c r="K33" s="31" t="s">
        <v>75</v>
      </c>
    </row>
    <row r="34" spans="2:11" x14ac:dyDescent="0.25">
      <c r="B34" s="29" t="s">
        <v>72</v>
      </c>
    </row>
    <row r="35" spans="2:11" x14ac:dyDescent="0.25">
      <c r="E35" s="18"/>
      <c r="G35" s="18"/>
      <c r="I35" s="18"/>
      <c r="K35" s="18"/>
    </row>
    <row r="37" spans="2:11" x14ac:dyDescent="0.25">
      <c r="E37" s="18"/>
      <c r="G37" s="18"/>
      <c r="I37" s="18"/>
      <c r="K37" s="18"/>
    </row>
    <row r="38" spans="2:11" x14ac:dyDescent="0.25">
      <c r="E38" s="18"/>
      <c r="G38" s="18"/>
      <c r="I38" s="18"/>
      <c r="K38" s="18"/>
    </row>
    <row r="39" spans="2:11" x14ac:dyDescent="0.25">
      <c r="E39" s="18"/>
      <c r="G39" s="18"/>
      <c r="I39" s="18"/>
      <c r="K39" s="18"/>
    </row>
    <row r="41" spans="2:11" x14ac:dyDescent="0.25">
      <c r="E41" s="18"/>
      <c r="G41" s="18"/>
      <c r="I41" s="18"/>
      <c r="K41" s="18"/>
    </row>
    <row r="42" spans="2:11" x14ac:dyDescent="0.25">
      <c r="E42" s="18"/>
      <c r="G42" s="18"/>
      <c r="I42" s="18"/>
      <c r="K42" s="18"/>
    </row>
    <row r="43" spans="2:11" x14ac:dyDescent="0.25">
      <c r="E43" s="18"/>
      <c r="G43" s="18"/>
      <c r="I43" s="18"/>
      <c r="K43" s="18"/>
    </row>
    <row r="44" spans="2:11" x14ac:dyDescent="0.25">
      <c r="E44" s="18"/>
      <c r="G44" s="18"/>
      <c r="I44" s="18"/>
      <c r="K44" s="18"/>
    </row>
    <row r="45" spans="2:11" x14ac:dyDescent="0.25">
      <c r="E45" s="18"/>
      <c r="G45" s="18"/>
      <c r="I45" s="18"/>
      <c r="K45" s="18"/>
    </row>
    <row r="46" spans="2:11" x14ac:dyDescent="0.25">
      <c r="E46" s="18"/>
      <c r="G46" s="18"/>
      <c r="I46" s="18"/>
      <c r="K46" s="18"/>
    </row>
    <row r="47" spans="2:11" x14ac:dyDescent="0.25">
      <c r="E47" s="18"/>
      <c r="G47" s="18"/>
      <c r="I47" s="18"/>
      <c r="K47" s="18"/>
    </row>
    <row r="48" spans="2:11" x14ac:dyDescent="0.25">
      <c r="E48" s="18"/>
      <c r="G48" s="18"/>
      <c r="I48" s="18"/>
      <c r="K48" s="18"/>
    </row>
    <row r="49" spans="5:11" x14ac:dyDescent="0.25">
      <c r="E49" s="18"/>
      <c r="G49" s="18"/>
      <c r="I49" s="18"/>
      <c r="K49" s="18"/>
    </row>
    <row r="50" spans="5:11" x14ac:dyDescent="0.25">
      <c r="E50" s="18"/>
      <c r="G50" s="18"/>
      <c r="I50" s="18"/>
      <c r="K50" s="18"/>
    </row>
    <row r="51" spans="5:11" x14ac:dyDescent="0.25">
      <c r="E51" s="18"/>
      <c r="G51" s="18"/>
      <c r="I51" s="18"/>
      <c r="K51" s="18"/>
    </row>
    <row r="52" spans="5:11" x14ac:dyDescent="0.25">
      <c r="E52" s="18"/>
      <c r="G52" s="18"/>
      <c r="I52" s="18"/>
      <c r="K52" s="18"/>
    </row>
    <row r="54" spans="5:11" x14ac:dyDescent="0.25">
      <c r="E54" s="18"/>
      <c r="G54" s="18"/>
      <c r="I54" s="18"/>
      <c r="K54" s="18"/>
    </row>
    <row r="55" spans="5:11" x14ac:dyDescent="0.25">
      <c r="E55" s="18"/>
      <c r="G55" s="18"/>
      <c r="I55" s="18"/>
      <c r="K55" s="18"/>
    </row>
    <row r="56" spans="5:11" x14ac:dyDescent="0.25">
      <c r="E56" s="18"/>
      <c r="G56" s="18"/>
      <c r="I56" s="18"/>
      <c r="K56" s="18"/>
    </row>
    <row r="57" spans="5:11" x14ac:dyDescent="0.25">
      <c r="E57" s="18"/>
      <c r="G57" s="18"/>
      <c r="I57" s="18"/>
      <c r="K57" s="18"/>
    </row>
    <row r="58" spans="5:11" x14ac:dyDescent="0.25">
      <c r="E58" s="18"/>
      <c r="G58" s="18"/>
      <c r="I58" s="18"/>
      <c r="K58" s="18"/>
    </row>
  </sheetData>
  <mergeCells count="2">
    <mergeCell ref="B6:J6"/>
    <mergeCell ref="B4:K4"/>
  </mergeCells>
  <hyperlinks>
    <hyperlink ref="J8" location="'Q32'!A1" display="Encerrou definitivamente" xr:uid="{00000000-0004-0000-0200-000000000000}"/>
  </hyperlinks>
  <pageMargins left="0.511811024" right="0.511811024" top="0.78740157499999996" bottom="0.78740157499999996" header="0.31496062000000002" footer="0.31496062000000002"/>
  <pageSetup paperSize="9" orientation="portrait" horizontalDpi="90" verticalDpi="9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ilha13"/>
  <dimension ref="B1:U58"/>
  <sheetViews>
    <sheetView showGridLines="0" zoomScale="90" zoomScaleNormal="90" workbookViewId="0"/>
  </sheetViews>
  <sheetFormatPr defaultRowHeight="15" x14ac:dyDescent="0.25"/>
  <cols>
    <col min="1" max="1" width="4.7109375" customWidth="1"/>
    <col min="2" max="2" width="47.5703125" customWidth="1"/>
    <col min="3" max="3" width="12" customWidth="1"/>
    <col min="5" max="5" width="6.140625" customWidth="1"/>
    <col min="6" max="6" width="9.7109375" bestFit="1" customWidth="1"/>
    <col min="7" max="7" width="6.140625" customWidth="1"/>
    <col min="9" max="9" width="6.140625" customWidth="1"/>
    <col min="11" max="11" width="6.140625" customWidth="1"/>
    <col min="14" max="21" width="10.28515625" customWidth="1"/>
  </cols>
  <sheetData>
    <row r="1" spans="2:21" ht="18" x14ac:dyDescent="0.25">
      <c r="B1" s="1" t="s">
        <v>71</v>
      </c>
      <c r="C1" s="1"/>
      <c r="E1" s="1"/>
      <c r="G1" s="1"/>
      <c r="I1" s="1"/>
      <c r="K1" s="1"/>
      <c r="P1" s="2"/>
    </row>
    <row r="2" spans="2:21" ht="18" x14ac:dyDescent="0.25">
      <c r="B2" s="1" t="s">
        <v>70</v>
      </c>
      <c r="C2" s="1"/>
      <c r="E2" s="1"/>
      <c r="G2" s="1"/>
      <c r="I2" s="1"/>
      <c r="K2" s="1"/>
      <c r="P2" s="2"/>
    </row>
    <row r="3" spans="2:21" ht="3.75" customHeight="1" x14ac:dyDescent="0.25">
      <c r="B3" s="3"/>
      <c r="C3" s="3"/>
      <c r="E3" s="3"/>
      <c r="G3" s="3"/>
      <c r="I3" s="3"/>
      <c r="K3" s="3"/>
      <c r="P3" s="2"/>
    </row>
    <row r="4" spans="2:21" ht="50.25" customHeight="1" x14ac:dyDescent="0.25">
      <c r="B4" s="67" t="s">
        <v>118</v>
      </c>
      <c r="C4" s="67"/>
      <c r="D4" s="67"/>
      <c r="E4" s="67"/>
      <c r="F4" s="67"/>
      <c r="G4" s="67"/>
      <c r="H4" s="67"/>
      <c r="I4" s="67"/>
      <c r="J4" s="67"/>
      <c r="K4" s="67"/>
      <c r="N4" s="4"/>
      <c r="O4" s="4"/>
      <c r="P4" s="4"/>
      <c r="Q4" s="4"/>
      <c r="R4" s="4"/>
      <c r="S4" s="4"/>
      <c r="T4" s="4"/>
      <c r="U4" s="4"/>
    </row>
    <row r="5" spans="2:21" x14ac:dyDescent="0.25">
      <c r="B5" s="4" t="s">
        <v>65</v>
      </c>
      <c r="C5" s="4"/>
      <c r="E5" s="4"/>
      <c r="G5" s="4"/>
      <c r="I5" s="4"/>
      <c r="K5" s="4"/>
      <c r="N5" s="4"/>
      <c r="O5" s="4"/>
      <c r="P5" s="4"/>
      <c r="Q5" s="4"/>
      <c r="R5" s="4"/>
      <c r="S5" s="4"/>
      <c r="T5" s="4"/>
      <c r="U5" s="4"/>
    </row>
    <row r="6" spans="2:21" ht="36.75" customHeight="1" x14ac:dyDescent="0.25">
      <c r="B6" s="66" t="s">
        <v>68</v>
      </c>
      <c r="C6" s="66"/>
      <c r="D6" s="66"/>
      <c r="E6" s="66"/>
      <c r="F6" s="66"/>
      <c r="G6" s="66"/>
      <c r="H6" s="66"/>
      <c r="I6" s="66"/>
      <c r="J6" s="66"/>
      <c r="K6" s="16"/>
      <c r="P6" s="14"/>
      <c r="Q6" s="14"/>
      <c r="R6" s="14"/>
      <c r="S6" s="14"/>
      <c r="T6" s="14"/>
      <c r="U6" s="14"/>
    </row>
    <row r="7" spans="2:21" x14ac:dyDescent="0.25">
      <c r="B7" s="5" t="s">
        <v>0</v>
      </c>
      <c r="C7" s="5"/>
      <c r="E7" s="5"/>
      <c r="G7" s="5"/>
      <c r="I7" s="5"/>
      <c r="K7" s="5"/>
      <c r="P7" s="4"/>
      <c r="Q7" s="4"/>
      <c r="R7" s="4"/>
      <c r="S7" s="4"/>
      <c r="T7" s="4"/>
      <c r="U7" s="4"/>
    </row>
    <row r="8" spans="2:21" ht="38.25" customHeight="1" thickBot="1" x14ac:dyDescent="0.3">
      <c r="B8" s="6" t="s">
        <v>1</v>
      </c>
      <c r="C8" s="6" t="s">
        <v>2</v>
      </c>
      <c r="D8" s="6" t="s">
        <v>48</v>
      </c>
      <c r="E8" s="6" t="s">
        <v>53</v>
      </c>
      <c r="F8" s="6" t="s">
        <v>30</v>
      </c>
      <c r="G8" s="6" t="s">
        <v>53</v>
      </c>
      <c r="H8" s="6" t="s">
        <v>49</v>
      </c>
      <c r="I8" s="6" t="s">
        <v>53</v>
      </c>
      <c r="J8" s="6" t="s">
        <v>26</v>
      </c>
      <c r="K8" s="6" t="s">
        <v>53</v>
      </c>
    </row>
    <row r="9" spans="2:21" ht="15.75" thickTop="1" x14ac:dyDescent="0.25">
      <c r="B9" s="7" t="s">
        <v>2</v>
      </c>
      <c r="C9" s="7"/>
      <c r="E9" s="7"/>
      <c r="G9" s="7"/>
      <c r="I9" s="7"/>
      <c r="J9" s="8"/>
      <c r="K9" s="7"/>
    </row>
    <row r="10" spans="2:21" x14ac:dyDescent="0.25">
      <c r="B10" s="27" t="s">
        <v>2</v>
      </c>
      <c r="C10" s="28">
        <v>100</v>
      </c>
      <c r="D10" s="28">
        <v>40.924976191812185</v>
      </c>
      <c r="E10" s="28" t="s">
        <v>73</v>
      </c>
      <c r="F10" s="28">
        <v>50.864499157419495</v>
      </c>
      <c r="G10" s="28" t="s">
        <v>73</v>
      </c>
      <c r="H10" s="28">
        <v>6.4852401532453712</v>
      </c>
      <c r="I10" s="28" t="s">
        <v>76</v>
      </c>
      <c r="J10" s="28">
        <v>1.725284497522962</v>
      </c>
      <c r="K10" s="28" t="s">
        <v>76</v>
      </c>
    </row>
    <row r="11" spans="2:21" x14ac:dyDescent="0.25">
      <c r="B11" s="9" t="s">
        <v>3</v>
      </c>
      <c r="C11" s="9"/>
      <c r="D11" s="9"/>
      <c r="E11" s="9"/>
      <c r="F11" s="9"/>
      <c r="G11" s="9"/>
      <c r="H11" s="9"/>
      <c r="I11" s="9"/>
      <c r="J11" s="9"/>
      <c r="K11" s="9"/>
    </row>
    <row r="12" spans="2:21" x14ac:dyDescent="0.25">
      <c r="B12" s="27" t="s">
        <v>4</v>
      </c>
      <c r="C12" s="28">
        <v>100</v>
      </c>
      <c r="D12" s="28">
        <v>40.839368398653036</v>
      </c>
      <c r="E12" s="28" t="s">
        <v>73</v>
      </c>
      <c r="F12" s="28">
        <v>50.973179185651531</v>
      </c>
      <c r="G12" s="28" t="s">
        <v>73</v>
      </c>
      <c r="H12" s="28">
        <v>6.4761462457467305</v>
      </c>
      <c r="I12" s="28" t="s">
        <v>76</v>
      </c>
      <c r="J12" s="28">
        <v>1.7113061699487495</v>
      </c>
      <c r="K12" s="28" t="s">
        <v>76</v>
      </c>
    </row>
    <row r="13" spans="2:21" x14ac:dyDescent="0.25">
      <c r="B13" s="27" t="s">
        <v>5</v>
      </c>
      <c r="C13" s="28">
        <v>100</v>
      </c>
      <c r="D13" s="28">
        <v>45.957315287485656</v>
      </c>
      <c r="E13" s="28" t="s">
        <v>73</v>
      </c>
      <c r="F13" s="28">
        <v>45.219507146820639</v>
      </c>
      <c r="G13" s="28" t="s">
        <v>73</v>
      </c>
      <c r="H13" s="28">
        <v>6.9679696946651575</v>
      </c>
      <c r="I13" s="28" t="s">
        <v>76</v>
      </c>
      <c r="J13" s="28">
        <v>1.8552078710285722</v>
      </c>
      <c r="K13" s="28" t="s">
        <v>76</v>
      </c>
    </row>
    <row r="14" spans="2:21" x14ac:dyDescent="0.25">
      <c r="B14" s="27" t="s">
        <v>6</v>
      </c>
      <c r="C14" s="28">
        <v>100</v>
      </c>
      <c r="D14" s="28">
        <v>32.417437572207234</v>
      </c>
      <c r="E14" s="28" t="s">
        <v>73</v>
      </c>
      <c r="F14" s="28">
        <v>53.716842535776955</v>
      </c>
      <c r="G14" s="28" t="s">
        <v>73</v>
      </c>
      <c r="H14" s="28">
        <v>6.1356293384242617</v>
      </c>
      <c r="I14" s="28" t="s">
        <v>74</v>
      </c>
      <c r="J14" s="28">
        <v>7.7300905535915208</v>
      </c>
      <c r="K14" s="28" t="s">
        <v>76</v>
      </c>
    </row>
    <row r="15" spans="2:21" x14ac:dyDescent="0.25">
      <c r="B15" s="9" t="s">
        <v>7</v>
      </c>
      <c r="C15" s="9"/>
      <c r="D15" s="9"/>
      <c r="E15" s="9"/>
      <c r="F15" s="9"/>
      <c r="G15" s="9"/>
      <c r="H15" s="9"/>
      <c r="I15" s="9"/>
      <c r="J15" s="9"/>
      <c r="K15" s="9"/>
    </row>
    <row r="16" spans="2:21" x14ac:dyDescent="0.25">
      <c r="B16" s="27" t="s">
        <v>8</v>
      </c>
      <c r="C16" s="28">
        <v>100</v>
      </c>
      <c r="D16" s="28">
        <v>47.004104012535798</v>
      </c>
      <c r="E16" s="28" t="s">
        <v>73</v>
      </c>
      <c r="F16" s="28">
        <v>41.158449272348129</v>
      </c>
      <c r="G16" s="28" t="s">
        <v>73</v>
      </c>
      <c r="H16" s="28">
        <v>10.36049895054091</v>
      </c>
      <c r="I16" s="28" t="s">
        <v>74</v>
      </c>
      <c r="J16" s="28">
        <v>1.4769477645751887</v>
      </c>
      <c r="K16" s="28" t="s">
        <v>75</v>
      </c>
    </row>
    <row r="17" spans="2:11" x14ac:dyDescent="0.25">
      <c r="B17" s="27" t="s">
        <v>9</v>
      </c>
      <c r="C17" s="28">
        <v>100</v>
      </c>
      <c r="D17" s="28">
        <v>35.32164800973711</v>
      </c>
      <c r="E17" s="28" t="s">
        <v>74</v>
      </c>
      <c r="F17" s="28">
        <v>49.890530623546766</v>
      </c>
      <c r="G17" s="28" t="s">
        <v>74</v>
      </c>
      <c r="H17" s="28">
        <v>14.769476754793216</v>
      </c>
      <c r="I17" s="28" t="s">
        <v>75</v>
      </c>
      <c r="J17" s="28">
        <v>1.8344611922922336E-2</v>
      </c>
      <c r="K17" s="28" t="s">
        <v>75</v>
      </c>
    </row>
    <row r="18" spans="2:11" x14ac:dyDescent="0.25">
      <c r="B18" s="27" t="s">
        <v>10</v>
      </c>
      <c r="C18" s="28">
        <v>100</v>
      </c>
      <c r="D18" s="28">
        <v>51.444306090051143</v>
      </c>
      <c r="E18" s="28" t="s">
        <v>74</v>
      </c>
      <c r="F18" s="28">
        <v>41.219892883390798</v>
      </c>
      <c r="G18" s="28" t="s">
        <v>74</v>
      </c>
      <c r="H18" s="28">
        <v>5.8539312385243871</v>
      </c>
      <c r="I18" s="28" t="s">
        <v>75</v>
      </c>
      <c r="J18" s="28">
        <v>1.4818697880336824</v>
      </c>
      <c r="K18" s="28" t="s">
        <v>75</v>
      </c>
    </row>
    <row r="19" spans="2:11" x14ac:dyDescent="0.25">
      <c r="B19" s="27" t="s">
        <v>11</v>
      </c>
      <c r="C19" s="28">
        <v>100</v>
      </c>
      <c r="D19" s="28">
        <v>50.120567506363919</v>
      </c>
      <c r="E19" s="28" t="s">
        <v>74</v>
      </c>
      <c r="F19" s="28">
        <v>43.458984783518403</v>
      </c>
      <c r="G19" s="28" t="s">
        <v>74</v>
      </c>
      <c r="H19" s="28">
        <v>6.3971690818126845</v>
      </c>
      <c r="I19" s="28" t="s">
        <v>75</v>
      </c>
      <c r="J19" s="28">
        <v>2.3278628304999924E-2</v>
      </c>
      <c r="K19" s="28" t="s">
        <v>75</v>
      </c>
    </row>
    <row r="20" spans="2:11" x14ac:dyDescent="0.25">
      <c r="B20" s="27" t="s">
        <v>12</v>
      </c>
      <c r="C20" s="28">
        <v>100</v>
      </c>
      <c r="D20" s="28">
        <v>48.510654448280029</v>
      </c>
      <c r="E20" s="28" t="s">
        <v>74</v>
      </c>
      <c r="F20" s="28">
        <v>40.483123276940354</v>
      </c>
      <c r="G20" s="28" t="s">
        <v>74</v>
      </c>
      <c r="H20" s="28">
        <v>6.901153230132417</v>
      </c>
      <c r="I20" s="28" t="s">
        <v>75</v>
      </c>
      <c r="J20" s="28">
        <v>4.1050690446471965</v>
      </c>
      <c r="K20" s="28" t="s">
        <v>75</v>
      </c>
    </row>
    <row r="21" spans="2:11" x14ac:dyDescent="0.25">
      <c r="B21" s="27" t="s">
        <v>28</v>
      </c>
      <c r="C21" s="28">
        <v>100</v>
      </c>
      <c r="D21" s="28">
        <v>64.572716124167783</v>
      </c>
      <c r="E21" s="28" t="s">
        <v>73</v>
      </c>
      <c r="F21" s="28">
        <v>28.97519764870275</v>
      </c>
      <c r="G21" s="28" t="s">
        <v>74</v>
      </c>
      <c r="H21" s="28">
        <v>0.74017667312471402</v>
      </c>
      <c r="I21" s="28" t="s">
        <v>75</v>
      </c>
      <c r="J21" s="28">
        <v>5.711909554004742</v>
      </c>
      <c r="K21" s="28" t="s">
        <v>75</v>
      </c>
    </row>
    <row r="22" spans="2:11" x14ac:dyDescent="0.25">
      <c r="B22" s="27" t="s">
        <v>14</v>
      </c>
      <c r="C22" s="28">
        <v>100</v>
      </c>
      <c r="D22" s="28">
        <v>30.646652917550298</v>
      </c>
      <c r="E22" s="28" t="s">
        <v>73</v>
      </c>
      <c r="F22" s="28">
        <v>62.094380628453116</v>
      </c>
      <c r="G22" s="28" t="s">
        <v>73</v>
      </c>
      <c r="H22" s="28">
        <v>5.0378549062942222</v>
      </c>
      <c r="I22" s="28" t="s">
        <v>74</v>
      </c>
      <c r="J22" s="28">
        <v>2.2211115477024506</v>
      </c>
      <c r="K22" s="28" t="s">
        <v>75</v>
      </c>
    </row>
    <row r="23" spans="2:11" x14ac:dyDescent="0.25">
      <c r="B23" s="27" t="s">
        <v>15</v>
      </c>
      <c r="C23" s="28">
        <v>100</v>
      </c>
      <c r="D23" s="28">
        <v>22.901284246740108</v>
      </c>
      <c r="E23" s="28" t="s">
        <v>76</v>
      </c>
      <c r="F23" s="28">
        <v>75.349798364948938</v>
      </c>
      <c r="G23" s="28" t="s">
        <v>73</v>
      </c>
      <c r="H23" s="28">
        <v>1.7489173883109481</v>
      </c>
      <c r="I23" s="28" t="s">
        <v>75</v>
      </c>
      <c r="J23" s="28">
        <v>0</v>
      </c>
      <c r="K23" s="28"/>
    </row>
    <row r="24" spans="2:11" x14ac:dyDescent="0.25">
      <c r="B24" s="27" t="s">
        <v>16</v>
      </c>
      <c r="C24" s="28">
        <v>100</v>
      </c>
      <c r="D24" s="28">
        <v>24.210111295127739</v>
      </c>
      <c r="E24" s="28" t="s">
        <v>76</v>
      </c>
      <c r="F24" s="28">
        <v>67.270897495164789</v>
      </c>
      <c r="G24" s="28" t="s">
        <v>73</v>
      </c>
      <c r="H24" s="28">
        <v>1.0005772398946788</v>
      </c>
      <c r="I24" s="28" t="s">
        <v>75</v>
      </c>
      <c r="J24" s="28">
        <v>7.5184139698127872</v>
      </c>
      <c r="K24" s="28" t="s">
        <v>75</v>
      </c>
    </row>
    <row r="25" spans="2:11" ht="22.5" x14ac:dyDescent="0.25">
      <c r="B25" s="27" t="s">
        <v>17</v>
      </c>
      <c r="C25" s="28">
        <v>100</v>
      </c>
      <c r="D25" s="28">
        <v>32.434368390452775</v>
      </c>
      <c r="E25" s="28" t="s">
        <v>74</v>
      </c>
      <c r="F25" s="28">
        <v>59.921960101485162</v>
      </c>
      <c r="G25" s="28" t="s">
        <v>73</v>
      </c>
      <c r="H25" s="28">
        <v>4.3822922328890996</v>
      </c>
      <c r="I25" s="28" t="s">
        <v>76</v>
      </c>
      <c r="J25" s="28">
        <v>3.2613792751729571</v>
      </c>
      <c r="K25" s="28" t="s">
        <v>75</v>
      </c>
    </row>
    <row r="26" spans="2:11" ht="22.5" x14ac:dyDescent="0.25">
      <c r="B26" s="27" t="s">
        <v>18</v>
      </c>
      <c r="C26" s="28">
        <v>100</v>
      </c>
      <c r="D26" s="28">
        <v>29.687694902616375</v>
      </c>
      <c r="E26" s="28" t="s">
        <v>74</v>
      </c>
      <c r="F26" s="28">
        <v>54.020296160375239</v>
      </c>
      <c r="G26" s="28" t="s">
        <v>74</v>
      </c>
      <c r="H26" s="28">
        <v>15.98415359110699</v>
      </c>
      <c r="I26" s="28" t="s">
        <v>76</v>
      </c>
      <c r="J26" s="28">
        <v>0.30785534590142843</v>
      </c>
      <c r="K26" s="28" t="s">
        <v>75</v>
      </c>
    </row>
    <row r="27" spans="2:11" x14ac:dyDescent="0.25">
      <c r="B27" s="27" t="s">
        <v>19</v>
      </c>
      <c r="C27" s="28">
        <v>100</v>
      </c>
      <c r="D27" s="28">
        <v>44.079055218060468</v>
      </c>
      <c r="E27" s="28" t="s">
        <v>74</v>
      </c>
      <c r="F27" s="28">
        <v>47.706610984230039</v>
      </c>
      <c r="G27" s="28" t="s">
        <v>73</v>
      </c>
      <c r="H27" s="28">
        <v>5.9929273203348359</v>
      </c>
      <c r="I27" s="28" t="s">
        <v>75</v>
      </c>
      <c r="J27" s="28">
        <v>2.2214064773746975</v>
      </c>
      <c r="K27" s="28" t="s">
        <v>75</v>
      </c>
    </row>
    <row r="28" spans="2:11" x14ac:dyDescent="0.25">
      <c r="B28" s="9" t="s">
        <v>20</v>
      </c>
      <c r="C28" s="9"/>
      <c r="D28" s="9"/>
      <c r="E28" s="9"/>
      <c r="F28" s="9"/>
      <c r="G28" s="9"/>
      <c r="H28" s="9"/>
      <c r="I28" s="9"/>
      <c r="J28" s="9"/>
      <c r="K28" s="9"/>
    </row>
    <row r="29" spans="2:11" x14ac:dyDescent="0.25">
      <c r="B29" s="27" t="s">
        <v>21</v>
      </c>
      <c r="C29" s="28">
        <v>100</v>
      </c>
      <c r="D29" s="28">
        <v>55.323866288349485</v>
      </c>
      <c r="E29" s="28" t="s">
        <v>73</v>
      </c>
      <c r="F29" s="28">
        <v>35.796192282032472</v>
      </c>
      <c r="G29" s="28" t="s">
        <v>74</v>
      </c>
      <c r="H29" s="28">
        <v>7.9753281386971393</v>
      </c>
      <c r="I29" s="28" t="s">
        <v>74</v>
      </c>
      <c r="J29" s="28">
        <v>0.90461329092092357</v>
      </c>
      <c r="K29" s="28" t="s">
        <v>75</v>
      </c>
    </row>
    <row r="30" spans="2:11" x14ac:dyDescent="0.25">
      <c r="B30" s="27" t="s">
        <v>22</v>
      </c>
      <c r="C30" s="28">
        <v>100</v>
      </c>
      <c r="D30" s="28">
        <v>61.620901247799189</v>
      </c>
      <c r="E30" s="28" t="s">
        <v>73</v>
      </c>
      <c r="F30" s="28">
        <v>27.322273459745539</v>
      </c>
      <c r="G30" s="28" t="s">
        <v>74</v>
      </c>
      <c r="H30" s="28">
        <v>9.531137065388414</v>
      </c>
      <c r="I30" s="28" t="s">
        <v>76</v>
      </c>
      <c r="J30" s="28">
        <v>1.5256882270668914</v>
      </c>
      <c r="K30" s="28" t="s">
        <v>75</v>
      </c>
    </row>
    <row r="31" spans="2:11" x14ac:dyDescent="0.25">
      <c r="B31" s="27" t="s">
        <v>23</v>
      </c>
      <c r="C31" s="28">
        <v>100</v>
      </c>
      <c r="D31" s="28">
        <v>33.424103146389911</v>
      </c>
      <c r="E31" s="28" t="s">
        <v>74</v>
      </c>
      <c r="F31" s="28">
        <v>56.77138566770271</v>
      </c>
      <c r="G31" s="28" t="s">
        <v>73</v>
      </c>
      <c r="H31" s="28">
        <v>7.8446321254709339</v>
      </c>
      <c r="I31" s="28" t="s">
        <v>76</v>
      </c>
      <c r="J31" s="28">
        <v>1.9598790604364738</v>
      </c>
      <c r="K31" s="28" t="s">
        <v>75</v>
      </c>
    </row>
    <row r="32" spans="2:11" x14ac:dyDescent="0.25">
      <c r="B32" s="27" t="s">
        <v>24</v>
      </c>
      <c r="C32" s="28">
        <v>100</v>
      </c>
      <c r="D32" s="28">
        <v>41.754216732916241</v>
      </c>
      <c r="E32" s="28" t="s">
        <v>73</v>
      </c>
      <c r="F32" s="28">
        <v>53.031283939174003</v>
      </c>
      <c r="G32" s="28" t="s">
        <v>73</v>
      </c>
      <c r="H32" s="28">
        <v>3.4444362526332406</v>
      </c>
      <c r="I32" s="28" t="s">
        <v>76</v>
      </c>
      <c r="J32" s="28">
        <v>1.7700630752765649</v>
      </c>
      <c r="K32" s="28" t="s">
        <v>76</v>
      </c>
    </row>
    <row r="33" spans="2:11" x14ac:dyDescent="0.25">
      <c r="B33" s="30" t="s">
        <v>25</v>
      </c>
      <c r="C33" s="31">
        <v>100</v>
      </c>
      <c r="D33" s="31">
        <v>53.857436572231478</v>
      </c>
      <c r="E33" s="31" t="s">
        <v>73</v>
      </c>
      <c r="F33" s="31">
        <v>42.352968580504935</v>
      </c>
      <c r="G33" s="31" t="s">
        <v>74</v>
      </c>
      <c r="H33" s="31">
        <v>3.1194325723299672</v>
      </c>
      <c r="I33" s="31" t="s">
        <v>76</v>
      </c>
      <c r="J33" s="31">
        <v>0.67016227493363789</v>
      </c>
      <c r="K33" s="31" t="s">
        <v>75</v>
      </c>
    </row>
    <row r="34" spans="2:11" x14ac:dyDescent="0.25">
      <c r="B34" s="29" t="s">
        <v>72</v>
      </c>
    </row>
    <row r="35" spans="2:11" x14ac:dyDescent="0.25">
      <c r="E35" s="18"/>
      <c r="G35" s="18"/>
      <c r="I35" s="18"/>
      <c r="K35" s="18"/>
    </row>
    <row r="37" spans="2:11" x14ac:dyDescent="0.25">
      <c r="E37" s="18"/>
      <c r="G37" s="18"/>
      <c r="I37" s="18"/>
      <c r="K37" s="18"/>
    </row>
    <row r="38" spans="2:11" x14ac:dyDescent="0.25">
      <c r="E38" s="18"/>
      <c r="G38" s="18"/>
      <c r="I38" s="18"/>
      <c r="K38" s="18"/>
    </row>
    <row r="39" spans="2:11" x14ac:dyDescent="0.25">
      <c r="E39" s="18"/>
      <c r="G39" s="18"/>
      <c r="I39" s="18"/>
      <c r="K39" s="18"/>
    </row>
    <row r="41" spans="2:11" x14ac:dyDescent="0.25">
      <c r="E41" s="18"/>
      <c r="G41" s="18"/>
      <c r="I41" s="18"/>
      <c r="K41" s="18"/>
    </row>
    <row r="42" spans="2:11" x14ac:dyDescent="0.25">
      <c r="E42" s="18"/>
      <c r="G42" s="18"/>
      <c r="I42" s="18"/>
      <c r="K42" s="18"/>
    </row>
    <row r="43" spans="2:11" x14ac:dyDescent="0.25">
      <c r="E43" s="18"/>
      <c r="G43" s="18"/>
      <c r="I43" s="18"/>
      <c r="K43" s="18"/>
    </row>
    <row r="44" spans="2:11" x14ac:dyDescent="0.25">
      <c r="E44" s="18"/>
      <c r="G44" s="18"/>
      <c r="I44" s="18"/>
      <c r="K44" s="18"/>
    </row>
    <row r="45" spans="2:11" x14ac:dyDescent="0.25">
      <c r="E45" s="18"/>
      <c r="G45" s="18"/>
      <c r="I45" s="18"/>
      <c r="K45" s="18"/>
    </row>
    <row r="46" spans="2:11" x14ac:dyDescent="0.25">
      <c r="E46" s="18"/>
      <c r="G46" s="18"/>
      <c r="I46" s="18"/>
      <c r="K46" s="18"/>
    </row>
    <row r="47" spans="2:11" x14ac:dyDescent="0.25">
      <c r="E47" s="18"/>
      <c r="G47" s="18"/>
      <c r="I47" s="18"/>
      <c r="K47" s="18"/>
    </row>
    <row r="48" spans="2:11" x14ac:dyDescent="0.25">
      <c r="E48" s="18"/>
      <c r="G48" s="18"/>
      <c r="I48" s="18"/>
      <c r="K48" s="18"/>
    </row>
    <row r="49" spans="5:11" x14ac:dyDescent="0.25">
      <c r="E49" s="18"/>
      <c r="G49" s="18"/>
      <c r="I49" s="18"/>
      <c r="K49" s="18"/>
    </row>
    <row r="50" spans="5:11" x14ac:dyDescent="0.25">
      <c r="E50" s="18"/>
      <c r="G50" s="18"/>
      <c r="I50" s="18"/>
      <c r="K50" s="18"/>
    </row>
    <row r="51" spans="5:11" x14ac:dyDescent="0.25">
      <c r="E51" s="18"/>
      <c r="G51" s="18"/>
      <c r="I51" s="18"/>
      <c r="K51" s="18"/>
    </row>
    <row r="52" spans="5:11" x14ac:dyDescent="0.25">
      <c r="E52" s="18"/>
      <c r="G52" s="18"/>
      <c r="I52" s="18"/>
      <c r="K52" s="18"/>
    </row>
    <row r="54" spans="5:11" x14ac:dyDescent="0.25">
      <c r="E54" s="18"/>
      <c r="G54" s="18"/>
      <c r="I54" s="18"/>
      <c r="K54" s="18"/>
    </row>
    <row r="55" spans="5:11" x14ac:dyDescent="0.25">
      <c r="E55" s="18"/>
      <c r="G55" s="18"/>
      <c r="I55" s="18"/>
      <c r="K55" s="18"/>
    </row>
    <row r="56" spans="5:11" x14ac:dyDescent="0.25">
      <c r="E56" s="18"/>
      <c r="G56" s="18"/>
      <c r="I56" s="18"/>
      <c r="K56" s="18"/>
    </row>
    <row r="57" spans="5:11" x14ac:dyDescent="0.25">
      <c r="E57" s="18"/>
      <c r="G57" s="18"/>
      <c r="I57" s="18"/>
      <c r="K57" s="18"/>
    </row>
    <row r="58" spans="5:11" x14ac:dyDescent="0.25">
      <c r="E58" s="18"/>
      <c r="G58" s="18"/>
      <c r="I58" s="18"/>
      <c r="K58" s="18"/>
    </row>
  </sheetData>
  <mergeCells count="2">
    <mergeCell ref="B6:J6"/>
    <mergeCell ref="B4:K4"/>
  </mergeCells>
  <hyperlinks>
    <hyperlink ref="J8" location="'Q32'!A1" display="Encerrou definitivamente" xr:uid="{00000000-0004-0000-0300-000000000000}"/>
  </hyperlinks>
  <pageMargins left="0.511811024" right="0.511811024" top="0.78740157499999996" bottom="0.78740157499999996" header="0.31496062000000002" footer="0.31496062000000002"/>
  <pageSetup paperSize="9" orientation="portrait" horizontalDpi="90" verticalDpi="9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ilha15"/>
  <dimension ref="B1:M58"/>
  <sheetViews>
    <sheetView showGridLines="0" zoomScale="90" zoomScaleNormal="90" workbookViewId="0"/>
  </sheetViews>
  <sheetFormatPr defaultRowHeight="15" x14ac:dyDescent="0.25"/>
  <cols>
    <col min="1" max="1" width="4" customWidth="1"/>
    <col min="2" max="2" width="47.5703125" customWidth="1"/>
    <col min="3" max="3" width="11.7109375" customWidth="1"/>
    <col min="4" max="4" width="10.28515625" customWidth="1"/>
    <col min="5" max="5" width="6.140625" customWidth="1"/>
    <col min="6" max="6" width="10.28515625" customWidth="1"/>
    <col min="7" max="7" width="6.140625" customWidth="1"/>
    <col min="8" max="8" width="10.28515625" customWidth="1"/>
    <col min="9" max="9" width="6.140625" customWidth="1"/>
    <col min="10" max="10" width="10.28515625" customWidth="1"/>
    <col min="11" max="11" width="6.140625" customWidth="1"/>
    <col min="12" max="13" width="10.28515625" customWidth="1"/>
  </cols>
  <sheetData>
    <row r="1" spans="2:13" ht="18" x14ac:dyDescent="0.25">
      <c r="B1" s="1" t="s">
        <v>71</v>
      </c>
      <c r="C1" s="1"/>
      <c r="E1" s="1"/>
      <c r="G1" s="1"/>
      <c r="I1" s="1"/>
      <c r="K1" s="1"/>
    </row>
    <row r="2" spans="2:13" ht="18" x14ac:dyDescent="0.25">
      <c r="B2" s="1" t="s">
        <v>70</v>
      </c>
      <c r="C2" s="1"/>
      <c r="E2" s="1"/>
      <c r="G2" s="1"/>
      <c r="I2" s="1"/>
      <c r="K2" s="1"/>
    </row>
    <row r="3" spans="2:13" ht="8.25" customHeight="1" x14ac:dyDescent="0.25">
      <c r="B3" s="3"/>
      <c r="C3" s="3"/>
      <c r="E3" s="3"/>
      <c r="G3" s="3"/>
      <c r="I3" s="3"/>
      <c r="K3" s="3"/>
    </row>
    <row r="4" spans="2:13" ht="48.75" customHeight="1" x14ac:dyDescent="0.25">
      <c r="B4" s="67" t="s">
        <v>119</v>
      </c>
      <c r="C4" s="67"/>
      <c r="D4" s="67"/>
      <c r="E4" s="67"/>
      <c r="F4" s="67"/>
      <c r="G4" s="67"/>
      <c r="H4" s="67"/>
      <c r="I4" s="67"/>
      <c r="J4" s="67"/>
      <c r="K4" s="67"/>
      <c r="L4" s="4"/>
      <c r="M4" s="4"/>
    </row>
    <row r="5" spans="2:13" ht="21" customHeight="1" x14ac:dyDescent="0.25">
      <c r="B5" s="4" t="s">
        <v>65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</row>
    <row r="6" spans="2:13" ht="28.5" customHeight="1" x14ac:dyDescent="0.25">
      <c r="B6" s="66" t="s">
        <v>67</v>
      </c>
      <c r="C6" s="66"/>
      <c r="D6" s="66"/>
      <c r="E6" s="66"/>
      <c r="F6" s="66"/>
      <c r="G6" s="66"/>
      <c r="H6" s="66"/>
      <c r="I6" s="66"/>
      <c r="J6" s="66"/>
      <c r="K6" s="66"/>
    </row>
    <row r="7" spans="2:13" x14ac:dyDescent="0.25">
      <c r="B7" s="5" t="s">
        <v>0</v>
      </c>
      <c r="C7" s="5"/>
      <c r="D7" s="4"/>
      <c r="E7" s="5"/>
      <c r="F7" s="4"/>
      <c r="G7" s="5"/>
      <c r="H7" s="4"/>
      <c r="I7" s="5"/>
      <c r="J7" s="4"/>
      <c r="K7" s="5"/>
    </row>
    <row r="8" spans="2:13" ht="38.25" customHeight="1" thickBot="1" x14ac:dyDescent="0.3">
      <c r="B8" s="6" t="s">
        <v>1</v>
      </c>
      <c r="C8" s="6" t="s">
        <v>2</v>
      </c>
      <c r="D8" s="6" t="s">
        <v>50</v>
      </c>
      <c r="E8" s="6" t="s">
        <v>53</v>
      </c>
      <c r="F8" s="6" t="s">
        <v>30</v>
      </c>
      <c r="G8" s="6" t="s">
        <v>53</v>
      </c>
      <c r="H8" s="6" t="s">
        <v>49</v>
      </c>
      <c r="I8" s="6" t="s">
        <v>53</v>
      </c>
      <c r="J8" s="6" t="s">
        <v>26</v>
      </c>
      <c r="K8" s="6" t="s">
        <v>53</v>
      </c>
    </row>
    <row r="9" spans="2:13" ht="15.75" thickTop="1" x14ac:dyDescent="0.25">
      <c r="B9" s="7" t="s">
        <v>2</v>
      </c>
      <c r="C9" s="28"/>
      <c r="D9" s="28"/>
      <c r="E9" s="28"/>
      <c r="F9" s="28"/>
      <c r="G9" s="28"/>
      <c r="H9" s="28"/>
      <c r="I9" s="28"/>
      <c r="J9" s="28"/>
      <c r="K9" s="28"/>
    </row>
    <row r="10" spans="2:13" x14ac:dyDescent="0.25">
      <c r="B10" s="27" t="s">
        <v>2</v>
      </c>
      <c r="C10" s="28">
        <v>100</v>
      </c>
      <c r="D10" s="28">
        <v>52.884963539036931</v>
      </c>
      <c r="E10" s="28" t="s">
        <v>73</v>
      </c>
      <c r="F10" s="28">
        <v>40.609049107175196</v>
      </c>
      <c r="G10" s="28" t="s">
        <v>73</v>
      </c>
      <c r="H10" s="28">
        <v>5.3626542797012862</v>
      </c>
      <c r="I10" s="28" t="s">
        <v>76</v>
      </c>
      <c r="J10" s="28">
        <v>1.1433330740866354</v>
      </c>
      <c r="K10" s="28" t="s">
        <v>76</v>
      </c>
    </row>
    <row r="11" spans="2:13" x14ac:dyDescent="0.25">
      <c r="B11" s="9" t="s">
        <v>3</v>
      </c>
      <c r="C11" s="9"/>
      <c r="D11" s="9"/>
      <c r="E11" s="9"/>
      <c r="F11" s="9"/>
      <c r="G11" s="9"/>
      <c r="H11" s="9"/>
      <c r="I11" s="9"/>
      <c r="J11" s="9"/>
      <c r="K11" s="9"/>
    </row>
    <row r="12" spans="2:13" x14ac:dyDescent="0.25">
      <c r="B12" s="27" t="s">
        <v>4</v>
      </c>
      <c r="C12" s="28">
        <v>100</v>
      </c>
      <c r="D12" s="28">
        <v>53.14809816254499</v>
      </c>
      <c r="E12" s="28" t="s">
        <v>73</v>
      </c>
      <c r="F12" s="28">
        <v>40.370161738210946</v>
      </c>
      <c r="G12" s="28" t="s">
        <v>73</v>
      </c>
      <c r="H12" s="28">
        <v>5.3415359176078221</v>
      </c>
      <c r="I12" s="28" t="s">
        <v>76</v>
      </c>
      <c r="J12" s="28">
        <v>1.1402041816362896</v>
      </c>
      <c r="K12" s="28" t="s">
        <v>76</v>
      </c>
    </row>
    <row r="13" spans="2:13" x14ac:dyDescent="0.25">
      <c r="B13" s="27" t="s">
        <v>5</v>
      </c>
      <c r="C13" s="28">
        <v>100</v>
      </c>
      <c r="D13" s="28">
        <v>42.147547893203061</v>
      </c>
      <c r="E13" s="28" t="s">
        <v>73</v>
      </c>
      <c r="F13" s="28">
        <v>50.213860095119436</v>
      </c>
      <c r="G13" s="28" t="s">
        <v>73</v>
      </c>
      <c r="H13" s="28">
        <v>6.4850590489656605</v>
      </c>
      <c r="I13" s="28" t="s">
        <v>74</v>
      </c>
      <c r="J13" s="28">
        <v>1.1535329627118471</v>
      </c>
      <c r="K13" s="28" t="s">
        <v>75</v>
      </c>
    </row>
    <row r="14" spans="2:13" x14ac:dyDescent="0.25">
      <c r="B14" s="27" t="s">
        <v>6</v>
      </c>
      <c r="C14" s="28">
        <v>100</v>
      </c>
      <c r="D14" s="28">
        <v>28.472305403205972</v>
      </c>
      <c r="E14" s="28" t="s">
        <v>73</v>
      </c>
      <c r="F14" s="28">
        <v>64.302460396895</v>
      </c>
      <c r="G14" s="28" t="s">
        <v>73</v>
      </c>
      <c r="H14" s="28">
        <v>4.5359742087451655</v>
      </c>
      <c r="I14" s="28" t="s">
        <v>74</v>
      </c>
      <c r="J14" s="28">
        <v>2.6892599911538411</v>
      </c>
      <c r="K14" s="28" t="s">
        <v>75</v>
      </c>
    </row>
    <row r="15" spans="2:13" x14ac:dyDescent="0.25">
      <c r="B15" s="9" t="s">
        <v>7</v>
      </c>
      <c r="C15" s="9"/>
      <c r="D15" s="9"/>
      <c r="E15" s="9"/>
      <c r="F15" s="9"/>
      <c r="G15" s="9"/>
      <c r="H15" s="9"/>
      <c r="I15" s="9"/>
      <c r="J15" s="9"/>
      <c r="K15" s="9"/>
    </row>
    <row r="16" spans="2:13" x14ac:dyDescent="0.25">
      <c r="B16" s="27" t="s">
        <v>8</v>
      </c>
      <c r="C16" s="28">
        <v>100</v>
      </c>
      <c r="D16" s="28">
        <v>41.790363414662998</v>
      </c>
      <c r="E16" s="28" t="s">
        <v>73</v>
      </c>
      <c r="F16" s="28">
        <v>50.480594019441646</v>
      </c>
      <c r="G16" s="28" t="s">
        <v>73</v>
      </c>
      <c r="H16" s="28">
        <v>5.8460567012915829</v>
      </c>
      <c r="I16" s="28" t="s">
        <v>76</v>
      </c>
      <c r="J16" s="28">
        <v>1.882985864603762</v>
      </c>
      <c r="K16" s="28" t="s">
        <v>75</v>
      </c>
    </row>
    <row r="17" spans="2:11" x14ac:dyDescent="0.25">
      <c r="B17" s="27" t="s">
        <v>9</v>
      </c>
      <c r="C17" s="28">
        <v>100</v>
      </c>
      <c r="D17" s="28">
        <v>37.382944697926519</v>
      </c>
      <c r="E17" s="28" t="s">
        <v>74</v>
      </c>
      <c r="F17" s="28">
        <v>58.229425500573072</v>
      </c>
      <c r="G17" s="28" t="s">
        <v>74</v>
      </c>
      <c r="H17" s="28">
        <v>4.3692851895774893</v>
      </c>
      <c r="I17" s="28" t="s">
        <v>75</v>
      </c>
      <c r="J17" s="28">
        <v>1.8344611922922336E-2</v>
      </c>
      <c r="K17" s="28" t="s">
        <v>75</v>
      </c>
    </row>
    <row r="18" spans="2:11" x14ac:dyDescent="0.25">
      <c r="B18" s="27" t="s">
        <v>10</v>
      </c>
      <c r="C18" s="28">
        <v>100</v>
      </c>
      <c r="D18" s="28">
        <v>49.966832422461977</v>
      </c>
      <c r="E18" s="28" t="s">
        <v>74</v>
      </c>
      <c r="F18" s="28">
        <v>40.980892557149794</v>
      </c>
      <c r="G18" s="28" t="s">
        <v>74</v>
      </c>
      <c r="H18" s="28">
        <v>7.8764396005818389</v>
      </c>
      <c r="I18" s="28" t="s">
        <v>75</v>
      </c>
      <c r="J18" s="28">
        <v>1.1758354198064001</v>
      </c>
      <c r="K18" s="28" t="s">
        <v>75</v>
      </c>
    </row>
    <row r="19" spans="2:11" x14ac:dyDescent="0.25">
      <c r="B19" s="27" t="s">
        <v>11</v>
      </c>
      <c r="C19" s="28">
        <v>100</v>
      </c>
      <c r="D19" s="28">
        <v>48.764138601353032</v>
      </c>
      <c r="E19" s="28" t="s">
        <v>74</v>
      </c>
      <c r="F19" s="28">
        <v>41.758895425809463</v>
      </c>
      <c r="G19" s="28" t="s">
        <v>74</v>
      </c>
      <c r="H19" s="28">
        <v>9.47696597283751</v>
      </c>
      <c r="I19" s="28" t="s">
        <v>75</v>
      </c>
      <c r="J19" s="28">
        <v>0</v>
      </c>
      <c r="K19" s="28"/>
    </row>
    <row r="20" spans="2:11" x14ac:dyDescent="0.25">
      <c r="B20" s="27" t="s">
        <v>12</v>
      </c>
      <c r="C20" s="28">
        <v>100</v>
      </c>
      <c r="D20" s="28">
        <v>47.65578024031776</v>
      </c>
      <c r="E20" s="28" t="s">
        <v>74</v>
      </c>
      <c r="F20" s="28">
        <v>44.813172149244465</v>
      </c>
      <c r="G20" s="28" t="s">
        <v>74</v>
      </c>
      <c r="H20" s="28">
        <v>4.2634587742883809</v>
      </c>
      <c r="I20" s="28" t="s">
        <v>75</v>
      </c>
      <c r="J20" s="28">
        <v>3.2675888361493959</v>
      </c>
      <c r="K20" s="28" t="s">
        <v>75</v>
      </c>
    </row>
    <row r="21" spans="2:11" x14ac:dyDescent="0.25">
      <c r="B21" s="27" t="s">
        <v>28</v>
      </c>
      <c r="C21" s="28">
        <v>100</v>
      </c>
      <c r="D21" s="28">
        <v>61.275369613251954</v>
      </c>
      <c r="E21" s="28" t="s">
        <v>73</v>
      </c>
      <c r="F21" s="28">
        <v>29.579983175067621</v>
      </c>
      <c r="G21" s="28" t="s">
        <v>74</v>
      </c>
      <c r="H21" s="28">
        <v>4.5187157977259762</v>
      </c>
      <c r="I21" s="28" t="s">
        <v>75</v>
      </c>
      <c r="J21" s="28">
        <v>4.6259314139544383</v>
      </c>
      <c r="K21" s="28" t="s">
        <v>75</v>
      </c>
    </row>
    <row r="22" spans="2:11" x14ac:dyDescent="0.25">
      <c r="B22" s="27" t="s">
        <v>14</v>
      </c>
      <c r="C22" s="28">
        <v>100</v>
      </c>
      <c r="D22" s="28">
        <v>60.243678322477145</v>
      </c>
      <c r="E22" s="28" t="s">
        <v>73</v>
      </c>
      <c r="F22" s="28">
        <v>35.580069655746087</v>
      </c>
      <c r="G22" s="28" t="s">
        <v>73</v>
      </c>
      <c r="H22" s="28">
        <v>3.1064126969819665</v>
      </c>
      <c r="I22" s="28" t="s">
        <v>76</v>
      </c>
      <c r="J22" s="28">
        <v>1.0698393247948912</v>
      </c>
      <c r="K22" s="28" t="s">
        <v>76</v>
      </c>
    </row>
    <row r="23" spans="2:11" x14ac:dyDescent="0.25">
      <c r="B23" s="27" t="s">
        <v>15</v>
      </c>
      <c r="C23" s="28">
        <v>100</v>
      </c>
      <c r="D23" s="28">
        <v>79.927313998953977</v>
      </c>
      <c r="E23" s="28" t="s">
        <v>73</v>
      </c>
      <c r="F23" s="28">
        <v>20.054015200693716</v>
      </c>
      <c r="G23" s="28" t="s">
        <v>76</v>
      </c>
      <c r="H23" s="28">
        <v>1.8670800352314772E-2</v>
      </c>
      <c r="I23" s="28" t="s">
        <v>75</v>
      </c>
      <c r="J23" s="28">
        <v>0</v>
      </c>
      <c r="K23" s="28"/>
    </row>
    <row r="24" spans="2:11" x14ac:dyDescent="0.25">
      <c r="B24" s="27" t="s">
        <v>16</v>
      </c>
      <c r="C24" s="28">
        <v>100</v>
      </c>
      <c r="D24" s="28">
        <v>57.447341917588254</v>
      </c>
      <c r="E24" s="28" t="s">
        <v>74</v>
      </c>
      <c r="F24" s="28">
        <v>39.501510765745898</v>
      </c>
      <c r="G24" s="28" t="s">
        <v>74</v>
      </c>
      <c r="H24" s="28">
        <v>1.548686549438304</v>
      </c>
      <c r="I24" s="28" t="s">
        <v>75</v>
      </c>
      <c r="J24" s="28">
        <v>1.5024607672275501</v>
      </c>
      <c r="K24" s="28" t="s">
        <v>75</v>
      </c>
    </row>
    <row r="25" spans="2:11" ht="22.5" x14ac:dyDescent="0.25">
      <c r="B25" s="27" t="s">
        <v>17</v>
      </c>
      <c r="C25" s="28">
        <v>100</v>
      </c>
      <c r="D25" s="28">
        <v>50.509907361291539</v>
      </c>
      <c r="E25" s="28" t="s">
        <v>73</v>
      </c>
      <c r="F25" s="28">
        <v>41.496966781318612</v>
      </c>
      <c r="G25" s="28" t="s">
        <v>74</v>
      </c>
      <c r="H25" s="28">
        <v>6.4475917660409348</v>
      </c>
      <c r="I25" s="28" t="s">
        <v>75</v>
      </c>
      <c r="J25" s="28">
        <v>1.545534091348912</v>
      </c>
      <c r="K25" s="28" t="s">
        <v>75</v>
      </c>
    </row>
    <row r="26" spans="2:11" ht="22.5" x14ac:dyDescent="0.25">
      <c r="B26" s="27" t="s">
        <v>18</v>
      </c>
      <c r="C26" s="28">
        <v>100</v>
      </c>
      <c r="D26" s="28">
        <v>38.957344822976921</v>
      </c>
      <c r="E26" s="28" t="s">
        <v>74</v>
      </c>
      <c r="F26" s="28">
        <v>57.632778001169008</v>
      </c>
      <c r="G26" s="28" t="s">
        <v>74</v>
      </c>
      <c r="H26" s="28">
        <v>3.2456756396022524</v>
      </c>
      <c r="I26" s="28" t="s">
        <v>75</v>
      </c>
      <c r="J26" s="28">
        <v>0.16420153625184558</v>
      </c>
      <c r="K26" s="28" t="s">
        <v>75</v>
      </c>
    </row>
    <row r="27" spans="2:11" x14ac:dyDescent="0.25">
      <c r="B27" s="27" t="s">
        <v>19</v>
      </c>
      <c r="C27" s="28">
        <v>100</v>
      </c>
      <c r="D27" s="28">
        <v>65.648782551154198</v>
      </c>
      <c r="E27" s="28" t="s">
        <v>73</v>
      </c>
      <c r="F27" s="28">
        <v>30.21342460065901</v>
      </c>
      <c r="G27" s="28" t="s">
        <v>74</v>
      </c>
      <c r="H27" s="28">
        <v>1.8550555344171005</v>
      </c>
      <c r="I27" s="28" t="s">
        <v>75</v>
      </c>
      <c r="J27" s="28">
        <v>2.2827373137697173</v>
      </c>
      <c r="K27" s="28" t="s">
        <v>75</v>
      </c>
    </row>
    <row r="28" spans="2:11" x14ac:dyDescent="0.25">
      <c r="B28" s="9" t="s">
        <v>20</v>
      </c>
      <c r="C28" s="9"/>
      <c r="D28" s="9"/>
      <c r="E28" s="9"/>
      <c r="F28" s="9"/>
      <c r="G28" s="9"/>
      <c r="H28" s="9"/>
      <c r="I28" s="9"/>
      <c r="J28" s="9"/>
      <c r="K28" s="9"/>
    </row>
    <row r="29" spans="2:11" x14ac:dyDescent="0.25">
      <c r="B29" s="27" t="s">
        <v>21</v>
      </c>
      <c r="C29" s="28">
        <v>100</v>
      </c>
      <c r="D29" s="28">
        <v>46.23213513144492</v>
      </c>
      <c r="E29" s="28" t="s">
        <v>74</v>
      </c>
      <c r="F29" s="28">
        <v>47.408625210980517</v>
      </c>
      <c r="G29" s="28" t="s">
        <v>74</v>
      </c>
      <c r="H29" s="28">
        <v>5.4968440893249015</v>
      </c>
      <c r="I29" s="28" t="s">
        <v>76</v>
      </c>
      <c r="J29" s="28">
        <v>0.86239556824964581</v>
      </c>
      <c r="K29" s="28" t="s">
        <v>75</v>
      </c>
    </row>
    <row r="30" spans="2:11" x14ac:dyDescent="0.25">
      <c r="B30" s="27" t="s">
        <v>22</v>
      </c>
      <c r="C30" s="28">
        <v>100</v>
      </c>
      <c r="D30" s="28">
        <v>55.019574970553222</v>
      </c>
      <c r="E30" s="28" t="s">
        <v>74</v>
      </c>
      <c r="F30" s="28">
        <v>38.012026314080863</v>
      </c>
      <c r="G30" s="28" t="s">
        <v>74</v>
      </c>
      <c r="H30" s="28">
        <v>4.8094451402017642</v>
      </c>
      <c r="I30" s="28" t="s">
        <v>76</v>
      </c>
      <c r="J30" s="28">
        <v>2.1589535751641695</v>
      </c>
      <c r="K30" s="28" t="s">
        <v>75</v>
      </c>
    </row>
    <row r="31" spans="2:11" x14ac:dyDescent="0.25">
      <c r="B31" s="27" t="s">
        <v>23</v>
      </c>
      <c r="C31" s="28">
        <v>100</v>
      </c>
      <c r="D31" s="28">
        <v>53.635788782660718</v>
      </c>
      <c r="E31" s="28" t="s">
        <v>73</v>
      </c>
      <c r="F31" s="28">
        <v>40.62252021887722</v>
      </c>
      <c r="G31" s="28" t="s">
        <v>73</v>
      </c>
      <c r="H31" s="28">
        <v>5.706966620757643</v>
      </c>
      <c r="I31" s="28" t="s">
        <v>75</v>
      </c>
      <c r="J31" s="28">
        <v>3.4724377704448944E-2</v>
      </c>
      <c r="K31" s="28" t="s">
        <v>75</v>
      </c>
    </row>
    <row r="32" spans="2:11" x14ac:dyDescent="0.25">
      <c r="B32" s="27" t="s">
        <v>24</v>
      </c>
      <c r="C32" s="28">
        <v>100</v>
      </c>
      <c r="D32" s="28">
        <v>44.926198921243348</v>
      </c>
      <c r="E32" s="28" t="s">
        <v>73</v>
      </c>
      <c r="F32" s="28">
        <v>45.970129940239012</v>
      </c>
      <c r="G32" s="28" t="s">
        <v>73</v>
      </c>
      <c r="H32" s="28">
        <v>6.2269680138441554</v>
      </c>
      <c r="I32" s="28" t="s">
        <v>75</v>
      </c>
      <c r="J32" s="28">
        <v>2.8767031246735288</v>
      </c>
      <c r="K32" s="28" t="s">
        <v>76</v>
      </c>
    </row>
    <row r="33" spans="2:11" x14ac:dyDescent="0.25">
      <c r="B33" s="30" t="s">
        <v>25</v>
      </c>
      <c r="C33" s="31">
        <v>100</v>
      </c>
      <c r="D33" s="31">
        <v>69.745215521588335</v>
      </c>
      <c r="E33" s="31" t="s">
        <v>73</v>
      </c>
      <c r="F33" s="31">
        <v>27.109193047615488</v>
      </c>
      <c r="G33" s="31" t="s">
        <v>73</v>
      </c>
      <c r="H33" s="31">
        <v>1.5881163934792684</v>
      </c>
      <c r="I33" s="31" t="s">
        <v>76</v>
      </c>
      <c r="J33" s="31">
        <v>1.5574750373169282</v>
      </c>
      <c r="K33" s="31" t="s">
        <v>75</v>
      </c>
    </row>
    <row r="34" spans="2:11" x14ac:dyDescent="0.25">
      <c r="B34" s="29" t="s">
        <v>72</v>
      </c>
    </row>
    <row r="35" spans="2:11" x14ac:dyDescent="0.25">
      <c r="E35" s="18"/>
      <c r="G35" s="18"/>
      <c r="I35" s="18"/>
      <c r="K35" s="18"/>
    </row>
    <row r="37" spans="2:11" x14ac:dyDescent="0.25">
      <c r="E37" s="18"/>
      <c r="G37" s="18"/>
      <c r="I37" s="18"/>
      <c r="K37" s="18"/>
    </row>
    <row r="38" spans="2:11" x14ac:dyDescent="0.25">
      <c r="E38" s="18"/>
      <c r="G38" s="18"/>
      <c r="I38" s="18"/>
      <c r="K38" s="18"/>
    </row>
    <row r="39" spans="2:11" x14ac:dyDescent="0.25">
      <c r="E39" s="18"/>
      <c r="G39" s="18"/>
      <c r="I39" s="18"/>
      <c r="K39" s="18"/>
    </row>
    <row r="41" spans="2:11" x14ac:dyDescent="0.25">
      <c r="E41" s="18"/>
      <c r="G41" s="18"/>
      <c r="I41" s="18"/>
      <c r="K41" s="18"/>
    </row>
    <row r="42" spans="2:11" x14ac:dyDescent="0.25">
      <c r="E42" s="18"/>
      <c r="G42" s="18"/>
      <c r="I42" s="18"/>
      <c r="K42" s="18"/>
    </row>
    <row r="43" spans="2:11" x14ac:dyDescent="0.25">
      <c r="E43" s="18"/>
      <c r="G43" s="18"/>
      <c r="I43" s="18"/>
      <c r="K43" s="18"/>
    </row>
    <row r="44" spans="2:11" x14ac:dyDescent="0.25">
      <c r="E44" s="18"/>
      <c r="G44" s="18"/>
      <c r="I44" s="18"/>
      <c r="K44" s="18"/>
    </row>
    <row r="45" spans="2:11" x14ac:dyDescent="0.25">
      <c r="E45" s="18"/>
      <c r="G45" s="18"/>
      <c r="I45" s="18"/>
      <c r="K45" s="18"/>
    </row>
    <row r="46" spans="2:11" x14ac:dyDescent="0.25">
      <c r="E46" s="18"/>
      <c r="G46" s="18"/>
      <c r="I46" s="18"/>
      <c r="K46" s="18"/>
    </row>
    <row r="47" spans="2:11" x14ac:dyDescent="0.25">
      <c r="E47" s="18"/>
      <c r="G47" s="18"/>
      <c r="I47" s="18"/>
      <c r="K47" s="18"/>
    </row>
    <row r="48" spans="2:11" x14ac:dyDescent="0.25">
      <c r="E48" s="18"/>
      <c r="G48" s="18"/>
      <c r="I48" s="18"/>
      <c r="K48" s="18"/>
    </row>
    <row r="49" spans="5:11" x14ac:dyDescent="0.25">
      <c r="E49" s="18"/>
      <c r="G49" s="18"/>
      <c r="I49" s="18"/>
      <c r="K49" s="18"/>
    </row>
    <row r="50" spans="5:11" x14ac:dyDescent="0.25">
      <c r="E50" s="18"/>
      <c r="G50" s="18"/>
      <c r="I50" s="18"/>
      <c r="K50" s="18"/>
    </row>
    <row r="51" spans="5:11" x14ac:dyDescent="0.25">
      <c r="E51" s="18"/>
      <c r="G51" s="18"/>
      <c r="I51" s="18"/>
      <c r="K51" s="18"/>
    </row>
    <row r="52" spans="5:11" x14ac:dyDescent="0.25">
      <c r="E52" s="18"/>
      <c r="G52" s="18"/>
      <c r="I52" s="18"/>
      <c r="K52" s="18"/>
    </row>
    <row r="54" spans="5:11" x14ac:dyDescent="0.25">
      <c r="E54" s="18"/>
      <c r="G54" s="18"/>
      <c r="I54" s="18"/>
      <c r="K54" s="18"/>
    </row>
    <row r="55" spans="5:11" x14ac:dyDescent="0.25">
      <c r="E55" s="18"/>
      <c r="G55" s="18"/>
      <c r="I55" s="18"/>
      <c r="K55" s="18"/>
    </row>
    <row r="56" spans="5:11" x14ac:dyDescent="0.25">
      <c r="E56" s="18"/>
      <c r="G56" s="18"/>
      <c r="I56" s="18"/>
      <c r="K56" s="18"/>
    </row>
    <row r="57" spans="5:11" x14ac:dyDescent="0.25">
      <c r="E57" s="18"/>
      <c r="G57" s="18"/>
      <c r="I57" s="18"/>
      <c r="K57" s="18"/>
    </row>
    <row r="58" spans="5:11" x14ac:dyDescent="0.25">
      <c r="E58" s="18"/>
      <c r="G58" s="18"/>
      <c r="I58" s="18"/>
      <c r="K58" s="18"/>
    </row>
  </sheetData>
  <mergeCells count="2">
    <mergeCell ref="B6:K6"/>
    <mergeCell ref="B4:K4"/>
  </mergeCells>
  <hyperlinks>
    <hyperlink ref="J8" location="'Q32'!A1" display="Encerrou definitivamente" xr:uid="{00000000-0004-0000-0400-000000000000}"/>
  </hyperlinks>
  <pageMargins left="0.511811024" right="0.511811024" top="0.78740157499999996" bottom="0.78740157499999996" header="0.31496062000000002" footer="0.31496062000000002"/>
  <pageSetup paperSize="9" orientation="portrait" horizontalDpi="90" verticalDpi="9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ilha17"/>
  <dimension ref="B1:L58"/>
  <sheetViews>
    <sheetView showGridLines="0" zoomScale="90" zoomScaleNormal="90" workbookViewId="0"/>
  </sheetViews>
  <sheetFormatPr defaultRowHeight="15" x14ac:dyDescent="0.25"/>
  <cols>
    <col min="1" max="1" width="4.42578125" customWidth="1"/>
    <col min="2" max="2" width="47.5703125" customWidth="1"/>
    <col min="3" max="3" width="9.5703125" customWidth="1"/>
    <col min="4" max="4" width="10.28515625" customWidth="1"/>
    <col min="5" max="5" width="6.140625" customWidth="1"/>
    <col min="6" max="6" width="10.28515625" customWidth="1"/>
    <col min="7" max="7" width="6.140625" customWidth="1"/>
    <col min="8" max="8" width="10.28515625" customWidth="1"/>
    <col min="9" max="9" width="6.140625" customWidth="1"/>
    <col min="10" max="12" width="10.28515625" customWidth="1"/>
  </cols>
  <sheetData>
    <row r="1" spans="2:12" ht="18" x14ac:dyDescent="0.25">
      <c r="B1" s="1" t="s">
        <v>71</v>
      </c>
      <c r="C1" s="1"/>
      <c r="D1" s="2"/>
      <c r="E1" s="1"/>
      <c r="G1" s="1"/>
      <c r="I1" s="1"/>
    </row>
    <row r="2" spans="2:12" ht="18" x14ac:dyDescent="0.25">
      <c r="B2" s="1" t="s">
        <v>70</v>
      </c>
      <c r="C2" s="1"/>
      <c r="D2" s="2"/>
      <c r="E2" s="1"/>
      <c r="G2" s="1"/>
      <c r="I2" s="1"/>
    </row>
    <row r="3" spans="2:12" ht="4.5" customHeight="1" x14ac:dyDescent="0.25">
      <c r="B3" s="3"/>
      <c r="C3" s="3"/>
      <c r="D3" s="2"/>
      <c r="E3" s="3"/>
      <c r="G3" s="3"/>
      <c r="I3" s="3"/>
    </row>
    <row r="4" spans="2:12" ht="45" customHeight="1" x14ac:dyDescent="0.25">
      <c r="B4" s="67" t="s">
        <v>120</v>
      </c>
      <c r="C4" s="67"/>
      <c r="D4" s="67"/>
      <c r="E4" s="67"/>
      <c r="F4" s="67"/>
      <c r="G4" s="67"/>
      <c r="H4" s="67"/>
      <c r="I4" s="67"/>
      <c r="J4" s="67"/>
      <c r="K4" s="67"/>
      <c r="L4" s="4"/>
    </row>
    <row r="5" spans="2:12" x14ac:dyDescent="0.25">
      <c r="B5" s="4" t="s">
        <v>65</v>
      </c>
      <c r="C5" s="4"/>
      <c r="D5" s="4"/>
      <c r="E5" s="4"/>
      <c r="F5" s="4"/>
      <c r="G5" s="4"/>
      <c r="H5" s="4"/>
      <c r="I5" s="4"/>
      <c r="J5" s="4"/>
      <c r="K5" s="4"/>
      <c r="L5" s="4"/>
    </row>
    <row r="6" spans="2:12" ht="33.75" customHeight="1" x14ac:dyDescent="0.25">
      <c r="B6" s="69" t="s">
        <v>114</v>
      </c>
      <c r="C6" s="69"/>
      <c r="D6" s="69"/>
      <c r="E6" s="69"/>
      <c r="F6" s="69"/>
      <c r="G6" s="69"/>
      <c r="H6" s="69"/>
      <c r="I6" s="69"/>
      <c r="J6" s="69"/>
      <c r="K6" s="15"/>
    </row>
    <row r="7" spans="2:12" x14ac:dyDescent="0.25">
      <c r="B7" s="5" t="s">
        <v>0</v>
      </c>
      <c r="C7" s="5"/>
      <c r="D7" s="4"/>
      <c r="E7" s="5"/>
      <c r="F7" s="4"/>
      <c r="G7" s="5"/>
      <c r="H7" s="4"/>
      <c r="I7" s="5"/>
      <c r="J7" s="4"/>
    </row>
    <row r="8" spans="2:12" ht="38.25" customHeight="1" thickBot="1" x14ac:dyDescent="0.3">
      <c r="B8" s="6" t="s">
        <v>1</v>
      </c>
      <c r="C8" s="6" t="s">
        <v>2</v>
      </c>
      <c r="D8" s="6" t="s">
        <v>31</v>
      </c>
      <c r="E8" s="6" t="s">
        <v>53</v>
      </c>
      <c r="F8" s="6" t="s">
        <v>32</v>
      </c>
      <c r="G8" s="6" t="s">
        <v>53</v>
      </c>
      <c r="H8" s="6" t="s">
        <v>33</v>
      </c>
      <c r="I8" s="6" t="s">
        <v>53</v>
      </c>
      <c r="J8" s="6" t="s">
        <v>26</v>
      </c>
      <c r="K8" s="6" t="s">
        <v>53</v>
      </c>
    </row>
    <row r="9" spans="2:12" ht="15.75" thickTop="1" x14ac:dyDescent="0.25">
      <c r="B9" s="7" t="s">
        <v>2</v>
      </c>
      <c r="C9" s="7"/>
      <c r="D9" s="8"/>
      <c r="E9" s="7"/>
      <c r="F9" s="8"/>
      <c r="G9" s="7"/>
      <c r="H9" s="8"/>
      <c r="I9" s="7"/>
      <c r="J9" s="8"/>
    </row>
    <row r="10" spans="2:12" x14ac:dyDescent="0.25">
      <c r="B10" s="27" t="s">
        <v>2</v>
      </c>
      <c r="C10" s="28">
        <v>100</v>
      </c>
      <c r="D10" s="28">
        <v>14.79608409408695</v>
      </c>
      <c r="E10" s="28" t="s">
        <v>74</v>
      </c>
      <c r="F10" s="28">
        <v>78.590957616805596</v>
      </c>
      <c r="G10" s="28" t="s">
        <v>77</v>
      </c>
      <c r="H10" s="28">
        <v>6.3013260021035897</v>
      </c>
      <c r="I10" s="28" t="s">
        <v>76</v>
      </c>
      <c r="J10" s="28">
        <v>0.31163228700388662</v>
      </c>
      <c r="K10" s="28" t="s">
        <v>76</v>
      </c>
    </row>
    <row r="11" spans="2:12" x14ac:dyDescent="0.25">
      <c r="B11" s="9" t="s">
        <v>3</v>
      </c>
      <c r="C11" s="9"/>
      <c r="D11" s="9"/>
      <c r="E11" s="9"/>
      <c r="F11" s="9"/>
      <c r="G11" s="9"/>
      <c r="H11" s="9"/>
      <c r="I11" s="9"/>
      <c r="J11" s="9"/>
      <c r="K11" s="9"/>
    </row>
    <row r="12" spans="2:12" x14ac:dyDescent="0.25">
      <c r="B12" s="27" t="s">
        <v>4</v>
      </c>
      <c r="C12" s="28">
        <v>100</v>
      </c>
      <c r="D12" s="28">
        <v>14.460765479629895</v>
      </c>
      <c r="E12" s="28" t="s">
        <v>74</v>
      </c>
      <c r="F12" s="28">
        <v>78.962970845313478</v>
      </c>
      <c r="G12" s="28" t="s">
        <v>77</v>
      </c>
      <c r="H12" s="28">
        <v>6.2631370884708701</v>
      </c>
      <c r="I12" s="28" t="s">
        <v>76</v>
      </c>
      <c r="J12" s="28">
        <v>0.31312658658580172</v>
      </c>
      <c r="K12" s="28" t="s">
        <v>76</v>
      </c>
    </row>
    <row r="13" spans="2:12" x14ac:dyDescent="0.25">
      <c r="B13" s="27" t="s">
        <v>5</v>
      </c>
      <c r="C13" s="28">
        <v>100</v>
      </c>
      <c r="D13" s="28">
        <v>30.608165721833469</v>
      </c>
      <c r="E13" s="28" t="s">
        <v>73</v>
      </c>
      <c r="F13" s="28">
        <v>61.229529106041149</v>
      </c>
      <c r="G13" s="28" t="s">
        <v>73</v>
      </c>
      <c r="H13" s="28">
        <v>8.0244518203420174</v>
      </c>
      <c r="I13" s="28" t="s">
        <v>74</v>
      </c>
      <c r="J13" s="28">
        <v>0.13785335178336691</v>
      </c>
      <c r="K13" s="28" t="s">
        <v>75</v>
      </c>
    </row>
    <row r="14" spans="2:12" x14ac:dyDescent="0.25">
      <c r="B14" s="27" t="s">
        <v>6</v>
      </c>
      <c r="C14" s="28">
        <v>100</v>
      </c>
      <c r="D14" s="28">
        <v>23.148622291028197</v>
      </c>
      <c r="E14" s="28" t="s">
        <v>73</v>
      </c>
      <c r="F14" s="28">
        <v>67.389763235585988</v>
      </c>
      <c r="G14" s="28" t="s">
        <v>73</v>
      </c>
      <c r="H14" s="28">
        <v>8.0829372738475289</v>
      </c>
      <c r="I14" s="28" t="s">
        <v>74</v>
      </c>
      <c r="J14" s="28">
        <v>1.3786771995382641</v>
      </c>
      <c r="K14" s="28" t="s">
        <v>75</v>
      </c>
    </row>
    <row r="15" spans="2:12" x14ac:dyDescent="0.25">
      <c r="B15" s="9" t="s">
        <v>7</v>
      </c>
      <c r="C15" s="9"/>
      <c r="D15" s="9"/>
      <c r="E15" s="9"/>
      <c r="F15" s="9"/>
      <c r="G15" s="9"/>
      <c r="H15" s="9"/>
      <c r="I15" s="9"/>
      <c r="J15" s="9"/>
      <c r="K15" s="9"/>
    </row>
    <row r="16" spans="2:12" x14ac:dyDescent="0.25">
      <c r="B16" s="27" t="s">
        <v>8</v>
      </c>
      <c r="C16" s="28">
        <v>100</v>
      </c>
      <c r="D16" s="28">
        <v>9.9540946120536322</v>
      </c>
      <c r="E16" s="28" t="s">
        <v>74</v>
      </c>
      <c r="F16" s="28">
        <v>85.777423376718957</v>
      </c>
      <c r="G16" s="28" t="s">
        <v>77</v>
      </c>
      <c r="H16" s="28">
        <v>3.3853774878473826</v>
      </c>
      <c r="I16" s="28" t="s">
        <v>76</v>
      </c>
      <c r="J16" s="28">
        <v>0.88310452338001777</v>
      </c>
      <c r="K16" s="28" t="s">
        <v>75</v>
      </c>
    </row>
    <row r="17" spans="2:11" x14ac:dyDescent="0.25">
      <c r="B17" s="27" t="s">
        <v>9</v>
      </c>
      <c r="C17" s="28">
        <v>100</v>
      </c>
      <c r="D17" s="28">
        <v>6.6849372164670475</v>
      </c>
      <c r="E17" s="28" t="s">
        <v>76</v>
      </c>
      <c r="F17" s="28">
        <v>84.512809882769417</v>
      </c>
      <c r="G17" s="28" t="s">
        <v>73</v>
      </c>
      <c r="H17" s="28">
        <v>8.7712905481525247</v>
      </c>
      <c r="I17" s="28" t="s">
        <v>75</v>
      </c>
      <c r="J17" s="28">
        <v>3.0962352611023744E-2</v>
      </c>
      <c r="K17" s="28" t="s">
        <v>75</v>
      </c>
    </row>
    <row r="18" spans="2:11" x14ac:dyDescent="0.25">
      <c r="B18" s="27" t="s">
        <v>10</v>
      </c>
      <c r="C18" s="28">
        <v>100</v>
      </c>
      <c r="D18" s="28">
        <v>15.597942354203017</v>
      </c>
      <c r="E18" s="28" t="s">
        <v>76</v>
      </c>
      <c r="F18" s="28">
        <v>75.290768840854952</v>
      </c>
      <c r="G18" s="28" t="s">
        <v>73</v>
      </c>
      <c r="H18" s="28">
        <v>8.8482060093778099</v>
      </c>
      <c r="I18" s="28" t="s">
        <v>75</v>
      </c>
      <c r="J18" s="28">
        <v>0.26308279556425901</v>
      </c>
      <c r="K18" s="28" t="s">
        <v>75</v>
      </c>
    </row>
    <row r="19" spans="2:11" x14ac:dyDescent="0.25">
      <c r="B19" s="27" t="s">
        <v>11</v>
      </c>
      <c r="C19" s="28">
        <v>100</v>
      </c>
      <c r="D19" s="28">
        <v>15.074029192576576</v>
      </c>
      <c r="E19" s="28" t="s">
        <v>75</v>
      </c>
      <c r="F19" s="28">
        <v>73.026215522607814</v>
      </c>
      <c r="G19" s="28" t="s">
        <v>73</v>
      </c>
      <c r="H19" s="28">
        <v>11.899755284815619</v>
      </c>
      <c r="I19" s="28" t="s">
        <v>75</v>
      </c>
      <c r="J19" s="28">
        <v>0</v>
      </c>
      <c r="K19" s="28"/>
    </row>
    <row r="20" spans="2:11" x14ac:dyDescent="0.25">
      <c r="B20" s="27" t="s">
        <v>12</v>
      </c>
      <c r="C20" s="28">
        <v>100</v>
      </c>
      <c r="D20" s="28">
        <v>15.750147092572622</v>
      </c>
      <c r="E20" s="28" t="s">
        <v>76</v>
      </c>
      <c r="F20" s="28">
        <v>83.210265789640147</v>
      </c>
      <c r="G20" s="28" t="s">
        <v>73</v>
      </c>
      <c r="H20" s="28">
        <v>1.0395871177872082</v>
      </c>
      <c r="I20" s="28" t="s">
        <v>75</v>
      </c>
      <c r="J20" s="28">
        <v>0</v>
      </c>
      <c r="K20" s="28"/>
    </row>
    <row r="21" spans="2:11" x14ac:dyDescent="0.25">
      <c r="B21" s="27" t="s">
        <v>28</v>
      </c>
      <c r="C21" s="28">
        <v>100</v>
      </c>
      <c r="D21" s="28">
        <v>18.49830199043997</v>
      </c>
      <c r="E21" s="28" t="s">
        <v>76</v>
      </c>
      <c r="F21" s="28">
        <v>75.133922102798351</v>
      </c>
      <c r="G21" s="28" t="s">
        <v>73</v>
      </c>
      <c r="H21" s="28">
        <v>4.0548101997844581</v>
      </c>
      <c r="I21" s="28" t="s">
        <v>75</v>
      </c>
      <c r="J21" s="28">
        <v>2.3129657069772191</v>
      </c>
      <c r="K21" s="28" t="s">
        <v>75</v>
      </c>
    </row>
    <row r="22" spans="2:11" x14ac:dyDescent="0.25">
      <c r="B22" s="27" t="s">
        <v>14</v>
      </c>
      <c r="C22" s="28">
        <v>100</v>
      </c>
      <c r="D22" s="28">
        <v>16.311154979664352</v>
      </c>
      <c r="E22" s="28" t="s">
        <v>74</v>
      </c>
      <c r="F22" s="28">
        <v>79.008313055979485</v>
      </c>
      <c r="G22" s="28" t="s">
        <v>77</v>
      </c>
      <c r="H22" s="28">
        <v>4.4334709370255316</v>
      </c>
      <c r="I22" s="28" t="s">
        <v>76</v>
      </c>
      <c r="J22" s="28">
        <v>0.24706102733068999</v>
      </c>
      <c r="K22" s="28" t="s">
        <v>75</v>
      </c>
    </row>
    <row r="23" spans="2:11" x14ac:dyDescent="0.25">
      <c r="B23" s="27" t="s">
        <v>15</v>
      </c>
      <c r="C23" s="28">
        <v>100</v>
      </c>
      <c r="D23" s="28">
        <v>26.984175796266776</v>
      </c>
      <c r="E23" s="28" t="s">
        <v>76</v>
      </c>
      <c r="F23" s="28">
        <v>66.906408514244063</v>
      </c>
      <c r="G23" s="28" t="s">
        <v>73</v>
      </c>
      <c r="H23" s="28">
        <v>6.1094156894891594</v>
      </c>
      <c r="I23" s="28" t="s">
        <v>75</v>
      </c>
      <c r="J23" s="28">
        <v>0</v>
      </c>
      <c r="K23" s="28"/>
    </row>
    <row r="24" spans="2:11" x14ac:dyDescent="0.25">
      <c r="B24" s="27" t="s">
        <v>16</v>
      </c>
      <c r="C24" s="28">
        <v>100</v>
      </c>
      <c r="D24" s="28">
        <v>11.634533395784217</v>
      </c>
      <c r="E24" s="28" t="s">
        <v>76</v>
      </c>
      <c r="F24" s="28">
        <v>86.068034148986428</v>
      </c>
      <c r="G24" s="28" t="s">
        <v>73</v>
      </c>
      <c r="H24" s="28">
        <v>0.82775162548547088</v>
      </c>
      <c r="I24" s="28" t="s">
        <v>75</v>
      </c>
      <c r="J24" s="28">
        <v>1.4696808297438926</v>
      </c>
      <c r="K24" s="28" t="s">
        <v>75</v>
      </c>
    </row>
    <row r="25" spans="2:11" ht="22.5" x14ac:dyDescent="0.25">
      <c r="B25" s="27" t="s">
        <v>17</v>
      </c>
      <c r="C25" s="28">
        <v>100</v>
      </c>
      <c r="D25" s="28">
        <v>10.811181787989428</v>
      </c>
      <c r="E25" s="28" t="s">
        <v>76</v>
      </c>
      <c r="F25" s="28">
        <v>86.806424635101962</v>
      </c>
      <c r="G25" s="28" t="s">
        <v>77</v>
      </c>
      <c r="H25" s="28">
        <v>2.3616229971256071</v>
      </c>
      <c r="I25" s="28" t="s">
        <v>75</v>
      </c>
      <c r="J25" s="28">
        <v>2.0770579782974488E-2</v>
      </c>
      <c r="K25" s="28" t="s">
        <v>75</v>
      </c>
    </row>
    <row r="26" spans="2:11" ht="22.5" x14ac:dyDescent="0.25">
      <c r="B26" s="27" t="s">
        <v>18</v>
      </c>
      <c r="C26" s="28">
        <v>100</v>
      </c>
      <c r="D26" s="28">
        <v>12.475596218086141</v>
      </c>
      <c r="E26" s="28" t="s">
        <v>76</v>
      </c>
      <c r="F26" s="28">
        <v>78.404189829878746</v>
      </c>
      <c r="G26" s="28" t="s">
        <v>73</v>
      </c>
      <c r="H26" s="28">
        <v>9.025321122658216</v>
      </c>
      <c r="I26" s="28" t="s">
        <v>75</v>
      </c>
      <c r="J26" s="28">
        <v>9.4892829376927515E-2</v>
      </c>
      <c r="K26" s="28" t="s">
        <v>75</v>
      </c>
    </row>
    <row r="27" spans="2:11" x14ac:dyDescent="0.25">
      <c r="B27" s="27" t="s">
        <v>19</v>
      </c>
      <c r="C27" s="28">
        <v>100</v>
      </c>
      <c r="D27" s="28">
        <v>15.685822147350734</v>
      </c>
      <c r="E27" s="28" t="s">
        <v>76</v>
      </c>
      <c r="F27" s="28">
        <v>79.099537699736516</v>
      </c>
      <c r="G27" s="28" t="s">
        <v>73</v>
      </c>
      <c r="H27" s="28">
        <v>4.6265550513894045</v>
      </c>
      <c r="I27" s="28" t="s">
        <v>75</v>
      </c>
      <c r="J27" s="28">
        <v>0.58808510152338678</v>
      </c>
      <c r="K27" s="28" t="s">
        <v>75</v>
      </c>
    </row>
    <row r="28" spans="2:11" x14ac:dyDescent="0.25">
      <c r="B28" s="9" t="s">
        <v>20</v>
      </c>
      <c r="C28" s="9"/>
      <c r="D28" s="9"/>
      <c r="E28" s="9"/>
      <c r="F28" s="9"/>
      <c r="G28" s="9"/>
      <c r="H28" s="9"/>
      <c r="I28" s="9"/>
      <c r="J28" s="9"/>
      <c r="K28" s="9"/>
    </row>
    <row r="29" spans="2:11" x14ac:dyDescent="0.25">
      <c r="B29" s="27" t="s">
        <v>21</v>
      </c>
      <c r="C29" s="28">
        <v>100</v>
      </c>
      <c r="D29" s="28">
        <v>19.554190765280651</v>
      </c>
      <c r="E29" s="28" t="s">
        <v>76</v>
      </c>
      <c r="F29" s="28">
        <v>69.843778704849313</v>
      </c>
      <c r="G29" s="28" t="s">
        <v>73</v>
      </c>
      <c r="H29" s="28">
        <v>9.0088170050570149</v>
      </c>
      <c r="I29" s="28" t="s">
        <v>75</v>
      </c>
      <c r="J29" s="28">
        <v>1.5932135248130359</v>
      </c>
      <c r="K29" s="28" t="s">
        <v>75</v>
      </c>
    </row>
    <row r="30" spans="2:11" x14ac:dyDescent="0.25">
      <c r="B30" s="27" t="s">
        <v>22</v>
      </c>
      <c r="C30" s="28">
        <v>100</v>
      </c>
      <c r="D30" s="28">
        <v>11.214002684042633</v>
      </c>
      <c r="E30" s="28" t="s">
        <v>76</v>
      </c>
      <c r="F30" s="28">
        <v>71.247289484385391</v>
      </c>
      <c r="G30" s="28" t="s">
        <v>74</v>
      </c>
      <c r="H30" s="28">
        <v>17.009076376211883</v>
      </c>
      <c r="I30" s="28" t="s">
        <v>75</v>
      </c>
      <c r="J30" s="28">
        <v>0.52963145536009115</v>
      </c>
      <c r="K30" s="28" t="s">
        <v>75</v>
      </c>
    </row>
    <row r="31" spans="2:11" x14ac:dyDescent="0.25">
      <c r="B31" s="27" t="s">
        <v>23</v>
      </c>
      <c r="C31" s="28">
        <v>100</v>
      </c>
      <c r="D31" s="28">
        <v>15.098672582305865</v>
      </c>
      <c r="E31" s="28" t="s">
        <v>76</v>
      </c>
      <c r="F31" s="28">
        <v>81.511357041680753</v>
      </c>
      <c r="G31" s="28" t="s">
        <v>73</v>
      </c>
      <c r="H31" s="28">
        <v>3.3862748980165245</v>
      </c>
      <c r="I31" s="28" t="s">
        <v>75</v>
      </c>
      <c r="J31" s="28">
        <v>3.6954779968754107E-3</v>
      </c>
      <c r="K31" s="28" t="s">
        <v>75</v>
      </c>
    </row>
    <row r="32" spans="2:11" x14ac:dyDescent="0.25">
      <c r="B32" s="27" t="s">
        <v>24</v>
      </c>
      <c r="C32" s="28">
        <v>100</v>
      </c>
      <c r="D32" s="28">
        <v>14.755703391889311</v>
      </c>
      <c r="E32" s="28" t="s">
        <v>74</v>
      </c>
      <c r="F32" s="28">
        <v>75.520447532676442</v>
      </c>
      <c r="G32" s="28" t="s">
        <v>73</v>
      </c>
      <c r="H32" s="28">
        <v>9.0292219593681367</v>
      </c>
      <c r="I32" s="28" t="s">
        <v>75</v>
      </c>
      <c r="J32" s="28">
        <v>0.69462711606618721</v>
      </c>
      <c r="K32" s="28" t="s">
        <v>75</v>
      </c>
    </row>
    <row r="33" spans="2:11" x14ac:dyDescent="0.25">
      <c r="B33" s="30" t="s">
        <v>25</v>
      </c>
      <c r="C33" s="31">
        <v>100</v>
      </c>
      <c r="D33" s="31">
        <v>16.371904394167402</v>
      </c>
      <c r="E33" s="31" t="s">
        <v>76</v>
      </c>
      <c r="F33" s="31">
        <v>81.097119001293933</v>
      </c>
      <c r="G33" s="31" t="s">
        <v>73</v>
      </c>
      <c r="H33" s="31">
        <v>2.0631209176778138</v>
      </c>
      <c r="I33" s="31" t="s">
        <v>76</v>
      </c>
      <c r="J33" s="31">
        <v>0.46785568686085821</v>
      </c>
      <c r="K33" s="31" t="s">
        <v>75</v>
      </c>
    </row>
    <row r="34" spans="2:11" x14ac:dyDescent="0.25">
      <c r="B34" s="29" t="s">
        <v>72</v>
      </c>
    </row>
    <row r="35" spans="2:11" x14ac:dyDescent="0.25">
      <c r="E35" s="18"/>
      <c r="G35" s="18"/>
      <c r="I35" s="18"/>
    </row>
    <row r="37" spans="2:11" x14ac:dyDescent="0.25">
      <c r="E37" s="18"/>
      <c r="G37" s="18"/>
      <c r="I37" s="18"/>
    </row>
    <row r="38" spans="2:11" x14ac:dyDescent="0.25">
      <c r="E38" s="18"/>
      <c r="G38" s="18"/>
      <c r="I38" s="18"/>
    </row>
    <row r="39" spans="2:11" x14ac:dyDescent="0.25">
      <c r="E39" s="18"/>
      <c r="G39" s="18"/>
      <c r="I39" s="18"/>
    </row>
    <row r="41" spans="2:11" x14ac:dyDescent="0.25">
      <c r="E41" s="18"/>
      <c r="G41" s="18"/>
      <c r="I41" s="18"/>
    </row>
    <row r="42" spans="2:11" x14ac:dyDescent="0.25">
      <c r="E42" s="18"/>
      <c r="G42" s="18"/>
      <c r="I42" s="18"/>
    </row>
    <row r="43" spans="2:11" x14ac:dyDescent="0.25">
      <c r="E43" s="18"/>
      <c r="G43" s="18"/>
      <c r="I43" s="18"/>
    </row>
    <row r="44" spans="2:11" x14ac:dyDescent="0.25">
      <c r="E44" s="18"/>
      <c r="G44" s="18"/>
      <c r="I44" s="18"/>
    </row>
    <row r="45" spans="2:11" x14ac:dyDescent="0.25">
      <c r="E45" s="18"/>
      <c r="G45" s="18"/>
      <c r="I45" s="18"/>
    </row>
    <row r="46" spans="2:11" x14ac:dyDescent="0.25">
      <c r="E46" s="18"/>
      <c r="G46" s="18"/>
      <c r="I46" s="18"/>
    </row>
    <row r="47" spans="2:11" x14ac:dyDescent="0.25">
      <c r="E47" s="18"/>
      <c r="G47" s="18"/>
      <c r="I47" s="18"/>
    </row>
    <row r="48" spans="2:11" x14ac:dyDescent="0.25">
      <c r="E48" s="18"/>
      <c r="G48" s="18"/>
      <c r="I48" s="18"/>
    </row>
    <row r="49" spans="5:9" x14ac:dyDescent="0.25">
      <c r="E49" s="18"/>
      <c r="G49" s="18"/>
      <c r="I49" s="18"/>
    </row>
    <row r="50" spans="5:9" x14ac:dyDescent="0.25">
      <c r="E50" s="18"/>
      <c r="G50" s="18"/>
      <c r="I50" s="18"/>
    </row>
    <row r="51" spans="5:9" x14ac:dyDescent="0.25">
      <c r="E51" s="18"/>
      <c r="G51" s="18"/>
      <c r="I51" s="18"/>
    </row>
    <row r="52" spans="5:9" x14ac:dyDescent="0.25">
      <c r="E52" s="18"/>
      <c r="G52" s="18"/>
      <c r="I52" s="18"/>
    </row>
    <row r="54" spans="5:9" x14ac:dyDescent="0.25">
      <c r="E54" s="18"/>
      <c r="G54" s="18"/>
      <c r="I54" s="18"/>
    </row>
    <row r="55" spans="5:9" x14ac:dyDescent="0.25">
      <c r="E55" s="18"/>
      <c r="G55" s="18"/>
      <c r="I55" s="18"/>
    </row>
    <row r="56" spans="5:9" x14ac:dyDescent="0.25">
      <c r="E56" s="18"/>
      <c r="G56" s="18"/>
      <c r="I56" s="18"/>
    </row>
    <row r="57" spans="5:9" x14ac:dyDescent="0.25">
      <c r="E57" s="18"/>
      <c r="G57" s="18"/>
      <c r="I57" s="18"/>
    </row>
    <row r="58" spans="5:9" x14ac:dyDescent="0.25">
      <c r="E58" s="18"/>
      <c r="G58" s="18"/>
      <c r="I58" s="18"/>
    </row>
  </sheetData>
  <mergeCells count="2">
    <mergeCell ref="B6:J6"/>
    <mergeCell ref="B4:K4"/>
  </mergeCells>
  <hyperlinks>
    <hyperlink ref="J8" location="'Q32'!A1" display="Encerrou definitivamente" xr:uid="{00000000-0004-0000-0500-000000000000}"/>
  </hyperlinks>
  <pageMargins left="0.511811024" right="0.511811024" top="0.78740157499999996" bottom="0.78740157499999996" header="0.31496062000000002" footer="0.31496062000000002"/>
  <pageSetup paperSize="9" orientation="portrait" horizontalDpi="90" verticalDpi="9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ilha19"/>
  <dimension ref="B1:O35"/>
  <sheetViews>
    <sheetView showGridLines="0" zoomScale="90" zoomScaleNormal="90" workbookViewId="0"/>
  </sheetViews>
  <sheetFormatPr defaultRowHeight="15" x14ac:dyDescent="0.25"/>
  <cols>
    <col min="1" max="1" width="5" customWidth="1"/>
    <col min="2" max="2" width="47.5703125" customWidth="1"/>
    <col min="3" max="4" width="10.28515625" customWidth="1"/>
    <col min="5" max="5" width="5.7109375" customWidth="1"/>
    <col min="6" max="6" width="10.28515625" customWidth="1"/>
    <col min="7" max="7" width="5.7109375" customWidth="1"/>
    <col min="8" max="8" width="10.28515625" customWidth="1"/>
    <col min="9" max="9" width="5.7109375" customWidth="1"/>
    <col min="10" max="10" width="10.28515625" customWidth="1"/>
    <col min="11" max="11" width="5.7109375" customWidth="1"/>
    <col min="12" max="15" width="8" customWidth="1"/>
  </cols>
  <sheetData>
    <row r="1" spans="2:15" ht="18" x14ac:dyDescent="0.25">
      <c r="B1" s="1" t="s">
        <v>71</v>
      </c>
      <c r="C1" s="2"/>
      <c r="E1" s="2"/>
      <c r="G1" s="2"/>
      <c r="I1" s="2"/>
      <c r="K1" s="2"/>
    </row>
    <row r="2" spans="2:15" ht="18" x14ac:dyDescent="0.25">
      <c r="B2" s="1" t="s">
        <v>70</v>
      </c>
      <c r="C2" s="2"/>
      <c r="E2" s="2"/>
      <c r="G2" s="2"/>
      <c r="I2" s="2"/>
      <c r="K2" s="2"/>
    </row>
    <row r="3" spans="2:15" ht="6.75" customHeight="1" x14ac:dyDescent="0.25">
      <c r="B3" s="3"/>
      <c r="C3" s="2"/>
      <c r="E3" s="2"/>
      <c r="G3" s="2"/>
      <c r="I3" s="2"/>
      <c r="K3" s="2"/>
    </row>
    <row r="4" spans="2:15" ht="35.25" customHeight="1" x14ac:dyDescent="0.25">
      <c r="B4" s="73" t="s">
        <v>62</v>
      </c>
      <c r="C4" s="73"/>
      <c r="D4" s="73"/>
      <c r="E4" s="73"/>
      <c r="F4" s="73"/>
      <c r="G4" s="73"/>
      <c r="H4" s="73"/>
      <c r="I4" s="73"/>
      <c r="J4" s="73"/>
      <c r="K4" s="73"/>
      <c r="L4" s="4"/>
      <c r="M4" s="4"/>
      <c r="N4" s="4"/>
      <c r="O4" s="4"/>
    </row>
    <row r="5" spans="2:15" x14ac:dyDescent="0.25">
      <c r="B5" s="4" t="s">
        <v>65</v>
      </c>
      <c r="C5" s="12"/>
      <c r="D5" s="13"/>
      <c r="E5" s="12"/>
      <c r="F5" s="13"/>
      <c r="G5" s="12"/>
      <c r="H5" s="13"/>
      <c r="I5" s="12"/>
      <c r="J5" s="13"/>
      <c r="K5" s="12"/>
      <c r="L5" s="4"/>
      <c r="M5" s="4"/>
      <c r="N5" s="4"/>
      <c r="O5" s="4"/>
    </row>
    <row r="6" spans="2:15" ht="24" customHeight="1" x14ac:dyDescent="0.25">
      <c r="B6" s="66" t="s">
        <v>52</v>
      </c>
      <c r="C6" s="66"/>
      <c r="D6" s="66"/>
      <c r="E6" s="66"/>
      <c r="F6" s="66"/>
      <c r="G6" s="66"/>
      <c r="H6" s="66"/>
      <c r="I6" s="66"/>
      <c r="J6" s="66"/>
      <c r="K6" s="16"/>
      <c r="L6" s="14"/>
      <c r="M6" s="14"/>
      <c r="N6" s="10"/>
      <c r="O6" s="10"/>
    </row>
    <row r="7" spans="2:15" x14ac:dyDescent="0.25">
      <c r="B7" s="5" t="s">
        <v>0</v>
      </c>
      <c r="C7" s="5"/>
      <c r="D7" s="11"/>
      <c r="E7" s="5"/>
      <c r="F7" s="11"/>
      <c r="G7" s="5"/>
      <c r="H7" s="11"/>
      <c r="I7" s="5"/>
      <c r="J7" s="11"/>
      <c r="K7" s="11"/>
    </row>
    <row r="8" spans="2:15" x14ac:dyDescent="0.25">
      <c r="B8" s="70" t="s">
        <v>1</v>
      </c>
      <c r="C8" s="72" t="s">
        <v>63</v>
      </c>
      <c r="D8" s="72"/>
      <c r="E8" s="72"/>
      <c r="F8" s="72"/>
      <c r="G8" s="72"/>
      <c r="H8" s="72"/>
      <c r="I8" s="72"/>
      <c r="J8" s="72"/>
      <c r="K8" s="22"/>
    </row>
    <row r="9" spans="2:15" ht="38.25" customHeight="1" thickBot="1" x14ac:dyDescent="0.3">
      <c r="B9" s="71"/>
      <c r="C9" s="21" t="s">
        <v>2</v>
      </c>
      <c r="D9" s="6" t="s">
        <v>51</v>
      </c>
      <c r="E9" s="6" t="s">
        <v>53</v>
      </c>
      <c r="F9" s="6" t="s">
        <v>34</v>
      </c>
      <c r="G9" s="6" t="s">
        <v>53</v>
      </c>
      <c r="H9" s="6" t="s">
        <v>64</v>
      </c>
      <c r="I9" s="6" t="s">
        <v>53</v>
      </c>
      <c r="J9" s="20" t="s">
        <v>26</v>
      </c>
      <c r="K9" s="6" t="s">
        <v>53</v>
      </c>
    </row>
    <row r="10" spans="2:15" ht="15.75" thickTop="1" x14ac:dyDescent="0.25">
      <c r="B10" s="7" t="s">
        <v>2</v>
      </c>
    </row>
    <row r="11" spans="2:15" x14ac:dyDescent="0.25">
      <c r="B11" s="27" t="s">
        <v>2</v>
      </c>
      <c r="C11" s="28">
        <v>100</v>
      </c>
      <c r="D11" s="28">
        <v>13.640798568698253</v>
      </c>
      <c r="E11" s="28" t="s">
        <v>76</v>
      </c>
      <c r="F11" s="28">
        <v>23.675656572811615</v>
      </c>
      <c r="G11" s="28" t="s">
        <v>76</v>
      </c>
      <c r="H11" s="28">
        <v>61.814708396020364</v>
      </c>
      <c r="I11" s="28" t="s">
        <v>73</v>
      </c>
      <c r="J11" s="28">
        <v>0.86883646246972723</v>
      </c>
      <c r="K11" s="28" t="s">
        <v>75</v>
      </c>
    </row>
    <row r="12" spans="2:15" x14ac:dyDescent="0.25">
      <c r="B12" s="9" t="s">
        <v>3</v>
      </c>
      <c r="C12" s="9"/>
      <c r="D12" s="9"/>
      <c r="E12" s="9"/>
      <c r="F12" s="9"/>
      <c r="G12" s="9"/>
      <c r="H12" s="9"/>
      <c r="I12" s="9"/>
      <c r="J12" s="9"/>
      <c r="K12" s="9"/>
    </row>
    <row r="13" spans="2:15" x14ac:dyDescent="0.25">
      <c r="B13" s="27" t="s">
        <v>4</v>
      </c>
      <c r="C13" s="28">
        <v>100</v>
      </c>
      <c r="D13" s="28">
        <v>13.978225585036194</v>
      </c>
      <c r="E13" s="28" t="s">
        <v>76</v>
      </c>
      <c r="F13" s="28">
        <v>24.336851837082705</v>
      </c>
      <c r="G13" s="28" t="s">
        <v>76</v>
      </c>
      <c r="H13" s="28">
        <v>60.85834742795835</v>
      </c>
      <c r="I13" s="28" t="s">
        <v>73</v>
      </c>
      <c r="J13" s="28">
        <v>0.82657514992273673</v>
      </c>
      <c r="K13" s="28" t="s">
        <v>75</v>
      </c>
    </row>
    <row r="14" spans="2:15" x14ac:dyDescent="0.25">
      <c r="B14" s="27" t="s">
        <v>5</v>
      </c>
      <c r="C14" s="28">
        <v>100</v>
      </c>
      <c r="D14" s="28">
        <v>6.3289301076123152</v>
      </c>
      <c r="E14" s="28" t="s">
        <v>76</v>
      </c>
      <c r="F14" s="28">
        <v>9.2751327187930421</v>
      </c>
      <c r="G14" s="28" t="s">
        <v>76</v>
      </c>
      <c r="H14" s="28">
        <v>83.026535041694501</v>
      </c>
      <c r="I14" s="28" t="s">
        <v>73</v>
      </c>
      <c r="J14" s="28">
        <v>1.3694021319001428</v>
      </c>
      <c r="K14" s="28" t="s">
        <v>75</v>
      </c>
    </row>
    <row r="15" spans="2:15" x14ac:dyDescent="0.25">
      <c r="B15" s="27" t="s">
        <v>6</v>
      </c>
      <c r="C15" s="28">
        <v>100</v>
      </c>
      <c r="D15" s="28">
        <v>5.4861126460358713</v>
      </c>
      <c r="E15" s="28" t="s">
        <v>75</v>
      </c>
      <c r="F15" s="28">
        <v>8.7247486590897676</v>
      </c>
      <c r="G15" s="28" t="s">
        <v>76</v>
      </c>
      <c r="H15" s="28">
        <v>78.03086406980033</v>
      </c>
      <c r="I15" s="28" t="s">
        <v>73</v>
      </c>
      <c r="J15" s="28">
        <v>7.7582746250740282</v>
      </c>
      <c r="K15" s="28" t="s">
        <v>75</v>
      </c>
    </row>
    <row r="16" spans="2:15" x14ac:dyDescent="0.25">
      <c r="B16" s="9" t="s">
        <v>7</v>
      </c>
      <c r="C16" s="9"/>
      <c r="D16" s="9"/>
      <c r="E16" s="9"/>
      <c r="F16" s="9"/>
      <c r="G16" s="9"/>
      <c r="H16" s="9"/>
      <c r="I16" s="9"/>
      <c r="J16" s="9"/>
      <c r="K16" s="9"/>
    </row>
    <row r="17" spans="2:11" x14ac:dyDescent="0.25">
      <c r="B17" s="27" t="s">
        <v>8</v>
      </c>
      <c r="C17" s="28">
        <v>100</v>
      </c>
      <c r="D17" s="28">
        <v>16.131896307012632</v>
      </c>
      <c r="E17" s="28" t="s">
        <v>75</v>
      </c>
      <c r="F17" s="28">
        <v>20.184978633066155</v>
      </c>
      <c r="G17" s="28" t="s">
        <v>76</v>
      </c>
      <c r="H17" s="28">
        <v>53.430166707638364</v>
      </c>
      <c r="I17" s="28" t="s">
        <v>74</v>
      </c>
      <c r="J17" s="28">
        <v>10.252958352282834</v>
      </c>
      <c r="K17" s="28" t="s">
        <v>75</v>
      </c>
    </row>
    <row r="18" spans="2:11" x14ac:dyDescent="0.25">
      <c r="B18" s="27" t="s">
        <v>9</v>
      </c>
      <c r="C18" s="28">
        <v>100</v>
      </c>
      <c r="D18" s="28">
        <v>41.543721646321615</v>
      </c>
      <c r="E18" s="28" t="s">
        <v>75</v>
      </c>
      <c r="F18" s="28">
        <v>3.4128016977643713E-2</v>
      </c>
      <c r="G18" s="28" t="s">
        <v>75</v>
      </c>
      <c r="H18" s="28">
        <v>58.256385682809345</v>
      </c>
      <c r="I18" s="28" t="s">
        <v>76</v>
      </c>
      <c r="J18" s="28">
        <v>0.16576465389141232</v>
      </c>
      <c r="K18" s="28" t="s">
        <v>75</v>
      </c>
    </row>
    <row r="19" spans="2:11" x14ac:dyDescent="0.25">
      <c r="B19" s="27" t="s">
        <v>10</v>
      </c>
      <c r="C19" s="28">
        <v>100</v>
      </c>
      <c r="D19" s="28">
        <v>8.2441546910049315</v>
      </c>
      <c r="E19" s="28" t="s">
        <v>75</v>
      </c>
      <c r="F19" s="28">
        <v>8.9619250243542758</v>
      </c>
      <c r="G19" s="28" t="s">
        <v>75</v>
      </c>
      <c r="H19" s="28">
        <v>82.793920284640762</v>
      </c>
      <c r="I19" s="28" t="s">
        <v>73</v>
      </c>
      <c r="J19" s="28">
        <v>0</v>
      </c>
      <c r="K19" s="28"/>
    </row>
    <row r="20" spans="2:11" x14ac:dyDescent="0.25">
      <c r="B20" s="27" t="s">
        <v>11</v>
      </c>
      <c r="C20" s="28">
        <v>100</v>
      </c>
      <c r="D20" s="28">
        <v>2.5026592012575155</v>
      </c>
      <c r="E20" s="28" t="s">
        <v>75</v>
      </c>
      <c r="F20" s="28">
        <v>0.61551498702074203</v>
      </c>
      <c r="G20" s="28" t="s">
        <v>75</v>
      </c>
      <c r="H20" s="28">
        <v>96.88182581172174</v>
      </c>
      <c r="I20" s="28" t="s">
        <v>77</v>
      </c>
      <c r="J20" s="28">
        <v>0</v>
      </c>
      <c r="K20" s="28"/>
    </row>
    <row r="21" spans="2:11" x14ac:dyDescent="0.25">
      <c r="B21" s="27" t="s">
        <v>12</v>
      </c>
      <c r="C21" s="28">
        <v>100</v>
      </c>
      <c r="D21" s="28">
        <v>29.63498482165609</v>
      </c>
      <c r="E21" s="28" t="s">
        <v>75</v>
      </c>
      <c r="F21" s="28">
        <v>41.12498788227095</v>
      </c>
      <c r="G21" s="28" t="s">
        <v>75</v>
      </c>
      <c r="H21" s="28">
        <v>29.240027296072967</v>
      </c>
      <c r="I21" s="28" t="s">
        <v>75</v>
      </c>
      <c r="J21" s="28">
        <v>0</v>
      </c>
      <c r="K21" s="28"/>
    </row>
    <row r="22" spans="2:11" x14ac:dyDescent="0.25">
      <c r="B22" s="27" t="s">
        <v>28</v>
      </c>
      <c r="C22" s="28">
        <v>100</v>
      </c>
      <c r="D22" s="28">
        <v>4.6847073663182943</v>
      </c>
      <c r="E22" s="28" t="s">
        <v>75</v>
      </c>
      <c r="F22" s="28">
        <v>2.1991978089679214</v>
      </c>
      <c r="G22" s="28" t="s">
        <v>75</v>
      </c>
      <c r="H22" s="28">
        <v>93.116094824713784</v>
      </c>
      <c r="I22" s="28" t="s">
        <v>73</v>
      </c>
      <c r="J22" s="28">
        <v>0</v>
      </c>
      <c r="K22" s="28"/>
    </row>
    <row r="23" spans="2:11" x14ac:dyDescent="0.25">
      <c r="B23" s="27" t="s">
        <v>14</v>
      </c>
      <c r="C23" s="28">
        <v>100</v>
      </c>
      <c r="D23" s="28">
        <v>16.460186145075852</v>
      </c>
      <c r="E23" s="28" t="s">
        <v>76</v>
      </c>
      <c r="F23" s="28">
        <v>38.077558414599203</v>
      </c>
      <c r="G23" s="28" t="s">
        <v>74</v>
      </c>
      <c r="H23" s="28">
        <v>45.248414041527049</v>
      </c>
      <c r="I23" s="28" t="s">
        <v>74</v>
      </c>
      <c r="J23" s="28">
        <v>0.21384139879788663</v>
      </c>
      <c r="K23" s="28" t="s">
        <v>75</v>
      </c>
    </row>
    <row r="24" spans="2:11" x14ac:dyDescent="0.25">
      <c r="B24" s="27" t="s">
        <v>15</v>
      </c>
      <c r="C24" s="28">
        <v>100</v>
      </c>
      <c r="D24" s="28">
        <v>6.395969207988732</v>
      </c>
      <c r="E24" s="28" t="s">
        <v>75</v>
      </c>
      <c r="F24" s="28">
        <v>57.499364607004587</v>
      </c>
      <c r="G24" s="28" t="s">
        <v>74</v>
      </c>
      <c r="H24" s="28">
        <v>36.104666185006664</v>
      </c>
      <c r="I24" s="28" t="s">
        <v>76</v>
      </c>
      <c r="J24" s="28">
        <v>0</v>
      </c>
      <c r="K24" s="28"/>
    </row>
    <row r="25" spans="2:11" x14ac:dyDescent="0.25">
      <c r="B25" s="27" t="s">
        <v>16</v>
      </c>
      <c r="C25" s="28">
        <v>100</v>
      </c>
      <c r="D25" s="28">
        <v>48.107453569841837</v>
      </c>
      <c r="E25" s="28" t="s">
        <v>76</v>
      </c>
      <c r="F25" s="28">
        <v>5.2494926380904596</v>
      </c>
      <c r="G25" s="28" t="s">
        <v>75</v>
      </c>
      <c r="H25" s="28">
        <v>46.64305379206769</v>
      </c>
      <c r="I25" s="28" t="s">
        <v>76</v>
      </c>
      <c r="J25" s="28">
        <v>0</v>
      </c>
      <c r="K25" s="28"/>
    </row>
    <row r="26" spans="2:11" ht="22.5" x14ac:dyDescent="0.25">
      <c r="B26" s="27" t="s">
        <v>17</v>
      </c>
      <c r="C26" s="28">
        <v>100</v>
      </c>
      <c r="D26" s="28">
        <v>32.651728627359319</v>
      </c>
      <c r="E26" s="28" t="s">
        <v>75</v>
      </c>
      <c r="F26" s="28">
        <v>14.458563853886574</v>
      </c>
      <c r="G26" s="28" t="s">
        <v>75</v>
      </c>
      <c r="H26" s="28">
        <v>52.773222327797754</v>
      </c>
      <c r="I26" s="28" t="s">
        <v>76</v>
      </c>
      <c r="J26" s="28">
        <v>0.11648519095634591</v>
      </c>
      <c r="K26" s="28" t="s">
        <v>75</v>
      </c>
    </row>
    <row r="27" spans="2:11" ht="22.5" x14ac:dyDescent="0.25">
      <c r="B27" s="27" t="s">
        <v>18</v>
      </c>
      <c r="C27" s="28">
        <v>100</v>
      </c>
      <c r="D27" s="28">
        <v>11.946510482143443</v>
      </c>
      <c r="E27" s="28" t="s">
        <v>75</v>
      </c>
      <c r="F27" s="28">
        <v>47.810127654868204</v>
      </c>
      <c r="G27" s="28" t="s">
        <v>75</v>
      </c>
      <c r="H27" s="28">
        <v>38.246187489728825</v>
      </c>
      <c r="I27" s="28" t="s">
        <v>75</v>
      </c>
      <c r="J27" s="28">
        <v>1.9971743732595315</v>
      </c>
      <c r="K27" s="28" t="s">
        <v>75</v>
      </c>
    </row>
    <row r="28" spans="2:11" x14ac:dyDescent="0.25">
      <c r="B28" s="27" t="s">
        <v>19</v>
      </c>
      <c r="C28" s="28">
        <v>100</v>
      </c>
      <c r="D28" s="28">
        <v>11.242184104218717</v>
      </c>
      <c r="E28" s="28" t="s">
        <v>75</v>
      </c>
      <c r="F28" s="28">
        <v>24.652402802685103</v>
      </c>
      <c r="G28" s="28" t="s">
        <v>75</v>
      </c>
      <c r="H28" s="28">
        <v>64.105413093096203</v>
      </c>
      <c r="I28" s="28" t="s">
        <v>74</v>
      </c>
      <c r="J28" s="28">
        <v>0</v>
      </c>
      <c r="K28" s="28"/>
    </row>
    <row r="29" spans="2:11" x14ac:dyDescent="0.25">
      <c r="B29" s="9" t="s">
        <v>20</v>
      </c>
      <c r="C29" s="9"/>
      <c r="D29" s="9"/>
      <c r="E29" s="9"/>
      <c r="F29" s="9"/>
      <c r="G29" s="9"/>
      <c r="H29" s="9"/>
      <c r="I29" s="9"/>
      <c r="J29" s="9"/>
      <c r="K29" s="9"/>
    </row>
    <row r="30" spans="2:11" x14ac:dyDescent="0.25">
      <c r="B30" s="27" t="s">
        <v>21</v>
      </c>
      <c r="C30" s="28">
        <v>100</v>
      </c>
      <c r="D30" s="28">
        <v>23.788568436508804</v>
      </c>
      <c r="E30" s="28" t="s">
        <v>75</v>
      </c>
      <c r="F30" s="28">
        <v>9.8478695433364791</v>
      </c>
      <c r="G30" s="28" t="s">
        <v>75</v>
      </c>
      <c r="H30" s="28">
        <v>65.108992851247933</v>
      </c>
      <c r="I30" s="28" t="s">
        <v>74</v>
      </c>
      <c r="J30" s="28">
        <v>1.2545691689067617</v>
      </c>
      <c r="K30" s="28" t="s">
        <v>75</v>
      </c>
    </row>
    <row r="31" spans="2:11" x14ac:dyDescent="0.25">
      <c r="B31" s="27" t="s">
        <v>22</v>
      </c>
      <c r="C31" s="28">
        <v>100</v>
      </c>
      <c r="D31" s="28">
        <v>10.07208617619847</v>
      </c>
      <c r="E31" s="28" t="s">
        <v>75</v>
      </c>
      <c r="F31" s="28">
        <v>21.122065920826554</v>
      </c>
      <c r="G31" s="28" t="s">
        <v>75</v>
      </c>
      <c r="H31" s="28">
        <v>68.755791726612657</v>
      </c>
      <c r="I31" s="28" t="s">
        <v>74</v>
      </c>
      <c r="J31" s="28">
        <v>5.0056176362313715E-2</v>
      </c>
      <c r="K31" s="28" t="s">
        <v>75</v>
      </c>
    </row>
    <row r="32" spans="2:11" x14ac:dyDescent="0.25">
      <c r="B32" s="27" t="s">
        <v>23</v>
      </c>
      <c r="C32" s="28">
        <v>100</v>
      </c>
      <c r="D32" s="28">
        <v>14.266161994647398</v>
      </c>
      <c r="E32" s="28" t="s">
        <v>75</v>
      </c>
      <c r="F32" s="28">
        <v>28.961765540692998</v>
      </c>
      <c r="G32" s="28" t="s">
        <v>76</v>
      </c>
      <c r="H32" s="28">
        <v>55.22377734255398</v>
      </c>
      <c r="I32" s="28" t="s">
        <v>74</v>
      </c>
      <c r="J32" s="28">
        <v>1.5482951221056138</v>
      </c>
      <c r="K32" s="28" t="s">
        <v>75</v>
      </c>
    </row>
    <row r="33" spans="2:11" x14ac:dyDescent="0.25">
      <c r="B33" s="27" t="s">
        <v>24</v>
      </c>
      <c r="C33" s="28">
        <v>100</v>
      </c>
      <c r="D33" s="28">
        <v>9.4909393181926589</v>
      </c>
      <c r="E33" s="28" t="s">
        <v>75</v>
      </c>
      <c r="F33" s="28">
        <v>21.044317855637409</v>
      </c>
      <c r="G33" s="28" t="s">
        <v>76</v>
      </c>
      <c r="H33" s="28">
        <v>69.464742826169939</v>
      </c>
      <c r="I33" s="28" t="s">
        <v>73</v>
      </c>
      <c r="J33" s="28">
        <v>0</v>
      </c>
      <c r="K33" s="28"/>
    </row>
    <row r="34" spans="2:11" x14ac:dyDescent="0.25">
      <c r="B34" s="30" t="s">
        <v>25</v>
      </c>
      <c r="C34" s="31">
        <v>100</v>
      </c>
      <c r="D34" s="31">
        <v>20.921123687567214</v>
      </c>
      <c r="E34" s="31" t="s">
        <v>76</v>
      </c>
      <c r="F34" s="31">
        <v>7.9754613635341389</v>
      </c>
      <c r="G34" s="31" t="s">
        <v>75</v>
      </c>
      <c r="H34" s="31">
        <v>71.10341494889866</v>
      </c>
      <c r="I34" s="31" t="s">
        <v>73</v>
      </c>
      <c r="J34" s="31">
        <v>0</v>
      </c>
      <c r="K34" s="31"/>
    </row>
    <row r="35" spans="2:11" x14ac:dyDescent="0.25">
      <c r="B35" s="29" t="s">
        <v>72</v>
      </c>
    </row>
  </sheetData>
  <mergeCells count="4">
    <mergeCell ref="B8:B9"/>
    <mergeCell ref="C8:J8"/>
    <mergeCell ref="B6:J6"/>
    <mergeCell ref="B4:K4"/>
  </mergeCells>
  <hyperlinks>
    <hyperlink ref="J9" location="'Q32'!A1" display="Encerrou definitivamente" xr:uid="{00000000-0004-0000-0600-000000000000}"/>
  </hyperlinks>
  <pageMargins left="0.511811024" right="0.511811024" top="0.78740157499999996" bottom="0.78740157499999996" header="0.31496062000000002" footer="0.31496062000000002"/>
  <pageSetup paperSize="9" orientation="portrait" horizontalDpi="90" verticalDpi="9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ilha2"/>
  <dimension ref="B1:AH35"/>
  <sheetViews>
    <sheetView showGridLines="0" tabSelected="1" zoomScale="90" zoomScaleNormal="90" workbookViewId="0">
      <selection activeCell="B4" sqref="B4:P4"/>
    </sheetView>
  </sheetViews>
  <sheetFormatPr defaultRowHeight="15" x14ac:dyDescent="0.25"/>
  <cols>
    <col min="1" max="1" width="3" customWidth="1"/>
    <col min="2" max="2" width="47.5703125" customWidth="1"/>
    <col min="3" max="3" width="16.85546875" customWidth="1"/>
    <col min="4" max="4" width="7.7109375" customWidth="1"/>
    <col min="5" max="5" width="16.85546875" customWidth="1"/>
    <col min="6" max="6" width="7.7109375" customWidth="1"/>
    <col min="7" max="7" width="10.28515625" customWidth="1"/>
    <col min="8" max="8" width="7.7109375" customWidth="1"/>
    <col min="9" max="9" width="16.85546875" customWidth="1"/>
    <col min="10" max="10" width="7.7109375" customWidth="1"/>
    <col min="11" max="11" width="16.85546875" customWidth="1"/>
    <col min="12" max="12" width="7.7109375" customWidth="1"/>
    <col min="13" max="13" width="10.28515625" customWidth="1"/>
    <col min="14" max="14" width="7.7109375" customWidth="1"/>
    <col min="15" max="15" width="16.85546875" customWidth="1"/>
    <col min="16" max="16" width="7.7109375" customWidth="1"/>
    <col min="17" max="17" width="10.28515625" customWidth="1"/>
    <col min="18" max="18" width="7.7109375" customWidth="1"/>
    <col min="19" max="19" width="10.28515625" customWidth="1"/>
    <col min="20" max="20" width="7.7109375" customWidth="1"/>
    <col min="21" max="21" width="10.28515625" customWidth="1"/>
    <col min="22" max="22" width="7.7109375" customWidth="1"/>
    <col min="24" max="24" width="47.5703125" customWidth="1"/>
    <col min="25" max="26" width="14.5703125" customWidth="1"/>
    <col min="27" max="27" width="11.28515625" customWidth="1"/>
    <col min="28" max="31" width="14.5703125" customWidth="1"/>
    <col min="32" max="34" width="11.140625" customWidth="1"/>
  </cols>
  <sheetData>
    <row r="1" spans="2:34" ht="18" x14ac:dyDescent="0.25">
      <c r="B1" s="1" t="s">
        <v>71</v>
      </c>
      <c r="C1" s="2"/>
      <c r="D1" s="2"/>
      <c r="F1" s="2"/>
      <c r="H1" s="2"/>
      <c r="J1" s="2"/>
      <c r="L1" s="2"/>
      <c r="N1" s="2"/>
      <c r="P1" s="2"/>
      <c r="R1" s="2"/>
      <c r="T1" s="2"/>
      <c r="V1" s="2"/>
    </row>
    <row r="2" spans="2:34" ht="18" x14ac:dyDescent="0.25">
      <c r="B2" s="1" t="s">
        <v>70</v>
      </c>
      <c r="C2" s="2"/>
      <c r="D2" s="2"/>
      <c r="F2" s="2"/>
      <c r="H2" s="2"/>
      <c r="J2" s="2"/>
      <c r="L2" s="2"/>
      <c r="N2" s="2"/>
      <c r="P2" s="2"/>
      <c r="R2" s="2"/>
      <c r="T2" s="2"/>
      <c r="V2" s="2"/>
    </row>
    <row r="3" spans="2:34" ht="3" customHeight="1" x14ac:dyDescent="0.25">
      <c r="B3" s="3"/>
      <c r="C3" s="2"/>
      <c r="D3" s="2"/>
      <c r="F3" s="2"/>
      <c r="H3" s="2"/>
      <c r="J3" s="2"/>
      <c r="L3" s="2"/>
      <c r="N3" s="2"/>
      <c r="P3" s="2"/>
      <c r="R3" s="2"/>
      <c r="T3" s="2"/>
      <c r="V3" s="2"/>
    </row>
    <row r="4" spans="2:34" ht="47.25" customHeight="1" x14ac:dyDescent="0.25">
      <c r="B4" s="73" t="s">
        <v>133</v>
      </c>
      <c r="C4" s="73"/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</row>
    <row r="5" spans="2:34" x14ac:dyDescent="0.25">
      <c r="B5" s="4" t="s">
        <v>65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</row>
    <row r="6" spans="2:34" ht="27" customHeight="1" x14ac:dyDescent="0.25">
      <c r="B6" s="66" t="s">
        <v>131</v>
      </c>
      <c r="C6" s="66"/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6"/>
      <c r="V6" s="16"/>
      <c r="W6" s="4"/>
      <c r="X6" s="66"/>
      <c r="Y6" s="66"/>
      <c r="Z6" s="66"/>
      <c r="AA6" s="66"/>
    </row>
    <row r="7" spans="2:34" x14ac:dyDescent="0.25">
      <c r="B7" s="5" t="s">
        <v>0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</row>
    <row r="8" spans="2:34" ht="40.5" customHeight="1" x14ac:dyDescent="0.25">
      <c r="B8" s="74" t="s">
        <v>1</v>
      </c>
      <c r="C8" s="74" t="s">
        <v>35</v>
      </c>
      <c r="D8" s="76" t="s">
        <v>53</v>
      </c>
      <c r="E8" s="74" t="s">
        <v>36</v>
      </c>
      <c r="F8" s="76" t="s">
        <v>53</v>
      </c>
      <c r="G8" s="74" t="s">
        <v>37</v>
      </c>
      <c r="H8" s="76" t="s">
        <v>53</v>
      </c>
      <c r="I8" s="74" t="s">
        <v>38</v>
      </c>
      <c r="J8" s="76" t="s">
        <v>53</v>
      </c>
      <c r="K8" s="74" t="s">
        <v>39</v>
      </c>
      <c r="L8" s="76" t="s">
        <v>53</v>
      </c>
      <c r="M8" s="74" t="s">
        <v>40</v>
      </c>
      <c r="N8" s="76" t="s">
        <v>53</v>
      </c>
      <c r="O8" s="74" t="s">
        <v>41</v>
      </c>
      <c r="P8" s="76" t="s">
        <v>53</v>
      </c>
      <c r="Q8" s="74" t="s">
        <v>42</v>
      </c>
      <c r="R8" s="76" t="s">
        <v>53</v>
      </c>
      <c r="S8" s="74" t="s">
        <v>43</v>
      </c>
      <c r="T8" s="76" t="s">
        <v>53</v>
      </c>
      <c r="U8" s="74" t="s">
        <v>26</v>
      </c>
      <c r="V8" s="76" t="s">
        <v>53</v>
      </c>
    </row>
    <row r="9" spans="2:34" ht="40.5" customHeight="1" thickBot="1" x14ac:dyDescent="0.3">
      <c r="B9" s="75"/>
      <c r="C9" s="75"/>
      <c r="D9" s="77"/>
      <c r="E9" s="75"/>
      <c r="F9" s="77"/>
      <c r="G9" s="75"/>
      <c r="H9" s="77"/>
      <c r="I9" s="75"/>
      <c r="J9" s="77"/>
      <c r="K9" s="75"/>
      <c r="L9" s="77"/>
      <c r="M9" s="75"/>
      <c r="N9" s="77"/>
      <c r="O9" s="75"/>
      <c r="P9" s="77"/>
      <c r="Q9" s="75"/>
      <c r="R9" s="77"/>
      <c r="S9" s="75"/>
      <c r="T9" s="77"/>
      <c r="U9" s="75"/>
      <c r="V9" s="77"/>
    </row>
    <row r="10" spans="2:34" ht="15.75" thickTop="1" x14ac:dyDescent="0.25">
      <c r="B10" s="7" t="s">
        <v>2</v>
      </c>
      <c r="C10" s="8"/>
      <c r="D10" s="7"/>
      <c r="E10" s="8"/>
      <c r="F10" s="7"/>
      <c r="G10" s="8"/>
      <c r="H10" s="7"/>
      <c r="I10" s="8"/>
      <c r="J10" s="7"/>
      <c r="K10" s="8"/>
      <c r="L10" s="7"/>
      <c r="M10" s="8"/>
      <c r="N10" s="7"/>
      <c r="O10" s="8"/>
      <c r="P10" s="7"/>
      <c r="Q10" s="8"/>
      <c r="R10" s="7"/>
      <c r="S10" s="8"/>
      <c r="T10" s="7"/>
      <c r="U10" s="8"/>
      <c r="V10" s="7"/>
    </row>
    <row r="11" spans="2:34" x14ac:dyDescent="0.25">
      <c r="B11" s="27" t="s">
        <v>2</v>
      </c>
      <c r="C11" s="28">
        <v>13.468761513223265</v>
      </c>
      <c r="D11" s="28" t="s">
        <v>74</v>
      </c>
      <c r="E11" s="28">
        <v>33.526251782938594</v>
      </c>
      <c r="F11" s="28" t="s">
        <v>73</v>
      </c>
      <c r="G11" s="28">
        <v>43.881532990274742</v>
      </c>
      <c r="H11" s="28" t="s">
        <v>73</v>
      </c>
      <c r="I11" s="28">
        <v>12.422419680738559</v>
      </c>
      <c r="J11" s="28" t="s">
        <v>74</v>
      </c>
      <c r="K11" s="28">
        <v>42.51836219281514</v>
      </c>
      <c r="L11" s="28" t="s">
        <v>73</v>
      </c>
      <c r="M11" s="28">
        <v>27.956462262558272</v>
      </c>
      <c r="N11" s="28" t="s">
        <v>73</v>
      </c>
      <c r="O11" s="28">
        <v>86.101300028410009</v>
      </c>
      <c r="P11" s="28" t="s">
        <v>77</v>
      </c>
      <c r="Q11" s="28">
        <v>4.9841232224882503</v>
      </c>
      <c r="R11" s="28" t="s">
        <v>74</v>
      </c>
      <c r="S11" s="28">
        <v>1.9837835178233696</v>
      </c>
      <c r="T11" s="28" t="s">
        <v>76</v>
      </c>
      <c r="U11" s="28">
        <v>0.65001435366544658</v>
      </c>
      <c r="V11" s="28" t="s">
        <v>76</v>
      </c>
    </row>
    <row r="12" spans="2:34" x14ac:dyDescent="0.25">
      <c r="B12" s="9" t="s">
        <v>3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</row>
    <row r="13" spans="2:34" x14ac:dyDescent="0.25">
      <c r="B13" s="27" t="s">
        <v>4</v>
      </c>
      <c r="C13" s="28">
        <v>13.422021048578308</v>
      </c>
      <c r="D13" s="28" t="s">
        <v>74</v>
      </c>
      <c r="E13" s="28">
        <v>33.548043517282608</v>
      </c>
      <c r="F13" s="28" t="s">
        <v>73</v>
      </c>
      <c r="G13" s="28">
        <v>43.631961473966882</v>
      </c>
      <c r="H13" s="28" t="s">
        <v>73</v>
      </c>
      <c r="I13" s="28">
        <v>12.427614866517494</v>
      </c>
      <c r="J13" s="28" t="s">
        <v>74</v>
      </c>
      <c r="K13" s="28">
        <v>42.119776010884429</v>
      </c>
      <c r="L13" s="28" t="s">
        <v>73</v>
      </c>
      <c r="M13" s="28">
        <v>27.409384740945349</v>
      </c>
      <c r="N13" s="28" t="s">
        <v>73</v>
      </c>
      <c r="O13" s="28">
        <v>85.891589245720354</v>
      </c>
      <c r="P13" s="28" t="s">
        <v>77</v>
      </c>
      <c r="Q13" s="28">
        <v>4.8135851583552522</v>
      </c>
      <c r="R13" s="28" t="s">
        <v>74</v>
      </c>
      <c r="S13" s="28">
        <v>2.0247931889007473</v>
      </c>
      <c r="T13" s="28" t="s">
        <v>76</v>
      </c>
      <c r="U13" s="28">
        <v>0.65957604429821926</v>
      </c>
      <c r="V13" s="28" t="s">
        <v>76</v>
      </c>
    </row>
    <row r="14" spans="2:34" x14ac:dyDescent="0.25">
      <c r="B14" s="27" t="s">
        <v>5</v>
      </c>
      <c r="C14" s="28">
        <v>15.374604637716024</v>
      </c>
      <c r="D14" s="28" t="s">
        <v>74</v>
      </c>
      <c r="E14" s="28">
        <v>32.746627229183858</v>
      </c>
      <c r="F14" s="28" t="s">
        <v>73</v>
      </c>
      <c r="G14" s="28">
        <v>55.605710855293985</v>
      </c>
      <c r="H14" s="28" t="s">
        <v>73</v>
      </c>
      <c r="I14" s="28">
        <v>12.838715342109733</v>
      </c>
      <c r="J14" s="28" t="s">
        <v>74</v>
      </c>
      <c r="K14" s="28">
        <v>59.315790705893825</v>
      </c>
      <c r="L14" s="28" t="s">
        <v>77</v>
      </c>
      <c r="M14" s="28">
        <v>51.593247657079502</v>
      </c>
      <c r="N14" s="28" t="s">
        <v>73</v>
      </c>
      <c r="O14" s="28">
        <v>95.297104176684954</v>
      </c>
      <c r="P14" s="28" t="s">
        <v>77</v>
      </c>
      <c r="Q14" s="28">
        <v>12.936455894704283</v>
      </c>
      <c r="R14" s="28" t="s">
        <v>74</v>
      </c>
      <c r="S14" s="28">
        <v>9.1516171795856527E-2</v>
      </c>
      <c r="T14" s="28" t="s">
        <v>76</v>
      </c>
      <c r="U14" s="28">
        <v>0.23766057565357437</v>
      </c>
      <c r="V14" s="28" t="s">
        <v>75</v>
      </c>
    </row>
    <row r="15" spans="2:34" x14ac:dyDescent="0.25">
      <c r="B15" s="27" t="s">
        <v>6</v>
      </c>
      <c r="C15" s="28">
        <v>17.820542913784053</v>
      </c>
      <c r="D15" s="28" t="s">
        <v>74</v>
      </c>
      <c r="E15" s="28">
        <v>30.333001767117061</v>
      </c>
      <c r="F15" s="28" t="s">
        <v>74</v>
      </c>
      <c r="G15" s="28">
        <v>50.573438947725222</v>
      </c>
      <c r="H15" s="28" t="s">
        <v>73</v>
      </c>
      <c r="I15" s="28">
        <v>5.2250310855395892</v>
      </c>
      <c r="J15" s="28" t="s">
        <v>74</v>
      </c>
      <c r="K15" s="28">
        <v>73.802886942100159</v>
      </c>
      <c r="L15" s="28" t="s">
        <v>73</v>
      </c>
      <c r="M15" s="28">
        <v>64.679981465796246</v>
      </c>
      <c r="N15" s="28" t="s">
        <v>73</v>
      </c>
      <c r="O15" s="28">
        <v>98.734128579240604</v>
      </c>
      <c r="P15" s="28" t="s">
        <v>77</v>
      </c>
      <c r="Q15" s="28">
        <v>10.188251577248735</v>
      </c>
      <c r="R15" s="28" t="s">
        <v>74</v>
      </c>
      <c r="S15" s="28">
        <v>0.51805495824869474</v>
      </c>
      <c r="T15" s="28" t="s">
        <v>75</v>
      </c>
      <c r="U15" s="28">
        <v>0</v>
      </c>
      <c r="V15" s="28"/>
    </row>
    <row r="16" spans="2:34" x14ac:dyDescent="0.25">
      <c r="B16" s="9" t="s">
        <v>7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</row>
    <row r="17" spans="2:22" x14ac:dyDescent="0.25">
      <c r="B17" s="27" t="s">
        <v>8</v>
      </c>
      <c r="C17" s="28">
        <v>15.094848398338398</v>
      </c>
      <c r="D17" s="28" t="s">
        <v>74</v>
      </c>
      <c r="E17" s="28">
        <v>18.28019513376546</v>
      </c>
      <c r="F17" s="28" t="s">
        <v>74</v>
      </c>
      <c r="G17" s="28">
        <v>45.064673678555131</v>
      </c>
      <c r="H17" s="28" t="s">
        <v>73</v>
      </c>
      <c r="I17" s="28">
        <v>8.9625471668953995</v>
      </c>
      <c r="J17" s="28" t="s">
        <v>74</v>
      </c>
      <c r="K17" s="28">
        <v>29.736400736192998</v>
      </c>
      <c r="L17" s="28" t="s">
        <v>73</v>
      </c>
      <c r="M17" s="28">
        <v>25.485827959925167</v>
      </c>
      <c r="N17" s="28" t="s">
        <v>73</v>
      </c>
      <c r="O17" s="28">
        <v>90.117368446478878</v>
      </c>
      <c r="P17" s="28" t="s">
        <v>77</v>
      </c>
      <c r="Q17" s="28">
        <v>9.6744043039853231</v>
      </c>
      <c r="R17" s="28" t="s">
        <v>74</v>
      </c>
      <c r="S17" s="28">
        <v>2.4001358919201037</v>
      </c>
      <c r="T17" s="28" t="s">
        <v>76</v>
      </c>
      <c r="U17" s="28">
        <v>1.9012747487888486</v>
      </c>
      <c r="V17" s="28" t="s">
        <v>75</v>
      </c>
    </row>
    <row r="18" spans="2:22" x14ac:dyDescent="0.25">
      <c r="B18" s="27" t="s">
        <v>9</v>
      </c>
      <c r="C18" s="28">
        <v>14.065040552957747</v>
      </c>
      <c r="D18" s="28" t="s">
        <v>75</v>
      </c>
      <c r="E18" s="28">
        <v>8.2148499148815279</v>
      </c>
      <c r="F18" s="28" t="s">
        <v>76</v>
      </c>
      <c r="G18" s="28">
        <v>30.666508137670334</v>
      </c>
      <c r="H18" s="28" t="s">
        <v>74</v>
      </c>
      <c r="I18" s="28">
        <v>6.8888425443827268</v>
      </c>
      <c r="J18" s="28" t="s">
        <v>75</v>
      </c>
      <c r="K18" s="28">
        <v>46.672895183328585</v>
      </c>
      <c r="L18" s="28" t="s">
        <v>74</v>
      </c>
      <c r="M18" s="28">
        <v>8.9619255203789567</v>
      </c>
      <c r="N18" s="28" t="s">
        <v>76</v>
      </c>
      <c r="O18" s="28">
        <v>90.515094556983414</v>
      </c>
      <c r="P18" s="28" t="s">
        <v>77</v>
      </c>
      <c r="Q18" s="28">
        <v>0.58251126844589174</v>
      </c>
      <c r="R18" s="28" t="s">
        <v>75</v>
      </c>
      <c r="S18" s="28">
        <v>3.0572607207542877</v>
      </c>
      <c r="T18" s="28" t="s">
        <v>75</v>
      </c>
      <c r="U18" s="28">
        <v>2.6195081507500859</v>
      </c>
      <c r="V18" s="28" t="s">
        <v>75</v>
      </c>
    </row>
    <row r="19" spans="2:22" x14ac:dyDescent="0.25">
      <c r="B19" s="27" t="s">
        <v>10</v>
      </c>
      <c r="C19" s="28">
        <v>16.929276932069495</v>
      </c>
      <c r="D19" s="28" t="s">
        <v>76</v>
      </c>
      <c r="E19" s="28">
        <v>44.997304971336071</v>
      </c>
      <c r="F19" s="28" t="s">
        <v>74</v>
      </c>
      <c r="G19" s="28">
        <v>41.106023694090055</v>
      </c>
      <c r="H19" s="28" t="s">
        <v>74</v>
      </c>
      <c r="I19" s="28">
        <v>15.927859954715634</v>
      </c>
      <c r="J19" s="28" t="s">
        <v>76</v>
      </c>
      <c r="K19" s="28">
        <v>39.748559905378947</v>
      </c>
      <c r="L19" s="28" t="s">
        <v>74</v>
      </c>
      <c r="M19" s="28">
        <v>31.058169179395168</v>
      </c>
      <c r="N19" s="28" t="s">
        <v>74</v>
      </c>
      <c r="O19" s="28">
        <v>82.15091090344005</v>
      </c>
      <c r="P19" s="28" t="s">
        <v>73</v>
      </c>
      <c r="Q19" s="28">
        <v>2.0796557302540224</v>
      </c>
      <c r="R19" s="28" t="s">
        <v>76</v>
      </c>
      <c r="S19" s="28">
        <v>1.6899701871452202</v>
      </c>
      <c r="T19" s="28" t="s">
        <v>75</v>
      </c>
      <c r="U19" s="28">
        <v>0.26308279556425901</v>
      </c>
      <c r="V19" s="28" t="s">
        <v>75</v>
      </c>
    </row>
    <row r="20" spans="2:22" x14ac:dyDescent="0.25">
      <c r="B20" s="27" t="s">
        <v>11</v>
      </c>
      <c r="C20" s="28">
        <v>20.118530254201875</v>
      </c>
      <c r="D20" s="28" t="s">
        <v>76</v>
      </c>
      <c r="E20" s="28">
        <v>52.833938191955696</v>
      </c>
      <c r="F20" s="28" t="s">
        <v>74</v>
      </c>
      <c r="G20" s="28">
        <v>36.422658399952937</v>
      </c>
      <c r="H20" s="28" t="s">
        <v>76</v>
      </c>
      <c r="I20" s="28">
        <v>17.952136857998148</v>
      </c>
      <c r="J20" s="28" t="s">
        <v>76</v>
      </c>
      <c r="K20" s="28">
        <v>35.564482423636328</v>
      </c>
      <c r="L20" s="28" t="s">
        <v>74</v>
      </c>
      <c r="M20" s="28">
        <v>31.491813928320251</v>
      </c>
      <c r="N20" s="28" t="s">
        <v>74</v>
      </c>
      <c r="O20" s="28">
        <v>82.74912309561239</v>
      </c>
      <c r="P20" s="28" t="s">
        <v>73</v>
      </c>
      <c r="Q20" s="28">
        <v>0.44798279536114605</v>
      </c>
      <c r="R20" s="28" t="s">
        <v>75</v>
      </c>
      <c r="S20" s="28">
        <v>0</v>
      </c>
      <c r="T20" s="28"/>
      <c r="U20" s="28">
        <v>0</v>
      </c>
      <c r="V20" s="28"/>
    </row>
    <row r="21" spans="2:22" x14ac:dyDescent="0.25">
      <c r="B21" s="27" t="s">
        <v>12</v>
      </c>
      <c r="C21" s="28">
        <v>12.372027966825664</v>
      </c>
      <c r="D21" s="28" t="s">
        <v>76</v>
      </c>
      <c r="E21" s="28">
        <v>28.081759509764943</v>
      </c>
      <c r="F21" s="28" t="s">
        <v>74</v>
      </c>
      <c r="G21" s="28">
        <v>62.447829205997195</v>
      </c>
      <c r="H21" s="28" t="s">
        <v>73</v>
      </c>
      <c r="I21" s="28">
        <v>15.450088068629771</v>
      </c>
      <c r="J21" s="28" t="s">
        <v>76</v>
      </c>
      <c r="K21" s="28">
        <v>61.509638908650807</v>
      </c>
      <c r="L21" s="28" t="s">
        <v>73</v>
      </c>
      <c r="M21" s="28">
        <v>38.151677903522575</v>
      </c>
      <c r="N21" s="28" t="s">
        <v>74</v>
      </c>
      <c r="O21" s="28">
        <v>74.704930651290283</v>
      </c>
      <c r="P21" s="28" t="s">
        <v>73</v>
      </c>
      <c r="Q21" s="28">
        <v>4.7413403330082078</v>
      </c>
      <c r="R21" s="28" t="s">
        <v>75</v>
      </c>
      <c r="S21" s="28">
        <v>7.3618040338662523</v>
      </c>
      <c r="T21" s="28" t="s">
        <v>75</v>
      </c>
      <c r="U21" s="28">
        <v>0</v>
      </c>
      <c r="V21" s="28"/>
    </row>
    <row r="22" spans="2:22" x14ac:dyDescent="0.25">
      <c r="B22" s="27" t="s">
        <v>28</v>
      </c>
      <c r="C22" s="28">
        <v>5.6202260439254985</v>
      </c>
      <c r="D22" s="28" t="s">
        <v>75</v>
      </c>
      <c r="E22" s="28">
        <v>27.202862803806305</v>
      </c>
      <c r="F22" s="28" t="s">
        <v>74</v>
      </c>
      <c r="G22" s="28">
        <v>32.105706765440843</v>
      </c>
      <c r="H22" s="28" t="s">
        <v>74</v>
      </c>
      <c r="I22" s="28">
        <v>4.5287298308948705</v>
      </c>
      <c r="J22" s="28" t="s">
        <v>75</v>
      </c>
      <c r="K22" s="28">
        <v>26.997768086816983</v>
      </c>
      <c r="L22" s="28" t="s">
        <v>74</v>
      </c>
      <c r="M22" s="28">
        <v>16.037846648272282</v>
      </c>
      <c r="N22" s="28" t="s">
        <v>76</v>
      </c>
      <c r="O22" s="28">
        <v>91.551042117806787</v>
      </c>
      <c r="P22" s="28" t="s">
        <v>73</v>
      </c>
      <c r="Q22" s="28">
        <v>7.2884905286769346</v>
      </c>
      <c r="R22" s="28" t="s">
        <v>76</v>
      </c>
      <c r="S22" s="28">
        <v>1.9893922384464833</v>
      </c>
      <c r="T22" s="28" t="s">
        <v>75</v>
      </c>
      <c r="U22" s="28">
        <v>2.3129657069772191</v>
      </c>
      <c r="V22" s="28" t="s">
        <v>75</v>
      </c>
    </row>
    <row r="23" spans="2:22" x14ac:dyDescent="0.25">
      <c r="B23" s="27" t="s">
        <v>14</v>
      </c>
      <c r="C23" s="28">
        <v>9.8746078019822559</v>
      </c>
      <c r="D23" s="28" t="s">
        <v>74</v>
      </c>
      <c r="E23" s="28">
        <v>30.225870008455285</v>
      </c>
      <c r="F23" s="28" t="s">
        <v>73</v>
      </c>
      <c r="G23" s="28">
        <v>47.74124614250546</v>
      </c>
      <c r="H23" s="28" t="s">
        <v>73</v>
      </c>
      <c r="I23" s="28">
        <v>10.835900909980241</v>
      </c>
      <c r="J23" s="28" t="s">
        <v>74</v>
      </c>
      <c r="K23" s="28">
        <v>47.695666137499884</v>
      </c>
      <c r="L23" s="28" t="s">
        <v>73</v>
      </c>
      <c r="M23" s="28">
        <v>28.177170431525411</v>
      </c>
      <c r="N23" s="28" t="s">
        <v>73</v>
      </c>
      <c r="O23" s="28">
        <v>88.088944611354009</v>
      </c>
      <c r="P23" s="28" t="s">
        <v>77</v>
      </c>
      <c r="Q23" s="28">
        <v>6.970762185143216</v>
      </c>
      <c r="R23" s="28" t="s">
        <v>76</v>
      </c>
      <c r="S23" s="28">
        <v>2.0083623956413059</v>
      </c>
      <c r="T23" s="28" t="s">
        <v>75</v>
      </c>
      <c r="U23" s="28">
        <v>0.43596478166250563</v>
      </c>
      <c r="V23" s="28" t="s">
        <v>76</v>
      </c>
    </row>
    <row r="24" spans="2:22" x14ac:dyDescent="0.25">
      <c r="B24" s="27" t="s">
        <v>15</v>
      </c>
      <c r="C24" s="28">
        <v>10.568079274867515</v>
      </c>
      <c r="D24" s="28" t="s">
        <v>76</v>
      </c>
      <c r="E24" s="28">
        <v>27.568714520363045</v>
      </c>
      <c r="F24" s="28" t="s">
        <v>76</v>
      </c>
      <c r="G24" s="28">
        <v>74.569363504350932</v>
      </c>
      <c r="H24" s="28" t="s">
        <v>73</v>
      </c>
      <c r="I24" s="28">
        <v>18.665694620121904</v>
      </c>
      <c r="J24" s="28" t="s">
        <v>76</v>
      </c>
      <c r="K24" s="28">
        <v>26.641955220985906</v>
      </c>
      <c r="L24" s="28" t="s">
        <v>76</v>
      </c>
      <c r="M24" s="28">
        <v>32.672681585874187</v>
      </c>
      <c r="N24" s="28" t="s">
        <v>76</v>
      </c>
      <c r="O24" s="28">
        <v>89.501715617882596</v>
      </c>
      <c r="P24" s="28" t="s">
        <v>73</v>
      </c>
      <c r="Q24" s="28">
        <v>8.0678898377038273</v>
      </c>
      <c r="R24" s="28" t="s">
        <v>75</v>
      </c>
      <c r="S24" s="28">
        <v>0.172905995390289</v>
      </c>
      <c r="T24" s="28" t="s">
        <v>75</v>
      </c>
      <c r="U24" s="28">
        <v>0</v>
      </c>
      <c r="V24" s="28"/>
    </row>
    <row r="25" spans="2:22" x14ac:dyDescent="0.25">
      <c r="B25" s="27" t="s">
        <v>16</v>
      </c>
      <c r="C25" s="28">
        <v>18.75198475710334</v>
      </c>
      <c r="D25" s="28" t="s">
        <v>76</v>
      </c>
      <c r="E25" s="28">
        <v>37.99143010422609</v>
      </c>
      <c r="F25" s="28" t="s">
        <v>74</v>
      </c>
      <c r="G25" s="28">
        <v>41.084598101689913</v>
      </c>
      <c r="H25" s="28" t="s">
        <v>74</v>
      </c>
      <c r="I25" s="28">
        <v>16.901417431519185</v>
      </c>
      <c r="J25" s="28" t="s">
        <v>76</v>
      </c>
      <c r="K25" s="28">
        <v>69.955085831432683</v>
      </c>
      <c r="L25" s="28" t="s">
        <v>73</v>
      </c>
      <c r="M25" s="28">
        <v>24.378301261805042</v>
      </c>
      <c r="N25" s="28" t="s">
        <v>76</v>
      </c>
      <c r="O25" s="28">
        <v>86.970987441571424</v>
      </c>
      <c r="P25" s="28" t="s">
        <v>73</v>
      </c>
      <c r="Q25" s="28">
        <v>0.31986263850258856</v>
      </c>
      <c r="R25" s="28" t="s">
        <v>76</v>
      </c>
      <c r="S25" s="28">
        <v>3.1557609243170739</v>
      </c>
      <c r="T25" s="28" t="s">
        <v>75</v>
      </c>
      <c r="U25" s="28">
        <v>1.4696808297438926</v>
      </c>
      <c r="V25" s="28" t="s">
        <v>75</v>
      </c>
    </row>
    <row r="26" spans="2:22" ht="22.5" x14ac:dyDescent="0.25">
      <c r="B26" s="27" t="s">
        <v>17</v>
      </c>
      <c r="C26" s="28">
        <v>9.6918838787910158</v>
      </c>
      <c r="D26" s="28" t="s">
        <v>76</v>
      </c>
      <c r="E26" s="28">
        <v>35.449915412857862</v>
      </c>
      <c r="F26" s="28" t="s">
        <v>74</v>
      </c>
      <c r="G26" s="28">
        <v>37.460733692891203</v>
      </c>
      <c r="H26" s="28" t="s">
        <v>74</v>
      </c>
      <c r="I26" s="28">
        <v>6.7689373867388767</v>
      </c>
      <c r="J26" s="28" t="s">
        <v>75</v>
      </c>
      <c r="K26" s="28">
        <v>67.976991882841858</v>
      </c>
      <c r="L26" s="28" t="s">
        <v>73</v>
      </c>
      <c r="M26" s="28">
        <v>24.886873366046281</v>
      </c>
      <c r="N26" s="28" t="s">
        <v>74</v>
      </c>
      <c r="O26" s="28">
        <v>86.085412545305601</v>
      </c>
      <c r="P26" s="28" t="s">
        <v>73</v>
      </c>
      <c r="Q26" s="28">
        <v>5.8726001963403807</v>
      </c>
      <c r="R26" s="28" t="s">
        <v>75</v>
      </c>
      <c r="S26" s="28">
        <v>4.4745946181861891</v>
      </c>
      <c r="T26" s="28" t="s">
        <v>75</v>
      </c>
      <c r="U26" s="28">
        <v>0.31163181396265638</v>
      </c>
      <c r="V26" s="28" t="s">
        <v>75</v>
      </c>
    </row>
    <row r="27" spans="2:22" ht="22.5" x14ac:dyDescent="0.25">
      <c r="B27" s="27" t="s">
        <v>18</v>
      </c>
      <c r="C27" s="28">
        <v>2.1714072456689606</v>
      </c>
      <c r="D27" s="28" t="s">
        <v>75</v>
      </c>
      <c r="E27" s="28">
        <v>0.59679847810646114</v>
      </c>
      <c r="F27" s="28" t="s">
        <v>76</v>
      </c>
      <c r="G27" s="28">
        <v>42.803874492559288</v>
      </c>
      <c r="H27" s="28" t="s">
        <v>74</v>
      </c>
      <c r="I27" s="28">
        <v>6.5996520294636634</v>
      </c>
      <c r="J27" s="28" t="s">
        <v>76</v>
      </c>
      <c r="K27" s="28">
        <v>23.345817770774683</v>
      </c>
      <c r="L27" s="28" t="s">
        <v>76</v>
      </c>
      <c r="M27" s="28">
        <v>36.731974096437384</v>
      </c>
      <c r="N27" s="28" t="s">
        <v>74</v>
      </c>
      <c r="O27" s="28">
        <v>98.698484235381528</v>
      </c>
      <c r="P27" s="28" t="s">
        <v>77</v>
      </c>
      <c r="Q27" s="28">
        <v>8.641550312038639</v>
      </c>
      <c r="R27" s="28" t="s">
        <v>75</v>
      </c>
      <c r="S27" s="28">
        <v>9.4892829376927515E-2</v>
      </c>
      <c r="T27" s="28" t="s">
        <v>75</v>
      </c>
      <c r="U27" s="28">
        <v>0.80514429734691739</v>
      </c>
      <c r="V27" s="28" t="s">
        <v>75</v>
      </c>
    </row>
    <row r="28" spans="2:22" x14ac:dyDescent="0.25">
      <c r="B28" s="27" t="s">
        <v>19</v>
      </c>
      <c r="C28" s="28">
        <v>9.9780696205692525</v>
      </c>
      <c r="D28" s="28" t="s">
        <v>76</v>
      </c>
      <c r="E28" s="28">
        <v>41.373868421588362</v>
      </c>
      <c r="F28" s="28" t="s">
        <v>74</v>
      </c>
      <c r="G28" s="28">
        <v>32.196191773363644</v>
      </c>
      <c r="H28" s="28" t="s">
        <v>74</v>
      </c>
      <c r="I28" s="28">
        <v>6.2691876427353206</v>
      </c>
      <c r="J28" s="28" t="s">
        <v>75</v>
      </c>
      <c r="K28" s="28">
        <v>45.36184471168643</v>
      </c>
      <c r="L28" s="28" t="s">
        <v>73</v>
      </c>
      <c r="M28" s="28">
        <v>23.392835932827808</v>
      </c>
      <c r="N28" s="28" t="s">
        <v>74</v>
      </c>
      <c r="O28" s="28">
        <v>82.690343864954613</v>
      </c>
      <c r="P28" s="28" t="s">
        <v>73</v>
      </c>
      <c r="Q28" s="28">
        <v>9.911986227324924</v>
      </c>
      <c r="R28" s="28" t="s">
        <v>76</v>
      </c>
      <c r="S28" s="28">
        <v>0.58306928165137895</v>
      </c>
      <c r="T28" s="28" t="s">
        <v>75</v>
      </c>
      <c r="U28" s="28">
        <v>0.58808510152338678</v>
      </c>
      <c r="V28" s="28" t="s">
        <v>75</v>
      </c>
    </row>
    <row r="29" spans="2:22" x14ac:dyDescent="0.25">
      <c r="B29" s="9" t="s">
        <v>20</v>
      </c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</row>
    <row r="30" spans="2:22" x14ac:dyDescent="0.25">
      <c r="B30" s="27" t="s">
        <v>21</v>
      </c>
      <c r="C30" s="28">
        <v>20.486585044747805</v>
      </c>
      <c r="D30" s="28" t="s">
        <v>76</v>
      </c>
      <c r="E30" s="28">
        <v>47.316612638554048</v>
      </c>
      <c r="F30" s="28" t="s">
        <v>73</v>
      </c>
      <c r="G30" s="28">
        <v>42.225712336862884</v>
      </c>
      <c r="H30" s="28" t="s">
        <v>74</v>
      </c>
      <c r="I30" s="28">
        <v>5.4890842491000322</v>
      </c>
      <c r="J30" s="28" t="s">
        <v>76</v>
      </c>
      <c r="K30" s="28">
        <v>49.564418260142233</v>
      </c>
      <c r="L30" s="28" t="s">
        <v>73</v>
      </c>
      <c r="M30" s="28">
        <v>24.866884037631017</v>
      </c>
      <c r="N30" s="28" t="s">
        <v>74</v>
      </c>
      <c r="O30" s="28">
        <v>93.945573029626985</v>
      </c>
      <c r="P30" s="28" t="s">
        <v>77</v>
      </c>
      <c r="Q30" s="28">
        <v>10.530209741798055</v>
      </c>
      <c r="R30" s="28" t="s">
        <v>76</v>
      </c>
      <c r="S30" s="28">
        <v>2.1101857653342662</v>
      </c>
      <c r="T30" s="28" t="s">
        <v>75</v>
      </c>
      <c r="U30" s="28">
        <v>1.561804695751235</v>
      </c>
      <c r="V30" s="28" t="s">
        <v>75</v>
      </c>
    </row>
    <row r="31" spans="2:22" x14ac:dyDescent="0.25">
      <c r="B31" s="27" t="s">
        <v>22</v>
      </c>
      <c r="C31" s="28">
        <v>4.8745496679140503</v>
      </c>
      <c r="D31" s="28" t="s">
        <v>76</v>
      </c>
      <c r="E31" s="28">
        <v>25.075849134311508</v>
      </c>
      <c r="F31" s="28" t="s">
        <v>74</v>
      </c>
      <c r="G31" s="28">
        <v>52.350770176850745</v>
      </c>
      <c r="H31" s="28" t="s">
        <v>74</v>
      </c>
      <c r="I31" s="28">
        <v>23.197026869203803</v>
      </c>
      <c r="J31" s="28" t="s">
        <v>76</v>
      </c>
      <c r="K31" s="28">
        <v>30.568632561454915</v>
      </c>
      <c r="L31" s="28" t="s">
        <v>74</v>
      </c>
      <c r="M31" s="28">
        <v>42.497632410289633</v>
      </c>
      <c r="N31" s="28" t="s">
        <v>74</v>
      </c>
      <c r="O31" s="28">
        <v>88.227629814498727</v>
      </c>
      <c r="P31" s="28" t="s">
        <v>77</v>
      </c>
      <c r="Q31" s="28">
        <v>5.7093825506720366</v>
      </c>
      <c r="R31" s="28" t="s">
        <v>76</v>
      </c>
      <c r="S31" s="28">
        <v>4.1248404625935233</v>
      </c>
      <c r="T31" s="28" t="s">
        <v>76</v>
      </c>
      <c r="U31" s="28">
        <v>0.87941135764492362</v>
      </c>
      <c r="V31" s="28" t="s">
        <v>75</v>
      </c>
    </row>
    <row r="32" spans="2:22" x14ac:dyDescent="0.25">
      <c r="B32" s="27" t="s">
        <v>23</v>
      </c>
      <c r="C32" s="28">
        <v>13.417891954602137</v>
      </c>
      <c r="D32" s="28" t="s">
        <v>76</v>
      </c>
      <c r="E32" s="28">
        <v>34.876684323505351</v>
      </c>
      <c r="F32" s="28" t="s">
        <v>74</v>
      </c>
      <c r="G32" s="28">
        <v>44.64514127029409</v>
      </c>
      <c r="H32" s="28" t="s">
        <v>73</v>
      </c>
      <c r="I32" s="28">
        <v>9.1268941685060891</v>
      </c>
      <c r="J32" s="28" t="s">
        <v>76</v>
      </c>
      <c r="K32" s="28">
        <v>54.434087166884424</v>
      </c>
      <c r="L32" s="28" t="s">
        <v>73</v>
      </c>
      <c r="M32" s="28">
        <v>24.913409843825598</v>
      </c>
      <c r="N32" s="28" t="s">
        <v>74</v>
      </c>
      <c r="O32" s="28">
        <v>83.974034801995487</v>
      </c>
      <c r="P32" s="28" t="s">
        <v>73</v>
      </c>
      <c r="Q32" s="28">
        <v>6.0332367847730284</v>
      </c>
      <c r="R32" s="28" t="s">
        <v>76</v>
      </c>
      <c r="S32" s="28">
        <v>1.5548036063262456</v>
      </c>
      <c r="T32" s="28" t="s">
        <v>75</v>
      </c>
      <c r="U32" s="28">
        <v>0.21284533493463037</v>
      </c>
      <c r="V32" s="28" t="s">
        <v>75</v>
      </c>
    </row>
    <row r="33" spans="2:22" x14ac:dyDescent="0.25">
      <c r="B33" s="27" t="s">
        <v>24</v>
      </c>
      <c r="C33" s="28">
        <v>18.556282271533387</v>
      </c>
      <c r="D33" s="28" t="s">
        <v>74</v>
      </c>
      <c r="E33" s="28">
        <v>34.027960211774591</v>
      </c>
      <c r="F33" s="28" t="s">
        <v>74</v>
      </c>
      <c r="G33" s="28">
        <v>41.83440710537667</v>
      </c>
      <c r="H33" s="28" t="s">
        <v>73</v>
      </c>
      <c r="I33" s="28">
        <v>16.150225569137515</v>
      </c>
      <c r="J33" s="28" t="s">
        <v>76</v>
      </c>
      <c r="K33" s="28">
        <v>23.89391292065968</v>
      </c>
      <c r="L33" s="28" t="s">
        <v>73</v>
      </c>
      <c r="M33" s="28">
        <v>27.25029717543681</v>
      </c>
      <c r="N33" s="28" t="s">
        <v>74</v>
      </c>
      <c r="O33" s="28">
        <v>87.452450131418203</v>
      </c>
      <c r="P33" s="28" t="s">
        <v>77</v>
      </c>
      <c r="Q33" s="28">
        <v>2.2607173011741075</v>
      </c>
      <c r="R33" s="28" t="s">
        <v>76</v>
      </c>
      <c r="S33" s="28">
        <v>2.2435859764301709</v>
      </c>
      <c r="T33" s="28" t="s">
        <v>75</v>
      </c>
      <c r="U33" s="28">
        <v>1.2473139127293196</v>
      </c>
      <c r="V33" s="28" t="s">
        <v>75</v>
      </c>
    </row>
    <row r="34" spans="2:22" x14ac:dyDescent="0.25">
      <c r="B34" s="30" t="s">
        <v>25</v>
      </c>
      <c r="C34" s="31">
        <v>8.2593766873663164</v>
      </c>
      <c r="D34" s="31" t="s">
        <v>74</v>
      </c>
      <c r="E34" s="31">
        <v>31.304335508136365</v>
      </c>
      <c r="F34" s="31" t="s">
        <v>74</v>
      </c>
      <c r="G34" s="31">
        <v>35.391294134027824</v>
      </c>
      <c r="H34" s="31" t="s">
        <v>74</v>
      </c>
      <c r="I34" s="31">
        <v>9.7164440616230472</v>
      </c>
      <c r="J34" s="31" t="s">
        <v>74</v>
      </c>
      <c r="K34" s="31">
        <v>38.369084164622336</v>
      </c>
      <c r="L34" s="31" t="s">
        <v>74</v>
      </c>
      <c r="M34" s="31">
        <v>30.779904033985346</v>
      </c>
      <c r="N34" s="31" t="s">
        <v>74</v>
      </c>
      <c r="O34" s="31">
        <v>90.285027894611119</v>
      </c>
      <c r="P34" s="31" t="s">
        <v>73</v>
      </c>
      <c r="Q34" s="31">
        <v>4.3858820191471075</v>
      </c>
      <c r="R34" s="31" t="s">
        <v>76</v>
      </c>
      <c r="S34" s="31">
        <v>1.139233330873725</v>
      </c>
      <c r="T34" s="31" t="s">
        <v>75</v>
      </c>
      <c r="U34" s="31">
        <v>1.0259257877239305</v>
      </c>
      <c r="V34" s="31" t="s">
        <v>75</v>
      </c>
    </row>
    <row r="35" spans="2:22" x14ac:dyDescent="0.25">
      <c r="B35" s="29" t="s">
        <v>72</v>
      </c>
    </row>
  </sheetData>
  <mergeCells count="24">
    <mergeCell ref="B4:P4"/>
    <mergeCell ref="B6:U6"/>
    <mergeCell ref="X6:AA6"/>
    <mergeCell ref="S8:S9"/>
    <mergeCell ref="D8:D9"/>
    <mergeCell ref="F8:F9"/>
    <mergeCell ref="H8:H9"/>
    <mergeCell ref="J8:J9"/>
    <mergeCell ref="L8:L9"/>
    <mergeCell ref="N8:N9"/>
    <mergeCell ref="P8:P9"/>
    <mergeCell ref="R8:R9"/>
    <mergeCell ref="T8:T9"/>
    <mergeCell ref="V8:V9"/>
    <mergeCell ref="U8:U9"/>
    <mergeCell ref="B8:B9"/>
    <mergeCell ref="C8:C9"/>
    <mergeCell ref="O8:O9"/>
    <mergeCell ref="Q8:Q9"/>
    <mergeCell ref="E8:E9"/>
    <mergeCell ref="G8:G9"/>
    <mergeCell ref="I8:I9"/>
    <mergeCell ref="K8:K9"/>
    <mergeCell ref="M8:M9"/>
  </mergeCells>
  <pageMargins left="0.511811024" right="0.511811024" top="0.78740157499999996" bottom="0.78740157499999996" header="0.31496062000000002" footer="0.31496062000000002"/>
  <pageSetup paperSize="9" orientation="portrait" horizontalDpi="90" verticalDpi="9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Planilha1"/>
  <dimension ref="B1:AW36"/>
  <sheetViews>
    <sheetView showGridLines="0" zoomScale="90" zoomScaleNormal="90" workbookViewId="0">
      <selection activeCell="B5" sqref="B5"/>
    </sheetView>
  </sheetViews>
  <sheetFormatPr defaultRowHeight="15" x14ac:dyDescent="0.25"/>
  <cols>
    <col min="1" max="1" width="3.85546875" customWidth="1"/>
    <col min="2" max="2" width="47.5703125" customWidth="1"/>
    <col min="3" max="3" width="10.7109375" customWidth="1"/>
    <col min="4" max="4" width="13" customWidth="1"/>
    <col min="5" max="5" width="3.28515625" bestFit="1" customWidth="1"/>
    <col min="6" max="6" width="10.7109375" customWidth="1"/>
    <col min="7" max="7" width="3.28515625" bestFit="1" customWidth="1"/>
    <col min="8" max="8" width="7.7109375" customWidth="1"/>
    <col min="9" max="9" width="10.7109375" customWidth="1"/>
    <col min="10" max="10" width="3.28515625" bestFit="1" customWidth="1"/>
    <col min="11" max="11" width="10.7109375" customWidth="1"/>
    <col min="12" max="12" width="3.28515625" bestFit="1" customWidth="1"/>
    <col min="13" max="13" width="7.5703125" customWidth="1"/>
    <col min="14" max="14" width="10.7109375" customWidth="1"/>
    <col min="15" max="15" width="3.28515625" bestFit="1" customWidth="1"/>
    <col min="16" max="16" width="10.7109375" customWidth="1"/>
    <col min="17" max="17" width="3.28515625" bestFit="1" customWidth="1"/>
    <col min="18" max="31" width="10.7109375" customWidth="1"/>
    <col min="33" max="33" width="47.5703125" customWidth="1"/>
    <col min="34" max="57" width="10.7109375" customWidth="1"/>
  </cols>
  <sheetData>
    <row r="1" spans="2:49" ht="18" x14ac:dyDescent="0.25">
      <c r="B1" s="1" t="s">
        <v>71</v>
      </c>
    </row>
    <row r="2" spans="2:49" ht="18" x14ac:dyDescent="0.25">
      <c r="B2" s="1" t="s">
        <v>70</v>
      </c>
    </row>
    <row r="3" spans="2:49" ht="7.5" customHeight="1" x14ac:dyDescent="0.25">
      <c r="B3" s="3"/>
    </row>
    <row r="4" spans="2:49" ht="38.25" customHeight="1" x14ac:dyDescent="0.25">
      <c r="B4" s="73" t="s">
        <v>134</v>
      </c>
      <c r="C4" s="73"/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</row>
    <row r="5" spans="2:49" x14ac:dyDescent="0.25">
      <c r="B5" s="4" t="s">
        <v>65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</row>
    <row r="6" spans="2:49" ht="21" customHeight="1" x14ac:dyDescent="0.25">
      <c r="B6" s="66" t="s">
        <v>132</v>
      </c>
      <c r="C6" s="66"/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  <c r="AA6" s="66"/>
      <c r="AB6" s="66"/>
      <c r="AC6" s="66"/>
      <c r="AD6" s="66"/>
      <c r="AE6" s="66"/>
      <c r="AF6" s="4"/>
      <c r="AG6" s="66"/>
      <c r="AH6" s="66"/>
      <c r="AI6" s="66"/>
      <c r="AJ6" s="66"/>
      <c r="AK6" s="66"/>
      <c r="AL6" s="66"/>
    </row>
    <row r="7" spans="2:49" x14ac:dyDescent="0.25">
      <c r="B7" s="5" t="s">
        <v>0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</row>
    <row r="8" spans="2:49" ht="38.25" customHeight="1" x14ac:dyDescent="0.25">
      <c r="B8" s="78" t="s">
        <v>1</v>
      </c>
      <c r="C8" s="80" t="s">
        <v>54</v>
      </c>
      <c r="D8" s="81"/>
      <c r="E8" s="81"/>
      <c r="F8" s="81"/>
      <c r="G8" s="82"/>
      <c r="H8" s="80" t="s">
        <v>55</v>
      </c>
      <c r="I8" s="81"/>
      <c r="J8" s="81"/>
      <c r="K8" s="81"/>
      <c r="L8" s="82"/>
      <c r="M8" s="80" t="s">
        <v>56</v>
      </c>
      <c r="N8" s="81"/>
      <c r="O8" s="81"/>
      <c r="P8" s="81"/>
      <c r="Q8" s="81"/>
    </row>
    <row r="9" spans="2:49" ht="50.25" customHeight="1" thickBot="1" x14ac:dyDescent="0.3">
      <c r="B9" s="79"/>
      <c r="C9" s="23" t="s">
        <v>57</v>
      </c>
      <c r="D9" s="23" t="s">
        <v>61</v>
      </c>
      <c r="E9" s="24" t="s">
        <v>53</v>
      </c>
      <c r="F9" s="25" t="s">
        <v>59</v>
      </c>
      <c r="G9" s="24" t="s">
        <v>53</v>
      </c>
      <c r="H9" s="23" t="s">
        <v>57</v>
      </c>
      <c r="I9" s="23" t="s">
        <v>58</v>
      </c>
      <c r="J9" s="24" t="s">
        <v>53</v>
      </c>
      <c r="K9" s="25" t="s">
        <v>59</v>
      </c>
      <c r="L9" s="24" t="s">
        <v>53</v>
      </c>
      <c r="M9" s="23" t="s">
        <v>57</v>
      </c>
      <c r="N9" s="23" t="s">
        <v>58</v>
      </c>
      <c r="O9" s="24" t="s">
        <v>53</v>
      </c>
      <c r="P9" s="25" t="s">
        <v>59</v>
      </c>
      <c r="Q9" s="25" t="s">
        <v>53</v>
      </c>
    </row>
    <row r="10" spans="2:49" ht="15.75" thickTop="1" x14ac:dyDescent="0.25">
      <c r="B10" s="7" t="s">
        <v>2</v>
      </c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</row>
    <row r="11" spans="2:49" x14ac:dyDescent="0.25">
      <c r="B11" s="27" t="s">
        <v>2</v>
      </c>
      <c r="C11" s="28">
        <v>100</v>
      </c>
      <c r="D11" s="28">
        <v>39.218351689336764</v>
      </c>
      <c r="E11" s="28" t="s">
        <v>73</v>
      </c>
      <c r="F11" s="28">
        <v>60.781648310663286</v>
      </c>
      <c r="G11" s="28" t="s">
        <v>73</v>
      </c>
      <c r="H11" s="28">
        <v>100</v>
      </c>
      <c r="I11" s="28">
        <v>70.448679802083774</v>
      </c>
      <c r="J11" s="28" t="s">
        <v>73</v>
      </c>
      <c r="K11" s="28">
        <v>29.551320197916226</v>
      </c>
      <c r="L11" s="28" t="s">
        <v>74</v>
      </c>
      <c r="M11" s="28">
        <v>100</v>
      </c>
      <c r="N11" s="28">
        <v>76.413362691759403</v>
      </c>
      <c r="O11" s="28" t="s">
        <v>73</v>
      </c>
      <c r="P11" s="28">
        <v>23.586637308240615</v>
      </c>
      <c r="Q11" s="28" t="s">
        <v>76</v>
      </c>
    </row>
    <row r="12" spans="2:49" x14ac:dyDescent="0.25">
      <c r="B12" s="9" t="s">
        <v>3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</row>
    <row r="13" spans="2:49" x14ac:dyDescent="0.25">
      <c r="B13" s="27" t="s">
        <v>4</v>
      </c>
      <c r="C13" s="28">
        <v>100</v>
      </c>
      <c r="D13" s="28">
        <v>38.984982265165804</v>
      </c>
      <c r="E13" s="28" t="s">
        <v>73</v>
      </c>
      <c r="F13" s="28">
        <v>61.015017734834267</v>
      </c>
      <c r="G13" s="28" t="s">
        <v>73</v>
      </c>
      <c r="H13" s="28">
        <v>100</v>
      </c>
      <c r="I13" s="28">
        <v>70.472623874348855</v>
      </c>
      <c r="J13" s="28" t="s">
        <v>73</v>
      </c>
      <c r="K13" s="28">
        <v>29.527376125651152</v>
      </c>
      <c r="L13" s="28" t="s">
        <v>74</v>
      </c>
      <c r="M13" s="28">
        <v>100</v>
      </c>
      <c r="N13" s="28">
        <v>76.335454319989807</v>
      </c>
      <c r="O13" s="28" t="s">
        <v>73</v>
      </c>
      <c r="P13" s="28">
        <v>23.6645456800102</v>
      </c>
      <c r="Q13" s="28" t="s">
        <v>76</v>
      </c>
    </row>
    <row r="14" spans="2:49" x14ac:dyDescent="0.25">
      <c r="B14" s="27" t="s">
        <v>5</v>
      </c>
      <c r="C14" s="28">
        <v>100</v>
      </c>
      <c r="D14" s="28">
        <v>49.606798236232962</v>
      </c>
      <c r="E14" s="28" t="s">
        <v>73</v>
      </c>
      <c r="F14" s="28">
        <v>50.393201763767038</v>
      </c>
      <c r="G14" s="28" t="s">
        <v>73</v>
      </c>
      <c r="H14" s="28">
        <v>100</v>
      </c>
      <c r="I14" s="28">
        <v>68.928186764636308</v>
      </c>
      <c r="J14" s="28" t="s">
        <v>73</v>
      </c>
      <c r="K14" s="28">
        <v>31.071813235363717</v>
      </c>
      <c r="L14" s="28" t="s">
        <v>74</v>
      </c>
      <c r="M14" s="28">
        <v>100</v>
      </c>
      <c r="N14" s="28">
        <v>79.789945548013264</v>
      </c>
      <c r="O14" s="28" t="s">
        <v>73</v>
      </c>
      <c r="P14" s="28">
        <v>20.210054451986721</v>
      </c>
      <c r="Q14" s="28" t="s">
        <v>76</v>
      </c>
    </row>
    <row r="15" spans="2:49" x14ac:dyDescent="0.25">
      <c r="B15" s="27" t="s">
        <v>6</v>
      </c>
      <c r="C15" s="28">
        <v>100</v>
      </c>
      <c r="D15" s="28">
        <v>51.617388805353656</v>
      </c>
      <c r="E15" s="28" t="s">
        <v>73</v>
      </c>
      <c r="F15" s="28">
        <v>48.382611194646316</v>
      </c>
      <c r="G15" s="28" t="s">
        <v>73</v>
      </c>
      <c r="H15" s="28">
        <v>100</v>
      </c>
      <c r="I15" s="28">
        <v>77.39108376482254</v>
      </c>
      <c r="J15" s="28" t="s">
        <v>73</v>
      </c>
      <c r="K15" s="28">
        <v>22.608916235177453</v>
      </c>
      <c r="L15" s="28" t="s">
        <v>74</v>
      </c>
      <c r="M15" s="28">
        <v>100</v>
      </c>
      <c r="N15" s="28">
        <v>85.745462766279616</v>
      </c>
      <c r="O15" s="28" t="s">
        <v>73</v>
      </c>
      <c r="P15" s="28">
        <v>14.254537233720397</v>
      </c>
      <c r="Q15" s="28" t="s">
        <v>75</v>
      </c>
    </row>
    <row r="16" spans="2:49" x14ac:dyDescent="0.25">
      <c r="B16" s="9" t="s">
        <v>7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</row>
    <row r="17" spans="2:17" x14ac:dyDescent="0.25">
      <c r="B17" s="27" t="s">
        <v>8</v>
      </c>
      <c r="C17" s="28">
        <v>100</v>
      </c>
      <c r="D17" s="28">
        <v>38.978913444024599</v>
      </c>
      <c r="E17" s="28" t="s">
        <v>73</v>
      </c>
      <c r="F17" s="28">
        <v>61.021086555975415</v>
      </c>
      <c r="G17" s="28" t="s">
        <v>73</v>
      </c>
      <c r="H17" s="28">
        <v>100</v>
      </c>
      <c r="I17" s="28">
        <v>62.959351301056962</v>
      </c>
      <c r="J17" s="28" t="s">
        <v>73</v>
      </c>
      <c r="K17" s="28">
        <v>37.040648698943045</v>
      </c>
      <c r="L17" s="28" t="s">
        <v>74</v>
      </c>
      <c r="M17" s="28">
        <v>100</v>
      </c>
      <c r="N17" s="28">
        <v>73.641432635167931</v>
      </c>
      <c r="O17" s="28" t="s">
        <v>74</v>
      </c>
      <c r="P17" s="28">
        <v>26.35856736483208</v>
      </c>
      <c r="Q17" s="28" t="s">
        <v>76</v>
      </c>
    </row>
    <row r="18" spans="2:17" x14ac:dyDescent="0.25">
      <c r="B18" s="27" t="s">
        <v>9</v>
      </c>
      <c r="C18" s="28">
        <v>100</v>
      </c>
      <c r="D18" s="28">
        <v>11.687354405013609</v>
      </c>
      <c r="E18" s="28" t="s">
        <v>76</v>
      </c>
      <c r="F18" s="28">
        <v>88.312645594986421</v>
      </c>
      <c r="G18" s="28" t="s">
        <v>77</v>
      </c>
      <c r="H18" s="28">
        <v>100</v>
      </c>
      <c r="I18" s="28">
        <v>28.186251227715459</v>
      </c>
      <c r="J18" s="28" t="s">
        <v>76</v>
      </c>
      <c r="K18" s="28">
        <v>71.813748772284541</v>
      </c>
      <c r="L18" s="28" t="s">
        <v>74</v>
      </c>
      <c r="M18" s="28">
        <v>100</v>
      </c>
      <c r="N18" s="28">
        <v>81.193792588540703</v>
      </c>
      <c r="O18" s="28" t="s">
        <v>74</v>
      </c>
      <c r="P18" s="28">
        <v>18.806207411459322</v>
      </c>
      <c r="Q18" s="28" t="s">
        <v>75</v>
      </c>
    </row>
    <row r="19" spans="2:17" x14ac:dyDescent="0.25">
      <c r="B19" s="27" t="s">
        <v>10</v>
      </c>
      <c r="C19" s="28">
        <v>100</v>
      </c>
      <c r="D19" s="28">
        <v>38.538533610779595</v>
      </c>
      <c r="E19" s="28" t="s">
        <v>74</v>
      </c>
      <c r="F19" s="28">
        <v>61.461466389220455</v>
      </c>
      <c r="G19" s="28" t="s">
        <v>73</v>
      </c>
      <c r="H19" s="28">
        <v>100</v>
      </c>
      <c r="I19" s="28">
        <v>69.522229586894809</v>
      </c>
      <c r="J19" s="28" t="s">
        <v>73</v>
      </c>
      <c r="K19" s="28">
        <v>30.477770413105183</v>
      </c>
      <c r="L19" s="28" t="s">
        <v>76</v>
      </c>
      <c r="M19" s="28">
        <v>100</v>
      </c>
      <c r="N19" s="28">
        <v>76.335608606303424</v>
      </c>
      <c r="O19" s="28" t="s">
        <v>74</v>
      </c>
      <c r="P19" s="28">
        <v>23.664391393696594</v>
      </c>
      <c r="Q19" s="28" t="s">
        <v>75</v>
      </c>
    </row>
    <row r="20" spans="2:17" x14ac:dyDescent="0.25">
      <c r="B20" s="27" t="s">
        <v>11</v>
      </c>
      <c r="C20" s="28">
        <v>100</v>
      </c>
      <c r="D20" s="28">
        <v>39.47791656598389</v>
      </c>
      <c r="E20" s="28" t="s">
        <v>74</v>
      </c>
      <c r="F20" s="28">
        <v>60.522083434016118</v>
      </c>
      <c r="G20" s="28" t="s">
        <v>74</v>
      </c>
      <c r="H20" s="28">
        <v>100</v>
      </c>
      <c r="I20" s="28">
        <v>81.329336125972588</v>
      </c>
      <c r="J20" s="28" t="s">
        <v>74</v>
      </c>
      <c r="K20" s="28">
        <v>18.670663874027401</v>
      </c>
      <c r="L20" s="28" t="s">
        <v>75</v>
      </c>
      <c r="M20" s="28">
        <v>100</v>
      </c>
      <c r="N20" s="28">
        <v>71.431453412083414</v>
      </c>
      <c r="O20" s="28" t="s">
        <v>76</v>
      </c>
      <c r="P20" s="28">
        <v>28.568546587916586</v>
      </c>
      <c r="Q20" s="28" t="s">
        <v>75</v>
      </c>
    </row>
    <row r="21" spans="2:17" x14ac:dyDescent="0.25">
      <c r="B21" s="27" t="s">
        <v>12</v>
      </c>
      <c r="C21" s="28">
        <v>100</v>
      </c>
      <c r="D21" s="28">
        <v>44.149933309813179</v>
      </c>
      <c r="E21" s="28" t="s">
        <v>74</v>
      </c>
      <c r="F21" s="28">
        <v>55.850066690186814</v>
      </c>
      <c r="G21" s="28" t="s">
        <v>74</v>
      </c>
      <c r="H21" s="28">
        <v>100</v>
      </c>
      <c r="I21" s="28">
        <v>51.65180319100029</v>
      </c>
      <c r="J21" s="28" t="s">
        <v>74</v>
      </c>
      <c r="K21" s="28">
        <v>48.348196808999703</v>
      </c>
      <c r="L21" s="28" t="s">
        <v>74</v>
      </c>
      <c r="M21" s="28">
        <v>100</v>
      </c>
      <c r="N21" s="28">
        <v>92.069606745276815</v>
      </c>
      <c r="O21" s="28" t="s">
        <v>73</v>
      </c>
      <c r="P21" s="28">
        <v>7.9303932547231764</v>
      </c>
      <c r="Q21" s="28" t="s">
        <v>75</v>
      </c>
    </row>
    <row r="22" spans="2:17" x14ac:dyDescent="0.25">
      <c r="B22" s="27" t="s">
        <v>13</v>
      </c>
      <c r="C22" s="28">
        <v>100</v>
      </c>
      <c r="D22" s="28">
        <v>23.052372774611658</v>
      </c>
      <c r="E22" s="28" t="s">
        <v>76</v>
      </c>
      <c r="F22" s="28">
        <v>76.947627225388331</v>
      </c>
      <c r="G22" s="28" t="s">
        <v>73</v>
      </c>
      <c r="H22" s="28">
        <v>100</v>
      </c>
      <c r="I22" s="28">
        <v>49.326882607121107</v>
      </c>
      <c r="J22" s="28" t="s">
        <v>74</v>
      </c>
      <c r="K22" s="28">
        <v>50.673117392878886</v>
      </c>
      <c r="L22" s="28" t="s">
        <v>74</v>
      </c>
      <c r="M22" s="28">
        <v>100</v>
      </c>
      <c r="N22" s="28">
        <v>100</v>
      </c>
      <c r="O22" s="28" t="s">
        <v>78</v>
      </c>
      <c r="P22" s="28">
        <v>0</v>
      </c>
      <c r="Q22" s="28"/>
    </row>
    <row r="23" spans="2:17" x14ac:dyDescent="0.25">
      <c r="B23" s="27" t="s">
        <v>14</v>
      </c>
      <c r="C23" s="28">
        <v>100</v>
      </c>
      <c r="D23" s="28">
        <v>43.351613095336191</v>
      </c>
      <c r="E23" s="28" t="s">
        <v>73</v>
      </c>
      <c r="F23" s="28">
        <v>56.648386904663909</v>
      </c>
      <c r="G23" s="28" t="s">
        <v>73</v>
      </c>
      <c r="H23" s="28">
        <v>100</v>
      </c>
      <c r="I23" s="28">
        <v>76.354799959081106</v>
      </c>
      <c r="J23" s="28" t="s">
        <v>73</v>
      </c>
      <c r="K23" s="28">
        <v>23.645200040918898</v>
      </c>
      <c r="L23" s="28" t="s">
        <v>74</v>
      </c>
      <c r="M23" s="28">
        <v>100</v>
      </c>
      <c r="N23" s="28">
        <v>76.709684879260394</v>
      </c>
      <c r="O23" s="28" t="s">
        <v>73</v>
      </c>
      <c r="P23" s="28">
        <v>23.29031512073961</v>
      </c>
      <c r="Q23" s="28" t="s">
        <v>76</v>
      </c>
    </row>
    <row r="24" spans="2:17" x14ac:dyDescent="0.25">
      <c r="B24" s="27" t="s">
        <v>15</v>
      </c>
      <c r="C24" s="28">
        <v>100</v>
      </c>
      <c r="D24" s="28">
        <v>70.355548845988736</v>
      </c>
      <c r="E24" s="28" t="s">
        <v>73</v>
      </c>
      <c r="F24" s="28">
        <v>29.644451154011257</v>
      </c>
      <c r="G24" s="28" t="s">
        <v>74</v>
      </c>
      <c r="H24" s="28">
        <v>100</v>
      </c>
      <c r="I24" s="28">
        <v>87.715656135568693</v>
      </c>
      <c r="J24" s="28" t="s">
        <v>73</v>
      </c>
      <c r="K24" s="28">
        <v>12.284343864431317</v>
      </c>
      <c r="L24" s="28" t="s">
        <v>76</v>
      </c>
      <c r="M24" s="28">
        <v>100</v>
      </c>
      <c r="N24" s="28">
        <v>74.627650514125719</v>
      </c>
      <c r="O24" s="28" t="s">
        <v>74</v>
      </c>
      <c r="P24" s="28">
        <v>25.372349485874281</v>
      </c>
      <c r="Q24" s="28" t="s">
        <v>75</v>
      </c>
    </row>
    <row r="25" spans="2:17" x14ac:dyDescent="0.25">
      <c r="B25" s="27" t="s">
        <v>16</v>
      </c>
      <c r="C25" s="28">
        <v>100</v>
      </c>
      <c r="D25" s="28">
        <v>42.62084932472041</v>
      </c>
      <c r="E25" s="28" t="s">
        <v>74</v>
      </c>
      <c r="F25" s="28">
        <v>57.379150675279597</v>
      </c>
      <c r="G25" s="28" t="s">
        <v>74</v>
      </c>
      <c r="H25" s="28">
        <v>100</v>
      </c>
      <c r="I25" s="28">
        <v>78.402911368565228</v>
      </c>
      <c r="J25" s="28" t="s">
        <v>73</v>
      </c>
      <c r="K25" s="28">
        <v>21.597088631434772</v>
      </c>
      <c r="L25" s="28" t="s">
        <v>76</v>
      </c>
      <c r="M25" s="28">
        <v>100</v>
      </c>
      <c r="N25" s="28">
        <v>83.500846323801497</v>
      </c>
      <c r="O25" s="28" t="s">
        <v>73</v>
      </c>
      <c r="P25" s="28">
        <v>16.499153676198492</v>
      </c>
      <c r="Q25" s="28" t="s">
        <v>75</v>
      </c>
    </row>
    <row r="26" spans="2:17" ht="22.5" x14ac:dyDescent="0.25">
      <c r="B26" s="27" t="s">
        <v>17</v>
      </c>
      <c r="C26" s="28">
        <v>100</v>
      </c>
      <c r="D26" s="28">
        <v>28.024543506518235</v>
      </c>
      <c r="E26" s="28" t="s">
        <v>74</v>
      </c>
      <c r="F26" s="28">
        <v>71.975456493481758</v>
      </c>
      <c r="G26" s="28" t="s">
        <v>73</v>
      </c>
      <c r="H26" s="28">
        <v>100</v>
      </c>
      <c r="I26" s="28">
        <v>61.657474644191723</v>
      </c>
      <c r="J26" s="28" t="s">
        <v>74</v>
      </c>
      <c r="K26" s="28">
        <v>38.342525355808277</v>
      </c>
      <c r="L26" s="28" t="s">
        <v>74</v>
      </c>
      <c r="M26" s="28">
        <v>100</v>
      </c>
      <c r="N26" s="28">
        <v>85.5863977897843</v>
      </c>
      <c r="O26" s="28" t="s">
        <v>73</v>
      </c>
      <c r="P26" s="28">
        <v>14.413602210215714</v>
      </c>
      <c r="Q26" s="28" t="s">
        <v>75</v>
      </c>
    </row>
    <row r="27" spans="2:17" ht="22.5" x14ac:dyDescent="0.25">
      <c r="B27" s="27" t="s">
        <v>18</v>
      </c>
      <c r="C27" s="28">
        <v>100</v>
      </c>
      <c r="D27" s="28">
        <v>43.791673651835467</v>
      </c>
      <c r="E27" s="28" t="s">
        <v>74</v>
      </c>
      <c r="F27" s="28">
        <v>56.208326348164576</v>
      </c>
      <c r="G27" s="28" t="s">
        <v>74</v>
      </c>
      <c r="H27" s="28">
        <v>100</v>
      </c>
      <c r="I27" s="28">
        <v>75.643152224846887</v>
      </c>
      <c r="J27" s="28" t="s">
        <v>74</v>
      </c>
      <c r="K27" s="28">
        <v>24.35684777515312</v>
      </c>
      <c r="L27" s="28" t="s">
        <v>75</v>
      </c>
      <c r="M27" s="28">
        <v>100</v>
      </c>
      <c r="N27" s="28">
        <v>97.662504318207809</v>
      </c>
      <c r="O27" s="28" t="s">
        <v>77</v>
      </c>
      <c r="P27" s="28">
        <v>2.3374956817921957</v>
      </c>
      <c r="Q27" s="28" t="s">
        <v>75</v>
      </c>
    </row>
    <row r="28" spans="2:17" x14ac:dyDescent="0.25">
      <c r="B28" s="27" t="s">
        <v>19</v>
      </c>
      <c r="C28" s="28">
        <v>100</v>
      </c>
      <c r="D28" s="28">
        <v>31.070071727201114</v>
      </c>
      <c r="E28" s="28" t="s">
        <v>74</v>
      </c>
      <c r="F28" s="28">
        <v>68.929928272798918</v>
      </c>
      <c r="G28" s="28" t="s">
        <v>73</v>
      </c>
      <c r="H28" s="28">
        <v>100</v>
      </c>
      <c r="I28" s="28">
        <v>68.244523177458646</v>
      </c>
      <c r="J28" s="28" t="s">
        <v>74</v>
      </c>
      <c r="K28" s="28">
        <v>31.755476822541358</v>
      </c>
      <c r="L28" s="28" t="s">
        <v>76</v>
      </c>
      <c r="M28" s="28">
        <v>100</v>
      </c>
      <c r="N28" s="28">
        <v>39.83635933667324</v>
      </c>
      <c r="O28" s="28" t="s">
        <v>75</v>
      </c>
      <c r="P28" s="28">
        <v>60.163640663326781</v>
      </c>
      <c r="Q28" s="28" t="s">
        <v>76</v>
      </c>
    </row>
    <row r="29" spans="2:17" x14ac:dyDescent="0.25">
      <c r="B29" s="9" t="s">
        <v>20</v>
      </c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</row>
    <row r="30" spans="2:17" x14ac:dyDescent="0.25">
      <c r="B30" s="27" t="s">
        <v>21</v>
      </c>
      <c r="C30" s="28">
        <v>100</v>
      </c>
      <c r="D30" s="28">
        <v>36.387230668887192</v>
      </c>
      <c r="E30" s="28" t="s">
        <v>74</v>
      </c>
      <c r="F30" s="28">
        <v>63.612769331112808</v>
      </c>
      <c r="G30" s="28" t="s">
        <v>73</v>
      </c>
      <c r="H30" s="28">
        <v>100</v>
      </c>
      <c r="I30" s="28">
        <v>58.52108187750391</v>
      </c>
      <c r="J30" s="28" t="s">
        <v>74</v>
      </c>
      <c r="K30" s="28">
        <v>41.478918122496133</v>
      </c>
      <c r="L30" s="28" t="s">
        <v>74</v>
      </c>
      <c r="M30" s="28">
        <v>100</v>
      </c>
      <c r="N30" s="28">
        <v>96.024848909809947</v>
      </c>
      <c r="O30" s="28" t="s">
        <v>77</v>
      </c>
      <c r="P30" s="28">
        <v>3.9751510901900495</v>
      </c>
      <c r="Q30" s="28" t="s">
        <v>76</v>
      </c>
    </row>
    <row r="31" spans="2:17" x14ac:dyDescent="0.25">
      <c r="B31" s="27" t="s">
        <v>22</v>
      </c>
      <c r="C31" s="28">
        <v>100</v>
      </c>
      <c r="D31" s="28">
        <v>38.056975310531165</v>
      </c>
      <c r="E31" s="28" t="s">
        <v>74</v>
      </c>
      <c r="F31" s="28">
        <v>61.943024689468849</v>
      </c>
      <c r="G31" s="28" t="s">
        <v>74</v>
      </c>
      <c r="H31" s="28">
        <v>100</v>
      </c>
      <c r="I31" s="28">
        <v>60.609278111514008</v>
      </c>
      <c r="J31" s="28" t="s">
        <v>74</v>
      </c>
      <c r="K31" s="28">
        <v>39.39072188848597</v>
      </c>
      <c r="L31" s="28" t="s">
        <v>74</v>
      </c>
      <c r="M31" s="28">
        <v>100</v>
      </c>
      <c r="N31" s="28">
        <v>40.483749090355083</v>
      </c>
      <c r="O31" s="28" t="s">
        <v>75</v>
      </c>
      <c r="P31" s="28">
        <v>59.516250909644931</v>
      </c>
      <c r="Q31" s="28" t="s">
        <v>76</v>
      </c>
    </row>
    <row r="32" spans="2:17" x14ac:dyDescent="0.25">
      <c r="B32" s="27" t="s">
        <v>23</v>
      </c>
      <c r="C32" s="28">
        <v>100</v>
      </c>
      <c r="D32" s="28">
        <v>41.254945316401844</v>
      </c>
      <c r="E32" s="28" t="s">
        <v>73</v>
      </c>
      <c r="F32" s="28">
        <v>58.745054683598198</v>
      </c>
      <c r="G32" s="28" t="s">
        <v>73</v>
      </c>
      <c r="H32" s="28">
        <v>100</v>
      </c>
      <c r="I32" s="28">
        <v>74.876100574799807</v>
      </c>
      <c r="J32" s="28" t="s">
        <v>73</v>
      </c>
      <c r="K32" s="28">
        <v>25.123899425200193</v>
      </c>
      <c r="L32" s="28" t="s">
        <v>74</v>
      </c>
      <c r="M32" s="28">
        <v>100</v>
      </c>
      <c r="N32" s="28">
        <v>93.466777066284251</v>
      </c>
      <c r="O32" s="28" t="s">
        <v>73</v>
      </c>
      <c r="P32" s="28">
        <v>6.5332229337157584</v>
      </c>
      <c r="Q32" s="28" t="s">
        <v>75</v>
      </c>
    </row>
    <row r="33" spans="2:17" x14ac:dyDescent="0.25">
      <c r="B33" s="27" t="s">
        <v>24</v>
      </c>
      <c r="C33" s="28">
        <v>100</v>
      </c>
      <c r="D33" s="28">
        <v>39.314750147287789</v>
      </c>
      <c r="E33" s="28" t="s">
        <v>74</v>
      </c>
      <c r="F33" s="28">
        <v>60.685249852712289</v>
      </c>
      <c r="G33" s="28" t="s">
        <v>73</v>
      </c>
      <c r="H33" s="28">
        <v>100</v>
      </c>
      <c r="I33" s="28">
        <v>69.259166701481405</v>
      </c>
      <c r="J33" s="28" t="s">
        <v>73</v>
      </c>
      <c r="K33" s="28">
        <v>30.740833298518595</v>
      </c>
      <c r="L33" s="28" t="s">
        <v>74</v>
      </c>
      <c r="M33" s="28">
        <v>100</v>
      </c>
      <c r="N33" s="28">
        <v>85.447734760860385</v>
      </c>
      <c r="O33" s="28" t="s">
        <v>73</v>
      </c>
      <c r="P33" s="28">
        <v>14.552265239139611</v>
      </c>
      <c r="Q33" s="28" t="s">
        <v>75</v>
      </c>
    </row>
    <row r="34" spans="2:17" x14ac:dyDescent="0.25">
      <c r="B34" s="30" t="s">
        <v>25</v>
      </c>
      <c r="C34" s="31">
        <v>100</v>
      </c>
      <c r="D34" s="31">
        <v>29.20695933489149</v>
      </c>
      <c r="E34" s="31" t="s">
        <v>74</v>
      </c>
      <c r="F34" s="31">
        <v>70.793040665108521</v>
      </c>
      <c r="G34" s="31" t="s">
        <v>73</v>
      </c>
      <c r="H34" s="31">
        <v>100</v>
      </c>
      <c r="I34" s="31">
        <v>62.799141583138372</v>
      </c>
      <c r="J34" s="31" t="s">
        <v>73</v>
      </c>
      <c r="K34" s="31">
        <v>37.200858416861642</v>
      </c>
      <c r="L34" s="31" t="s">
        <v>74</v>
      </c>
      <c r="M34" s="31">
        <v>100</v>
      </c>
      <c r="N34" s="31">
        <v>42.243375671685371</v>
      </c>
      <c r="O34" s="31" t="s">
        <v>74</v>
      </c>
      <c r="P34" s="31">
        <v>57.756624328314629</v>
      </c>
      <c r="Q34" s="31" t="s">
        <v>74</v>
      </c>
    </row>
    <row r="35" spans="2:17" x14ac:dyDescent="0.25">
      <c r="B35" s="19" t="s">
        <v>60</v>
      </c>
    </row>
    <row r="36" spans="2:17" x14ac:dyDescent="0.25">
      <c r="B36" s="29" t="s">
        <v>72</v>
      </c>
    </row>
  </sheetData>
  <mergeCells count="7">
    <mergeCell ref="B4:Q4"/>
    <mergeCell ref="B6:AE6"/>
    <mergeCell ref="AG6:AL6"/>
    <mergeCell ref="B8:B9"/>
    <mergeCell ref="C8:G8"/>
    <mergeCell ref="H8:L8"/>
    <mergeCell ref="M8:Q8"/>
  </mergeCells>
  <pageMargins left="0.511811024" right="0.511811024" top="0.78740157499999996" bottom="0.78740157499999996" header="0.31496062000000002" footer="0.31496062000000002"/>
  <pageSetup paperSize="9"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11</vt:i4>
      </vt:variant>
    </vt:vector>
  </HeadingPairs>
  <TitlesOfParts>
    <vt:vector size="11" baseType="lpstr">
      <vt:lpstr>Tab_03</vt:lpstr>
      <vt:lpstr>Tab_04</vt:lpstr>
      <vt:lpstr>Tab_05</vt:lpstr>
      <vt:lpstr>Tab_06</vt:lpstr>
      <vt:lpstr>Tab_07</vt:lpstr>
      <vt:lpstr>Tab_08</vt:lpstr>
      <vt:lpstr>Tab_09</vt:lpstr>
      <vt:lpstr>Tab_10</vt:lpstr>
      <vt:lpstr>Tab_11</vt:lpstr>
      <vt:lpstr>Amostra</vt:lpstr>
      <vt:lpstr>Nota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Flavio Renato Keim Magheli</dc:creator>
  <cp:lastModifiedBy>Flavio Renato Keim Magheli</cp:lastModifiedBy>
  <dcterms:created xsi:type="dcterms:W3CDTF">2020-06-25T14:51:44Z</dcterms:created>
  <dcterms:modified xsi:type="dcterms:W3CDTF">2020-07-29T16:51:39Z</dcterms:modified>
</cp:coreProperties>
</file>