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Back up 03-04\Back up 03-04\Escritorio\Atomik 2027\"/>
    </mc:Choice>
  </mc:AlternateContent>
  <xr:revisionPtr revIDLastSave="0" documentId="13_ncr:1_{D14F78B9-0E48-4893-93BD-B7C876878A93}" xr6:coauthVersionLast="47" xr6:coauthVersionMax="47" xr10:uidLastSave="{00000000-0000-0000-0000-000000000000}"/>
  <bookViews>
    <workbookView xWindow="-90" yWindow="-90" windowWidth="19380" windowHeight="10260" xr2:uid="{AFE301ED-5750-44D2-905F-9BD45ABDD73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7" i="1" l="1"/>
  <c r="Q27" i="1" s="1"/>
  <c r="S27" i="1" s="1"/>
  <c r="O26" i="1"/>
  <c r="Q26" i="1" s="1"/>
  <c r="S26" i="1" s="1"/>
  <c r="O25" i="1" l="1"/>
  <c r="Q25" i="1" s="1"/>
  <c r="S25" i="1" s="1"/>
  <c r="O24" i="1"/>
  <c r="Q24" i="1" s="1"/>
  <c r="S24" i="1" s="1"/>
  <c r="O23" i="1"/>
  <c r="Q23" i="1" s="1"/>
  <c r="S23" i="1" s="1"/>
  <c r="O22" i="1"/>
  <c r="Q22" i="1" s="1"/>
  <c r="S22" i="1" s="1"/>
  <c r="O21" i="1"/>
  <c r="Q21" i="1" s="1"/>
  <c r="S21" i="1" s="1"/>
  <c r="O20" i="1"/>
  <c r="Q20" i="1" s="1"/>
  <c r="S20" i="1" s="1"/>
  <c r="O31" i="1"/>
  <c r="Q31" i="1" s="1"/>
  <c r="S31" i="1" s="1"/>
  <c r="O30" i="1"/>
  <c r="Q30" i="1" s="1"/>
  <c r="S30" i="1" s="1"/>
  <c r="O29" i="1"/>
  <c r="Q29" i="1" s="1"/>
  <c r="S29" i="1" s="1"/>
  <c r="O28" i="1"/>
  <c r="Q28" i="1" s="1"/>
  <c r="S28" i="1" s="1"/>
  <c r="P32" i="1" l="1"/>
  <c r="Q34" i="1" l="1"/>
  <c r="C34" i="1"/>
  <c r="O19" i="1"/>
  <c r="Q19" i="1" s="1"/>
  <c r="Q32" i="1" l="1"/>
  <c r="S19" i="1"/>
  <c r="S32" i="1" s="1"/>
</calcChain>
</file>

<file path=xl/sharedStrings.xml><?xml version="1.0" encoding="utf-8"?>
<sst xmlns="http://schemas.openxmlformats.org/spreadsheetml/2006/main" count="71" uniqueCount="48">
  <si>
    <t>P&amp;B GLOBAL TRADING CO., LTD</t>
  </si>
  <si>
    <t>PURCHASE ORDER</t>
  </si>
  <si>
    <t>SUPPLIER:</t>
  </si>
  <si>
    <t>LINK-HO</t>
  </si>
  <si>
    <t>P.O. NO:</t>
  </si>
  <si>
    <t>CONTACT:</t>
  </si>
  <si>
    <t>BELLA</t>
  </si>
  <si>
    <t>DATE:</t>
  </si>
  <si>
    <t>CUSTOMER:</t>
  </si>
  <si>
    <t>VICBOR S.R.L.</t>
  </si>
  <si>
    <t>CURRENCY:</t>
  </si>
  <si>
    <t>US DOLLAR</t>
  </si>
  <si>
    <t>BRAND:</t>
  </si>
  <si>
    <t>ATOMIK</t>
  </si>
  <si>
    <t>PAYMENT TERMS:</t>
  </si>
  <si>
    <t>30% in advance, 70% 60 days after arrival to Buenos Aires</t>
  </si>
  <si>
    <t>TERMS AND CONDITIONS:</t>
  </si>
  <si>
    <t>1.	THE EXPORTER/FACTORY/TRADING WILL RESPECT THE PRODUCTION DEADLINE STATED IN THIS PURCHASE ORDER. 
2.THE EXPORTER/FACTORY/TRADING SHOULD SEND PACKING LIST TO COMEXAR@ICLOUD.COM AS PROOF THAT CARGO IS READY TO BE LOAD.
3.	THERE SHALL BE A TOLERANCE, WHEN THIS EVENT DOESN'T EXCEED FIVE (5) WORKING DAYS AND AS LONG AS THE REASON OF THE DELAY IS MAJOR FORCE OR A SHIPPING LINE'S DECISION OUT OF THE EXPORTER'S CONTROL.
4.	THE EXPORTER AGREES TO BARE THE EXPENSES OF SHIPPING LATE. A ONE PERCENT (1%) PENALTY SHALL BE APPLIED PER DAY AFTER THE DEADLINE'S EXPIRATION DATE AND THE TOLERANCE IF APPLICABLE. THE PENALTY STANDS FOR THE FINANCIA! LOSS SUFFERED FOR UNFULFILLED COMMERCIAL DEALS, EXTRA COSTS AT THE AIRPORT, PORT, LATE CONTAINER RETRIEVAL, ETC.
5.	THE IMPORTER WILL HAVE NINETY (90) DAYS AFTER THE ARRIVAL OF THE GOODS TO CONTROL QUANTITY AND QUALITY AND MAKE ANY CLAIM.</t>
  </si>
  <si>
    <t>PHOTO</t>
  </si>
  <si>
    <t>REF.</t>
  </si>
  <si>
    <t>STYLE</t>
  </si>
  <si>
    <t>COLOR</t>
  </si>
  <si>
    <t>SIZE RUN</t>
  </si>
  <si>
    <t>ASSORTMENT</t>
  </si>
  <si>
    <t>PRS/CTN</t>
  </si>
  <si>
    <t>CTNS</t>
  </si>
  <si>
    <t>PAIRS</t>
  </si>
  <si>
    <t>FOB
PRICE</t>
  </si>
  <si>
    <t>TOTAL</t>
  </si>
  <si>
    <t>EX
FACTORY</t>
  </si>
  <si>
    <t>NEGRO</t>
  </si>
  <si>
    <t>BLANCO</t>
  </si>
  <si>
    <t>EMMET BABY</t>
  </si>
  <si>
    <t>22-28</t>
  </si>
  <si>
    <t>AZUL</t>
  </si>
  <si>
    <t>35-40</t>
  </si>
  <si>
    <t>TOTAL AMOUNT &gt;&gt;&gt;</t>
  </si>
  <si>
    <t>AT-092</t>
  </si>
  <si>
    <t>SMASH CONTROL I</t>
  </si>
  <si>
    <t>40-45</t>
  </si>
  <si>
    <t>BLANCO-ROSA</t>
  </si>
  <si>
    <t>BLANCO-AZUL</t>
  </si>
  <si>
    <t>BLANCO-NEGRO</t>
  </si>
  <si>
    <t>EMMET KIDS</t>
  </si>
  <si>
    <t>29-34</t>
  </si>
  <si>
    <t>BEIGE</t>
  </si>
  <si>
    <t>WAY BABY</t>
  </si>
  <si>
    <t>ROSA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</si>
</sst>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quot;-&quot;??_);_(@_)"/>
    <numFmt numFmtId="165" formatCode="_(* #,##0.00_);_(* \(#,##0.00\);_(* &quot;-&quot;??_);_(@_)"/>
  </numFmts>
  <fonts count="11" x14ac:knownFonts="1">
    <font>
      <sz val="11"/>
      <color theme="1"/>
      <name val="Calibri"/>
      <family val="2"/>
      <scheme val="minor"/>
    </font>
    <font>
      <sz val="11"/>
      <color theme="1"/>
      <name val="Calibri"/>
      <family val="2"/>
      <scheme val="minor"/>
    </font>
    <font>
      <b/>
      <sz val="20"/>
      <color theme="1"/>
      <name val="Calibri"/>
      <family val="2"/>
    </font>
    <font>
      <sz val="11"/>
      <color theme="1"/>
      <name val="Calibri"/>
      <family val="2"/>
    </font>
    <font>
      <sz val="16"/>
      <color theme="1"/>
      <name val="Calibri"/>
      <family val="2"/>
    </font>
    <font>
      <b/>
      <sz val="16"/>
      <color theme="1"/>
      <name val="Calibri"/>
      <family val="2"/>
    </font>
    <font>
      <b/>
      <sz val="11"/>
      <color theme="1"/>
      <name val="Calibri"/>
      <family val="2"/>
    </font>
    <font>
      <b/>
      <sz val="11"/>
      <name val="Calibri"/>
      <family val="2"/>
    </font>
    <font>
      <sz val="10"/>
      <color theme="1"/>
      <name val="Calibri"/>
      <family val="2"/>
      <scheme val="minor"/>
    </font>
    <font>
      <sz val="8"/>
      <name val="Calibri"/>
      <family val="2"/>
      <scheme val="minor"/>
    </font>
    <font>
      <sz val="11"/>
      <color rgb="FFFF0000"/>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3" fillId="0" borderId="0" xfId="0" applyFont="1" applyAlignment="1">
      <alignment horizontal="center"/>
    </xf>
    <xf numFmtId="0" fontId="3" fillId="0" borderId="0" xfId="0" applyFont="1"/>
    <xf numFmtId="0" fontId="4" fillId="0" borderId="0" xfId="0" applyFont="1" applyAlignment="1">
      <alignment horizontal="center"/>
    </xf>
    <xf numFmtId="14" fontId="4" fillId="0" borderId="0" xfId="0" applyNumberFormat="1" applyFont="1" applyAlignment="1">
      <alignment horizontal="center"/>
    </xf>
    <xf numFmtId="0" fontId="6" fillId="0" borderId="0" xfId="0" applyFont="1" applyAlignment="1">
      <alignment horizontal="left"/>
    </xf>
    <xf numFmtId="0" fontId="3" fillId="0" borderId="0" xfId="0" applyFont="1" applyAlignment="1" applyProtection="1">
      <alignment horizontal="left"/>
      <protection locked="0"/>
    </xf>
    <xf numFmtId="0" fontId="6" fillId="0" borderId="0" xfId="0" applyFont="1" applyAlignment="1">
      <alignment horizontal="right"/>
    </xf>
    <xf numFmtId="14" fontId="3" fillId="0" borderId="0" xfId="0" applyNumberFormat="1" applyFont="1" applyAlignment="1">
      <alignment horizontal="center"/>
    </xf>
    <xf numFmtId="14" fontId="3" fillId="0" borderId="0" xfId="0" applyNumberFormat="1" applyFont="1" applyAlignment="1" applyProtection="1">
      <alignment horizontal="left"/>
      <protection locked="0"/>
    </xf>
    <xf numFmtId="0" fontId="3" fillId="0" borderId="0" xfId="0" applyFont="1" applyAlignment="1">
      <alignment horizontal="left"/>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shrinkToFit="1"/>
    </xf>
    <xf numFmtId="14" fontId="7" fillId="2" borderId="1" xfId="0" applyNumberFormat="1" applyFont="1" applyFill="1" applyBorder="1" applyAlignment="1">
      <alignment horizontal="center" vertical="center" wrapText="1"/>
    </xf>
    <xf numFmtId="0" fontId="3" fillId="0" borderId="1" xfId="0" applyFont="1" applyBorder="1" applyAlignment="1" applyProtection="1">
      <alignment horizontal="center" vertical="center"/>
      <protection locked="0"/>
    </xf>
    <xf numFmtId="164" fontId="3" fillId="3" borderId="1" xfId="1" applyNumberFormat="1" applyFont="1" applyFill="1" applyBorder="1" applyAlignment="1">
      <alignment horizontal="center" vertical="center"/>
    </xf>
    <xf numFmtId="164" fontId="3" fillId="0" borderId="1" xfId="1" applyNumberFormat="1" applyFont="1" applyBorder="1" applyAlignment="1" applyProtection="1">
      <alignment horizontal="center" vertical="center"/>
      <protection locked="0"/>
    </xf>
    <xf numFmtId="43" fontId="3" fillId="0" borderId="1" xfId="1" applyFont="1" applyBorder="1" applyAlignment="1" applyProtection="1">
      <alignment horizontal="center" vertical="center"/>
      <protection locked="0"/>
    </xf>
    <xf numFmtId="43" fontId="3" fillId="3" borderId="1" xfId="1" applyFont="1" applyFill="1" applyBorder="1" applyAlignment="1">
      <alignment horizontal="center" vertical="center"/>
    </xf>
    <xf numFmtId="14" fontId="3" fillId="0" borderId="1" xfId="1" applyNumberFormat="1" applyFont="1" applyBorder="1" applyAlignment="1" applyProtection="1">
      <alignment horizontal="center" vertical="center"/>
      <protection locked="0"/>
    </xf>
    <xf numFmtId="0" fontId="3" fillId="0" borderId="2" xfId="0" applyFont="1" applyBorder="1" applyAlignment="1">
      <alignment horizontal="center"/>
    </xf>
    <xf numFmtId="0" fontId="6" fillId="0" borderId="0" xfId="0" applyFont="1" applyAlignment="1">
      <alignment horizontal="center"/>
    </xf>
    <xf numFmtId="0" fontId="8" fillId="0" borderId="1" xfId="0" applyFont="1" applyBorder="1" applyAlignment="1">
      <alignment horizontal="center" vertical="center"/>
    </xf>
    <xf numFmtId="164" fontId="6" fillId="0" borderId="0" xfId="0" applyNumberFormat="1" applyFont="1" applyAlignment="1">
      <alignment horizontal="center"/>
    </xf>
    <xf numFmtId="165" fontId="6" fillId="0" borderId="0" xfId="0" applyNumberFormat="1" applyFont="1" applyAlignment="1">
      <alignment horizontal="center"/>
    </xf>
    <xf numFmtId="43" fontId="10" fillId="0" borderId="1" xfId="1" applyFont="1" applyBorder="1" applyAlignment="1" applyProtection="1">
      <alignment horizontal="center" vertical="center"/>
      <protection locked="0"/>
    </xf>
    <xf numFmtId="0" fontId="3"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xf>
    <xf numFmtId="0" fontId="5" fillId="0" borderId="0" xfId="0" applyFont="1" applyAlignment="1">
      <alignment horizontal="center"/>
    </xf>
    <xf numFmtId="0" fontId="3" fillId="0" borderId="0" xfId="0" applyFont="1" applyAlignment="1">
      <alignment horizontal="left" vertical="top" wrapText="1"/>
    </xf>
    <xf numFmtId="0" fontId="7" fillId="2" borderId="1" xfId="0" applyFont="1" applyFill="1" applyBorder="1" applyAlignment="1">
      <alignment horizontal="center" vertical="center" shrinkToFit="1"/>
    </xf>
    <xf numFmtId="0" fontId="3" fillId="0" borderId="2" xfId="0" applyFont="1" applyBorder="1" applyAlignment="1">
      <alignment horizontal="center"/>
    </xf>
    <xf numFmtId="0" fontId="3" fillId="0" borderId="3" xfId="0" applyFont="1" applyBorder="1" applyAlignment="1">
      <alignment horizont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229017</xdr:rowOff>
    </xdr:from>
    <xdr:to>
      <xdr:col>0</xdr:col>
      <xdr:colOff>739098</xdr:colOff>
      <xdr:row>29</xdr:row>
      <xdr:rowOff>614959</xdr:rowOff>
    </xdr:to>
    <xdr:pic>
      <xdr:nvPicPr>
        <xdr:cNvPr id="70" name="Imagen 69">
          <a:extLst>
            <a:ext uri="{FF2B5EF4-FFF2-40B4-BE49-F238E27FC236}">
              <a16:creationId xmlns:a16="http://schemas.microsoft.com/office/drawing/2014/main" id="{7EDEA577-B62B-4002-93BD-0A8CFCC10271}"/>
            </a:ext>
          </a:extLst>
        </xdr:cNvPr>
        <xdr:cNvPicPr>
          <a:picLocks noChangeAspect="1"/>
        </xdr:cNvPicPr>
      </xdr:nvPicPr>
      <xdr:blipFill>
        <a:blip xmlns:r="http://schemas.openxmlformats.org/officeDocument/2006/relationships" r:embed="rId1"/>
        <a:stretch>
          <a:fillRect/>
        </a:stretch>
      </xdr:blipFill>
      <xdr:spPr>
        <a:xfrm>
          <a:off x="0" y="6683792"/>
          <a:ext cx="739098" cy="385942"/>
        </a:xfrm>
        <a:prstGeom prst="rect">
          <a:avLst/>
        </a:prstGeom>
      </xdr:spPr>
    </xdr:pic>
    <xdr:clientData/>
  </xdr:twoCellAnchor>
  <xdr:twoCellAnchor editAs="oneCell">
    <xdr:from>
      <xdr:col>0</xdr:col>
      <xdr:colOff>0</xdr:colOff>
      <xdr:row>28</xdr:row>
      <xdr:rowOff>208197</xdr:rowOff>
    </xdr:from>
    <xdr:to>
      <xdr:col>0</xdr:col>
      <xdr:colOff>739098</xdr:colOff>
      <xdr:row>28</xdr:row>
      <xdr:rowOff>594139</xdr:rowOff>
    </xdr:to>
    <xdr:pic>
      <xdr:nvPicPr>
        <xdr:cNvPr id="80" name="Imagen 79">
          <a:extLst>
            <a:ext uri="{FF2B5EF4-FFF2-40B4-BE49-F238E27FC236}">
              <a16:creationId xmlns:a16="http://schemas.microsoft.com/office/drawing/2014/main" id="{1AA1A75C-3722-4C89-902A-CDA262D29968}"/>
            </a:ext>
          </a:extLst>
        </xdr:cNvPr>
        <xdr:cNvPicPr>
          <a:picLocks noChangeAspect="1"/>
        </xdr:cNvPicPr>
      </xdr:nvPicPr>
      <xdr:blipFill>
        <a:blip xmlns:r="http://schemas.openxmlformats.org/officeDocument/2006/relationships" r:embed="rId1"/>
        <a:stretch>
          <a:fillRect/>
        </a:stretch>
      </xdr:blipFill>
      <xdr:spPr>
        <a:xfrm>
          <a:off x="0" y="5900972"/>
          <a:ext cx="739098" cy="385942"/>
        </a:xfrm>
        <a:prstGeom prst="rect">
          <a:avLst/>
        </a:prstGeom>
      </xdr:spPr>
    </xdr:pic>
    <xdr:clientData/>
  </xdr:twoCellAnchor>
  <xdr:twoCellAnchor editAs="oneCell">
    <xdr:from>
      <xdr:col>0</xdr:col>
      <xdr:colOff>0</xdr:colOff>
      <xdr:row>27</xdr:row>
      <xdr:rowOff>140533</xdr:rowOff>
    </xdr:from>
    <xdr:to>
      <xdr:col>0</xdr:col>
      <xdr:colOff>744303</xdr:colOff>
      <xdr:row>27</xdr:row>
      <xdr:rowOff>605722</xdr:rowOff>
    </xdr:to>
    <xdr:pic>
      <xdr:nvPicPr>
        <xdr:cNvPr id="94" name="Imagen 93">
          <a:extLst>
            <a:ext uri="{FF2B5EF4-FFF2-40B4-BE49-F238E27FC236}">
              <a16:creationId xmlns:a16="http://schemas.microsoft.com/office/drawing/2014/main" id="{10B4B298-1B89-45B6-9D0E-BE1AA2E202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5071308"/>
          <a:ext cx="744303" cy="465189"/>
        </a:xfrm>
        <a:prstGeom prst="rect">
          <a:avLst/>
        </a:prstGeom>
      </xdr:spPr>
    </xdr:pic>
    <xdr:clientData/>
  </xdr:twoCellAnchor>
  <xdr:twoCellAnchor editAs="oneCell">
    <xdr:from>
      <xdr:col>0</xdr:col>
      <xdr:colOff>0</xdr:colOff>
      <xdr:row>30</xdr:row>
      <xdr:rowOff>287727</xdr:rowOff>
    </xdr:from>
    <xdr:to>
      <xdr:col>0</xdr:col>
      <xdr:colOff>744303</xdr:colOff>
      <xdr:row>30</xdr:row>
      <xdr:rowOff>752916</xdr:rowOff>
    </xdr:to>
    <xdr:pic>
      <xdr:nvPicPr>
        <xdr:cNvPr id="98" name="Imagen 97">
          <a:extLst>
            <a:ext uri="{FF2B5EF4-FFF2-40B4-BE49-F238E27FC236}">
              <a16:creationId xmlns:a16="http://schemas.microsoft.com/office/drawing/2014/main" id="{A6286237-5A8C-4620-8400-C41A0C46AD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7504502"/>
          <a:ext cx="744303" cy="465189"/>
        </a:xfrm>
        <a:prstGeom prst="rect">
          <a:avLst/>
        </a:prstGeom>
      </xdr:spPr>
    </xdr:pic>
    <xdr:clientData/>
  </xdr:twoCellAnchor>
  <xdr:twoCellAnchor editAs="oneCell">
    <xdr:from>
      <xdr:col>0</xdr:col>
      <xdr:colOff>0</xdr:colOff>
      <xdr:row>18</xdr:row>
      <xdr:rowOff>0</xdr:rowOff>
    </xdr:from>
    <xdr:to>
      <xdr:col>0</xdr:col>
      <xdr:colOff>304800</xdr:colOff>
      <xdr:row>18</xdr:row>
      <xdr:rowOff>304800</xdr:rowOff>
    </xdr:to>
    <xdr:sp macro="" textlink="">
      <xdr:nvSpPr>
        <xdr:cNvPr id="1025" name="AutoShape 1" descr=", generada por IA">
          <a:extLst>
            <a:ext uri="{FF2B5EF4-FFF2-40B4-BE49-F238E27FC236}">
              <a16:creationId xmlns:a16="http://schemas.microsoft.com/office/drawing/2014/main" id="{AA57F758-8A59-4DD5-99B4-B4D2917FCD0C}"/>
            </a:ext>
          </a:extLst>
        </xdr:cNvPr>
        <xdr:cNvSpPr>
          <a:spLocks noChangeAspect="1" noChangeArrowheads="1"/>
        </xdr:cNvSpPr>
      </xdr:nvSpPr>
      <xdr:spPr bwMode="auto">
        <a:xfrm>
          <a:off x="0" y="416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304800</xdr:colOff>
      <xdr:row>18</xdr:row>
      <xdr:rowOff>304800</xdr:rowOff>
    </xdr:to>
    <xdr:sp macro="" textlink="">
      <xdr:nvSpPr>
        <xdr:cNvPr id="1026" name="AutoShape 2" descr=", generada por IA">
          <a:extLst>
            <a:ext uri="{FF2B5EF4-FFF2-40B4-BE49-F238E27FC236}">
              <a16:creationId xmlns:a16="http://schemas.microsoft.com/office/drawing/2014/main" id="{0357C97C-DFCA-462E-92AA-7D3B78142447}"/>
            </a:ext>
          </a:extLst>
        </xdr:cNvPr>
        <xdr:cNvSpPr>
          <a:spLocks noChangeAspect="1" noChangeArrowheads="1"/>
        </xdr:cNvSpPr>
      </xdr:nvSpPr>
      <xdr:spPr bwMode="auto">
        <a:xfrm>
          <a:off x="0" y="416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58796</xdr:colOff>
      <xdr:row>18</xdr:row>
      <xdr:rowOff>240027</xdr:rowOff>
    </xdr:from>
    <xdr:to>
      <xdr:col>0</xdr:col>
      <xdr:colOff>631659</xdr:colOff>
      <xdr:row>18</xdr:row>
      <xdr:rowOff>623241</xdr:rowOff>
    </xdr:to>
    <xdr:pic>
      <xdr:nvPicPr>
        <xdr:cNvPr id="2" name="Imagen 1">
          <a:extLst>
            <a:ext uri="{FF2B5EF4-FFF2-40B4-BE49-F238E27FC236}">
              <a16:creationId xmlns:a16="http://schemas.microsoft.com/office/drawing/2014/main" id="{435DC3AE-1B7C-4AC3-8F48-549A0E94597C}"/>
            </a:ext>
          </a:extLst>
        </xdr:cNvPr>
        <xdr:cNvPicPr>
          <a:picLocks noChangeAspect="1"/>
        </xdr:cNvPicPr>
      </xdr:nvPicPr>
      <xdr:blipFill>
        <a:blip xmlns:r="http://schemas.openxmlformats.org/officeDocument/2006/relationships" r:embed="rId3"/>
        <a:stretch>
          <a:fillRect/>
        </a:stretch>
      </xdr:blipFill>
      <xdr:spPr>
        <a:xfrm>
          <a:off x="58796" y="4402805"/>
          <a:ext cx="572863" cy="383214"/>
        </a:xfrm>
        <a:prstGeom prst="rect">
          <a:avLst/>
        </a:prstGeom>
      </xdr:spPr>
    </xdr:pic>
    <xdr:clientData/>
  </xdr:twoCellAnchor>
  <xdr:oneCellAnchor>
    <xdr:from>
      <xdr:col>0</xdr:col>
      <xdr:colOff>0</xdr:colOff>
      <xdr:row>19</xdr:row>
      <xdr:rowOff>0</xdr:rowOff>
    </xdr:from>
    <xdr:ext cx="304800" cy="304800"/>
    <xdr:sp macro="" textlink="">
      <xdr:nvSpPr>
        <xdr:cNvPr id="9" name="AutoShape 1" descr=", generada por IA">
          <a:extLst>
            <a:ext uri="{FF2B5EF4-FFF2-40B4-BE49-F238E27FC236}">
              <a16:creationId xmlns:a16="http://schemas.microsoft.com/office/drawing/2014/main" id="{439A4785-1775-464D-9FD4-67234A4C4289}"/>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xdr:row>
      <xdr:rowOff>0</xdr:rowOff>
    </xdr:from>
    <xdr:ext cx="304800" cy="304800"/>
    <xdr:sp macro="" textlink="">
      <xdr:nvSpPr>
        <xdr:cNvPr id="10" name="AutoShape 2" descr=", generada por IA">
          <a:extLst>
            <a:ext uri="{FF2B5EF4-FFF2-40B4-BE49-F238E27FC236}">
              <a16:creationId xmlns:a16="http://schemas.microsoft.com/office/drawing/2014/main" id="{78C4A707-FE10-4FAD-9FA5-5797530A2610}"/>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12" name="AutoShape 1" descr=", generada por IA">
          <a:extLst>
            <a:ext uri="{FF2B5EF4-FFF2-40B4-BE49-F238E27FC236}">
              <a16:creationId xmlns:a16="http://schemas.microsoft.com/office/drawing/2014/main" id="{AA4F4233-6AD1-4EC4-A107-D61669907423}"/>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13" name="AutoShape 2" descr=", generada por IA">
          <a:extLst>
            <a:ext uri="{FF2B5EF4-FFF2-40B4-BE49-F238E27FC236}">
              <a16:creationId xmlns:a16="http://schemas.microsoft.com/office/drawing/2014/main" id="{AE472B1D-C7A6-4370-A699-00DC0727EC3E}"/>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xdr:row>
      <xdr:rowOff>0</xdr:rowOff>
    </xdr:from>
    <xdr:ext cx="304800" cy="304800"/>
    <xdr:sp macro="" textlink="">
      <xdr:nvSpPr>
        <xdr:cNvPr id="15" name="AutoShape 1" descr=", generada por IA">
          <a:extLst>
            <a:ext uri="{FF2B5EF4-FFF2-40B4-BE49-F238E27FC236}">
              <a16:creationId xmlns:a16="http://schemas.microsoft.com/office/drawing/2014/main" id="{21658EB9-513A-4205-9B69-237E4C64D1F8}"/>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xdr:row>
      <xdr:rowOff>0</xdr:rowOff>
    </xdr:from>
    <xdr:ext cx="304800" cy="304800"/>
    <xdr:sp macro="" textlink="">
      <xdr:nvSpPr>
        <xdr:cNvPr id="16" name="AutoShape 2" descr=", generada por IA">
          <a:extLst>
            <a:ext uri="{FF2B5EF4-FFF2-40B4-BE49-F238E27FC236}">
              <a16:creationId xmlns:a16="http://schemas.microsoft.com/office/drawing/2014/main" id="{BE0013E4-DAC5-4F09-A28F-AADBF89647D5}"/>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xdr:row>
      <xdr:rowOff>0</xdr:rowOff>
    </xdr:from>
    <xdr:ext cx="304800" cy="304800"/>
    <xdr:sp macro="" textlink="">
      <xdr:nvSpPr>
        <xdr:cNvPr id="18" name="AutoShape 1" descr=", generada por IA">
          <a:extLst>
            <a:ext uri="{FF2B5EF4-FFF2-40B4-BE49-F238E27FC236}">
              <a16:creationId xmlns:a16="http://schemas.microsoft.com/office/drawing/2014/main" id="{51E8DCA1-40A8-4DB4-86C2-2C0B8FB8710C}"/>
            </a:ext>
          </a:extLst>
        </xdr:cNvPr>
        <xdr:cNvSpPr>
          <a:spLocks noChangeAspect="1" noChangeArrowheads="1"/>
        </xdr:cNvSpPr>
      </xdr:nvSpPr>
      <xdr:spPr bwMode="auto">
        <a:xfrm>
          <a:off x="0" y="644407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xdr:row>
      <xdr:rowOff>0</xdr:rowOff>
    </xdr:from>
    <xdr:ext cx="304800" cy="304800"/>
    <xdr:sp macro="" textlink="">
      <xdr:nvSpPr>
        <xdr:cNvPr id="19" name="AutoShape 2" descr=", generada por IA">
          <a:extLst>
            <a:ext uri="{FF2B5EF4-FFF2-40B4-BE49-F238E27FC236}">
              <a16:creationId xmlns:a16="http://schemas.microsoft.com/office/drawing/2014/main" id="{D9A88875-93AA-40F1-9D04-A44DABAE3C86}"/>
            </a:ext>
          </a:extLst>
        </xdr:cNvPr>
        <xdr:cNvSpPr>
          <a:spLocks noChangeAspect="1" noChangeArrowheads="1"/>
        </xdr:cNvSpPr>
      </xdr:nvSpPr>
      <xdr:spPr bwMode="auto">
        <a:xfrm>
          <a:off x="0" y="644407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4800"/>
    <xdr:sp macro="" textlink="">
      <xdr:nvSpPr>
        <xdr:cNvPr id="20" name="AutoShape 1" descr=", generada por IA">
          <a:extLst>
            <a:ext uri="{FF2B5EF4-FFF2-40B4-BE49-F238E27FC236}">
              <a16:creationId xmlns:a16="http://schemas.microsoft.com/office/drawing/2014/main" id="{A74FDE9E-D327-4293-B123-B74FA723FE0C}"/>
            </a:ext>
          </a:extLst>
        </xdr:cNvPr>
        <xdr:cNvSpPr>
          <a:spLocks noChangeAspect="1" noChangeArrowheads="1"/>
        </xdr:cNvSpPr>
      </xdr:nvSpPr>
      <xdr:spPr bwMode="auto">
        <a:xfrm>
          <a:off x="0" y="7204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xdr:row>
      <xdr:rowOff>0</xdr:rowOff>
    </xdr:from>
    <xdr:ext cx="304800" cy="304800"/>
    <xdr:sp macro="" textlink="">
      <xdr:nvSpPr>
        <xdr:cNvPr id="21" name="AutoShape 2" descr=", generada por IA">
          <a:extLst>
            <a:ext uri="{FF2B5EF4-FFF2-40B4-BE49-F238E27FC236}">
              <a16:creationId xmlns:a16="http://schemas.microsoft.com/office/drawing/2014/main" id="{BE0C3BFD-00C2-4316-9631-48A73BDE47A5}"/>
            </a:ext>
          </a:extLst>
        </xdr:cNvPr>
        <xdr:cNvSpPr>
          <a:spLocks noChangeAspect="1" noChangeArrowheads="1"/>
        </xdr:cNvSpPr>
      </xdr:nvSpPr>
      <xdr:spPr bwMode="auto">
        <a:xfrm>
          <a:off x="0" y="7204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xdr:row>
      <xdr:rowOff>0</xdr:rowOff>
    </xdr:from>
    <xdr:ext cx="304800" cy="304800"/>
    <xdr:sp macro="" textlink="">
      <xdr:nvSpPr>
        <xdr:cNvPr id="22" name="AutoShape 1" descr=", generada por IA">
          <a:extLst>
            <a:ext uri="{FF2B5EF4-FFF2-40B4-BE49-F238E27FC236}">
              <a16:creationId xmlns:a16="http://schemas.microsoft.com/office/drawing/2014/main" id="{E8EB9F90-2928-4B79-B1C7-08B81A0D17AE}"/>
            </a:ext>
          </a:extLst>
        </xdr:cNvPr>
        <xdr:cNvSpPr>
          <a:spLocks noChangeAspect="1" noChangeArrowheads="1"/>
        </xdr:cNvSpPr>
      </xdr:nvSpPr>
      <xdr:spPr bwMode="auto">
        <a:xfrm>
          <a:off x="0" y="7204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xdr:row>
      <xdr:rowOff>0</xdr:rowOff>
    </xdr:from>
    <xdr:ext cx="304800" cy="304800"/>
    <xdr:sp macro="" textlink="">
      <xdr:nvSpPr>
        <xdr:cNvPr id="23" name="AutoShape 2" descr=", generada por IA">
          <a:extLst>
            <a:ext uri="{FF2B5EF4-FFF2-40B4-BE49-F238E27FC236}">
              <a16:creationId xmlns:a16="http://schemas.microsoft.com/office/drawing/2014/main" id="{C11D66C1-89BA-4797-9B6D-455292923DB0}"/>
            </a:ext>
          </a:extLst>
        </xdr:cNvPr>
        <xdr:cNvSpPr>
          <a:spLocks noChangeAspect="1" noChangeArrowheads="1"/>
        </xdr:cNvSpPr>
      </xdr:nvSpPr>
      <xdr:spPr bwMode="auto">
        <a:xfrm>
          <a:off x="0" y="7204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25</xdr:row>
      <xdr:rowOff>0</xdr:rowOff>
    </xdr:from>
    <xdr:ext cx="304800" cy="304800"/>
    <xdr:sp macro="" textlink="">
      <xdr:nvSpPr>
        <xdr:cNvPr id="24" name="AutoShape 1" descr=", generada por IA">
          <a:extLst>
            <a:ext uri="{FF2B5EF4-FFF2-40B4-BE49-F238E27FC236}">
              <a16:creationId xmlns:a16="http://schemas.microsoft.com/office/drawing/2014/main" id="{A13D9C48-88C6-4CFD-9F0C-627E132DF78B}"/>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25</xdr:row>
      <xdr:rowOff>0</xdr:rowOff>
    </xdr:from>
    <xdr:ext cx="304800" cy="304800"/>
    <xdr:sp macro="" textlink="">
      <xdr:nvSpPr>
        <xdr:cNvPr id="25" name="AutoShape 2" descr=", generada por IA">
          <a:extLst>
            <a:ext uri="{FF2B5EF4-FFF2-40B4-BE49-F238E27FC236}">
              <a16:creationId xmlns:a16="http://schemas.microsoft.com/office/drawing/2014/main" id="{4E049ADE-BF7C-4AF5-8CC5-A6FF4715352D}"/>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25</xdr:row>
      <xdr:rowOff>0</xdr:rowOff>
    </xdr:from>
    <xdr:ext cx="304800" cy="304800"/>
    <xdr:sp macro="" textlink="">
      <xdr:nvSpPr>
        <xdr:cNvPr id="27" name="AutoShape 1" descr=", generada por IA">
          <a:extLst>
            <a:ext uri="{FF2B5EF4-FFF2-40B4-BE49-F238E27FC236}">
              <a16:creationId xmlns:a16="http://schemas.microsoft.com/office/drawing/2014/main" id="{DF721907-14E8-46FB-B1C6-F24F846E0DCC}"/>
            </a:ext>
          </a:extLst>
        </xdr:cNvPr>
        <xdr:cNvSpPr>
          <a:spLocks noChangeAspect="1" noChangeArrowheads="1"/>
        </xdr:cNvSpPr>
      </xdr:nvSpPr>
      <xdr:spPr bwMode="auto">
        <a:xfrm>
          <a:off x="0" y="492321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25</xdr:row>
      <xdr:rowOff>0</xdr:rowOff>
    </xdr:from>
    <xdr:ext cx="304800" cy="304800"/>
    <xdr:sp macro="" textlink="">
      <xdr:nvSpPr>
        <xdr:cNvPr id="28" name="AutoShape 2" descr=", generada por IA">
          <a:extLst>
            <a:ext uri="{FF2B5EF4-FFF2-40B4-BE49-F238E27FC236}">
              <a16:creationId xmlns:a16="http://schemas.microsoft.com/office/drawing/2014/main" id="{4355B948-B1A2-42F4-BD3F-41D3F12C81DC}"/>
            </a:ext>
          </a:extLst>
        </xdr:cNvPr>
        <xdr:cNvSpPr>
          <a:spLocks noChangeAspect="1" noChangeArrowheads="1"/>
        </xdr:cNvSpPr>
      </xdr:nvSpPr>
      <xdr:spPr bwMode="auto">
        <a:xfrm>
          <a:off x="0" y="492321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25</xdr:row>
      <xdr:rowOff>0</xdr:rowOff>
    </xdr:from>
    <xdr:ext cx="304800" cy="304800"/>
    <xdr:sp macro="" textlink="">
      <xdr:nvSpPr>
        <xdr:cNvPr id="26" name="AutoShape 1" descr=", generada por IA">
          <a:extLst>
            <a:ext uri="{FF2B5EF4-FFF2-40B4-BE49-F238E27FC236}">
              <a16:creationId xmlns:a16="http://schemas.microsoft.com/office/drawing/2014/main" id="{FF4A9D1D-3B1D-4247-8592-1833CFD1CC0C}"/>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25</xdr:row>
      <xdr:rowOff>0</xdr:rowOff>
    </xdr:from>
    <xdr:ext cx="304800" cy="304800"/>
    <xdr:sp macro="" textlink="">
      <xdr:nvSpPr>
        <xdr:cNvPr id="29" name="AutoShape 2" descr=", generada por IA">
          <a:extLst>
            <a:ext uri="{FF2B5EF4-FFF2-40B4-BE49-F238E27FC236}">
              <a16:creationId xmlns:a16="http://schemas.microsoft.com/office/drawing/2014/main" id="{99E15FFD-AF06-46C3-BBC5-2899B41C5ABB}"/>
            </a:ext>
          </a:extLst>
        </xdr:cNvPr>
        <xdr:cNvSpPr>
          <a:spLocks noChangeAspect="1" noChangeArrowheads="1"/>
        </xdr:cNvSpPr>
      </xdr:nvSpPr>
      <xdr:spPr bwMode="auto">
        <a:xfrm>
          <a:off x="0" y="416277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26</xdr:row>
      <xdr:rowOff>0</xdr:rowOff>
    </xdr:from>
    <xdr:ext cx="304800" cy="304800"/>
    <xdr:sp macro="" textlink="">
      <xdr:nvSpPr>
        <xdr:cNvPr id="31" name="AutoShape 1" descr=", generada por IA">
          <a:extLst>
            <a:ext uri="{FF2B5EF4-FFF2-40B4-BE49-F238E27FC236}">
              <a16:creationId xmlns:a16="http://schemas.microsoft.com/office/drawing/2014/main" id="{A53E1DE3-E070-48D6-88BB-A899C7295491}"/>
            </a:ext>
          </a:extLst>
        </xdr:cNvPr>
        <xdr:cNvSpPr>
          <a:spLocks noChangeAspect="1" noChangeArrowheads="1"/>
        </xdr:cNvSpPr>
      </xdr:nvSpPr>
      <xdr:spPr bwMode="auto">
        <a:xfrm>
          <a:off x="0" y="492321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26</xdr:row>
      <xdr:rowOff>0</xdr:rowOff>
    </xdr:from>
    <xdr:ext cx="304800" cy="304800"/>
    <xdr:sp macro="" textlink="">
      <xdr:nvSpPr>
        <xdr:cNvPr id="32" name="AutoShape 2" descr=", generada por IA">
          <a:extLst>
            <a:ext uri="{FF2B5EF4-FFF2-40B4-BE49-F238E27FC236}">
              <a16:creationId xmlns:a16="http://schemas.microsoft.com/office/drawing/2014/main" id="{81B33973-223D-4B13-8974-F340A10624CB}"/>
            </a:ext>
          </a:extLst>
        </xdr:cNvPr>
        <xdr:cNvSpPr>
          <a:spLocks noChangeAspect="1" noChangeArrowheads="1"/>
        </xdr:cNvSpPr>
      </xdr:nvSpPr>
      <xdr:spPr bwMode="auto">
        <a:xfrm>
          <a:off x="0" y="492321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0</xdr:col>
      <xdr:colOff>47037</xdr:colOff>
      <xdr:row>19</xdr:row>
      <xdr:rowOff>235888</xdr:rowOff>
    </xdr:from>
    <xdr:to>
      <xdr:col>0</xdr:col>
      <xdr:colOff>700688</xdr:colOff>
      <xdr:row>19</xdr:row>
      <xdr:rowOff>619322</xdr:rowOff>
    </xdr:to>
    <xdr:pic>
      <xdr:nvPicPr>
        <xdr:cNvPr id="33" name="Imagen 32">
          <a:extLst>
            <a:ext uri="{FF2B5EF4-FFF2-40B4-BE49-F238E27FC236}">
              <a16:creationId xmlns:a16="http://schemas.microsoft.com/office/drawing/2014/main" id="{1306C478-C54B-46E4-A932-7EA4337BBDE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7037" y="5159098"/>
          <a:ext cx="653651" cy="383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22</xdr:row>
      <xdr:rowOff>164631</xdr:rowOff>
    </xdr:from>
    <xdr:to>
      <xdr:col>0</xdr:col>
      <xdr:colOff>637485</xdr:colOff>
      <xdr:row>22</xdr:row>
      <xdr:rowOff>513488</xdr:rowOff>
    </xdr:to>
    <xdr:pic>
      <xdr:nvPicPr>
        <xdr:cNvPr id="34" name="Imagen 33">
          <a:extLst>
            <a:ext uri="{FF2B5EF4-FFF2-40B4-BE49-F238E27FC236}">
              <a16:creationId xmlns:a16="http://schemas.microsoft.com/office/drawing/2014/main" id="{838C07D8-2947-4D11-8869-FD6E8BD63CD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0" y="7369137"/>
          <a:ext cx="637485" cy="348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23</xdr:row>
      <xdr:rowOff>182207</xdr:rowOff>
    </xdr:from>
    <xdr:to>
      <xdr:col>0</xdr:col>
      <xdr:colOff>718279</xdr:colOff>
      <xdr:row>23</xdr:row>
      <xdr:rowOff>608386</xdr:rowOff>
    </xdr:to>
    <xdr:pic>
      <xdr:nvPicPr>
        <xdr:cNvPr id="35" name="Imagen 34">
          <a:extLst>
            <a:ext uri="{FF2B5EF4-FFF2-40B4-BE49-F238E27FC236}">
              <a16:creationId xmlns:a16="http://schemas.microsoft.com/office/drawing/2014/main" id="{31FF7C9E-D92A-4D0D-8293-5686CAAA9D97}"/>
            </a:ext>
          </a:extLst>
        </xdr:cNvPr>
        <xdr:cNvPicPr>
          <a:picLocks noChangeAspect="1"/>
        </xdr:cNvPicPr>
      </xdr:nvPicPr>
      <xdr:blipFill>
        <a:blip xmlns:r="http://schemas.openxmlformats.org/officeDocument/2006/relationships" r:embed="rId6"/>
        <a:stretch>
          <a:fillRect/>
        </a:stretch>
      </xdr:blipFill>
      <xdr:spPr>
        <a:xfrm>
          <a:off x="0" y="8147145"/>
          <a:ext cx="718279" cy="426179"/>
        </a:xfrm>
        <a:prstGeom prst="rect">
          <a:avLst/>
        </a:prstGeom>
      </xdr:spPr>
    </xdr:pic>
    <xdr:clientData/>
  </xdr:twoCellAnchor>
  <xdr:twoCellAnchor>
    <xdr:from>
      <xdr:col>0</xdr:col>
      <xdr:colOff>0</xdr:colOff>
      <xdr:row>21</xdr:row>
      <xdr:rowOff>164630</xdr:rowOff>
    </xdr:from>
    <xdr:to>
      <xdr:col>0</xdr:col>
      <xdr:colOff>637485</xdr:colOff>
      <xdr:row>21</xdr:row>
      <xdr:rowOff>513487</xdr:rowOff>
    </xdr:to>
    <xdr:pic>
      <xdr:nvPicPr>
        <xdr:cNvPr id="36" name="Imagen 35">
          <a:extLst>
            <a:ext uri="{FF2B5EF4-FFF2-40B4-BE49-F238E27FC236}">
              <a16:creationId xmlns:a16="http://schemas.microsoft.com/office/drawing/2014/main" id="{DCA3C9E7-42E4-4F2D-A6FC-045AAC2BF16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0" y="6608704"/>
          <a:ext cx="637485" cy="348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35277</xdr:colOff>
      <xdr:row>24</xdr:row>
      <xdr:rowOff>211667</xdr:rowOff>
    </xdr:from>
    <xdr:to>
      <xdr:col>0</xdr:col>
      <xdr:colOff>608140</xdr:colOff>
      <xdr:row>24</xdr:row>
      <xdr:rowOff>594881</xdr:rowOff>
    </xdr:to>
    <xdr:pic>
      <xdr:nvPicPr>
        <xdr:cNvPr id="37" name="Imagen 36">
          <a:extLst>
            <a:ext uri="{FF2B5EF4-FFF2-40B4-BE49-F238E27FC236}">
              <a16:creationId xmlns:a16="http://schemas.microsoft.com/office/drawing/2014/main" id="{CF8D3355-DD54-421E-9944-AAB65C4DED44}"/>
            </a:ext>
          </a:extLst>
        </xdr:cNvPr>
        <xdr:cNvPicPr>
          <a:picLocks noChangeAspect="1"/>
        </xdr:cNvPicPr>
      </xdr:nvPicPr>
      <xdr:blipFill>
        <a:blip xmlns:r="http://schemas.openxmlformats.org/officeDocument/2006/relationships" r:embed="rId3"/>
        <a:stretch>
          <a:fillRect/>
        </a:stretch>
      </xdr:blipFill>
      <xdr:spPr>
        <a:xfrm>
          <a:off x="35277" y="8937037"/>
          <a:ext cx="572863" cy="383214"/>
        </a:xfrm>
        <a:prstGeom prst="rect">
          <a:avLst/>
        </a:prstGeom>
      </xdr:spPr>
    </xdr:pic>
    <xdr:clientData/>
  </xdr:twoCellAnchor>
  <xdr:twoCellAnchor>
    <xdr:from>
      <xdr:col>0</xdr:col>
      <xdr:colOff>1</xdr:colOff>
      <xdr:row>25</xdr:row>
      <xdr:rowOff>286636</xdr:rowOff>
    </xdr:from>
    <xdr:to>
      <xdr:col>0</xdr:col>
      <xdr:colOff>677731</xdr:colOff>
      <xdr:row>25</xdr:row>
      <xdr:rowOff>619322</xdr:rowOff>
    </xdr:to>
    <xdr:pic>
      <xdr:nvPicPr>
        <xdr:cNvPr id="38" name="Imagen 37">
          <a:extLst>
            <a:ext uri="{FF2B5EF4-FFF2-40B4-BE49-F238E27FC236}">
              <a16:creationId xmlns:a16="http://schemas.microsoft.com/office/drawing/2014/main" id="{5856CFCA-AF4E-4B28-AAAC-F042BB0355F6}"/>
            </a:ext>
          </a:extLst>
        </xdr:cNvPr>
        <xdr:cNvPicPr>
          <a:picLocks noChangeAspect="1"/>
        </xdr:cNvPicPr>
      </xdr:nvPicPr>
      <xdr:blipFill>
        <a:blip xmlns:r="http://schemas.openxmlformats.org/officeDocument/2006/relationships" r:embed="rId7"/>
        <a:stretch>
          <a:fillRect/>
        </a:stretch>
      </xdr:blipFill>
      <xdr:spPr>
        <a:xfrm>
          <a:off x="1" y="9772438"/>
          <a:ext cx="677730" cy="332686"/>
        </a:xfrm>
        <a:prstGeom prst="rect">
          <a:avLst/>
        </a:prstGeom>
      </xdr:spPr>
    </xdr:pic>
    <xdr:clientData/>
  </xdr:twoCellAnchor>
  <xdr:twoCellAnchor>
    <xdr:from>
      <xdr:col>0</xdr:col>
      <xdr:colOff>0</xdr:colOff>
      <xdr:row>26</xdr:row>
      <xdr:rowOff>192067</xdr:rowOff>
    </xdr:from>
    <xdr:to>
      <xdr:col>0</xdr:col>
      <xdr:colOff>729142</xdr:colOff>
      <xdr:row>26</xdr:row>
      <xdr:rowOff>533086</xdr:rowOff>
    </xdr:to>
    <xdr:pic>
      <xdr:nvPicPr>
        <xdr:cNvPr id="39" name="Imagen 38">
          <a:extLst>
            <a:ext uri="{FF2B5EF4-FFF2-40B4-BE49-F238E27FC236}">
              <a16:creationId xmlns:a16="http://schemas.microsoft.com/office/drawing/2014/main" id="{A80AD4D8-6B5A-4908-843C-EECEA7C12D43}"/>
            </a:ext>
          </a:extLst>
        </xdr:cNvPr>
        <xdr:cNvPicPr>
          <a:picLocks noChangeAspect="1"/>
        </xdr:cNvPicPr>
      </xdr:nvPicPr>
      <xdr:blipFill>
        <a:blip xmlns:r="http://schemas.openxmlformats.org/officeDocument/2006/relationships" r:embed="rId8"/>
        <a:stretch>
          <a:fillRect/>
        </a:stretch>
      </xdr:blipFill>
      <xdr:spPr>
        <a:xfrm>
          <a:off x="0" y="10438302"/>
          <a:ext cx="729142" cy="341019"/>
        </a:xfrm>
        <a:prstGeom prst="rect">
          <a:avLst/>
        </a:prstGeom>
      </xdr:spPr>
    </xdr:pic>
    <xdr:clientData/>
  </xdr:twoCellAnchor>
  <xdr:twoCellAnchor>
    <xdr:from>
      <xdr:col>0</xdr:col>
      <xdr:colOff>0</xdr:colOff>
      <xdr:row>20</xdr:row>
      <xdr:rowOff>180309</xdr:rowOff>
    </xdr:from>
    <xdr:to>
      <xdr:col>0</xdr:col>
      <xdr:colOff>726294</xdr:colOff>
      <xdr:row>20</xdr:row>
      <xdr:rowOff>587296</xdr:rowOff>
    </xdr:to>
    <xdr:pic>
      <xdr:nvPicPr>
        <xdr:cNvPr id="40" name="Imagen 39">
          <a:extLst>
            <a:ext uri="{FF2B5EF4-FFF2-40B4-BE49-F238E27FC236}">
              <a16:creationId xmlns:a16="http://schemas.microsoft.com/office/drawing/2014/main" id="{DB3CE78B-158C-4C31-97A5-4B28032E3A5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5863951"/>
          <a:ext cx="726294" cy="40698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00F17-534F-45B0-AB2A-450B976F579D}">
  <dimension ref="A1:AL41"/>
  <sheetViews>
    <sheetView tabSelected="1" zoomScale="81" zoomScaleNormal="81" workbookViewId="0">
      <selection activeCell="A21" sqref="A21"/>
    </sheetView>
  </sheetViews>
  <sheetFormatPr baseColWidth="10" defaultRowHeight="14.75" x14ac:dyDescent="0.75"/>
  <cols>
    <col min="3" max="3" width="12.36328125" customWidth="1"/>
    <col min="6" max="14" width="5.31640625" customWidth="1"/>
    <col min="19" max="19" width="14" customWidth="1"/>
  </cols>
  <sheetData>
    <row r="1" spans="1:38" s="2" customFormat="1" ht="26" x14ac:dyDescent="1.2">
      <c r="A1" s="29" t="s">
        <v>0</v>
      </c>
      <c r="B1" s="29"/>
      <c r="C1" s="29"/>
      <c r="D1" s="29"/>
      <c r="E1" s="29"/>
      <c r="F1" s="29"/>
      <c r="G1" s="29"/>
      <c r="H1" s="29"/>
      <c r="I1" s="29"/>
      <c r="J1" s="29"/>
      <c r="K1" s="29"/>
      <c r="L1" s="29"/>
      <c r="M1" s="29"/>
      <c r="N1" s="29"/>
      <c r="O1" s="29"/>
      <c r="P1" s="29"/>
      <c r="Q1" s="29"/>
      <c r="R1" s="29"/>
      <c r="S1" s="29"/>
      <c r="T1" s="29"/>
      <c r="U1" s="1"/>
      <c r="V1" s="1"/>
      <c r="W1" s="1"/>
      <c r="X1" s="1"/>
      <c r="Y1" s="1"/>
      <c r="Z1" s="1"/>
      <c r="AA1" s="1"/>
      <c r="AB1" s="1"/>
      <c r="AC1" s="1"/>
      <c r="AD1" s="1"/>
      <c r="AE1" s="1"/>
      <c r="AF1" s="1"/>
      <c r="AG1" s="1"/>
      <c r="AH1" s="1"/>
      <c r="AI1" s="1"/>
      <c r="AJ1" s="1"/>
      <c r="AK1" s="1"/>
      <c r="AL1" s="1"/>
    </row>
    <row r="2" spans="1:38" s="2" customFormat="1" ht="21" x14ac:dyDescent="1">
      <c r="A2" s="3"/>
      <c r="B2" s="3"/>
      <c r="C2" s="3"/>
      <c r="D2" s="3"/>
      <c r="E2" s="3"/>
      <c r="F2" s="3"/>
      <c r="G2" s="3"/>
      <c r="H2" s="3"/>
      <c r="I2" s="3"/>
      <c r="J2" s="3"/>
      <c r="K2" s="3"/>
      <c r="L2" s="3"/>
      <c r="M2" s="3"/>
      <c r="N2" s="3"/>
      <c r="O2" s="3"/>
      <c r="P2" s="3"/>
      <c r="Q2" s="3"/>
      <c r="R2" s="3"/>
      <c r="S2" s="3"/>
      <c r="T2" s="4"/>
      <c r="U2" s="1"/>
      <c r="V2" s="1"/>
      <c r="W2" s="1"/>
      <c r="X2" s="1"/>
      <c r="Y2" s="1"/>
      <c r="Z2" s="1"/>
      <c r="AA2" s="1"/>
      <c r="AB2" s="1"/>
      <c r="AC2" s="1"/>
      <c r="AD2" s="1"/>
      <c r="AE2" s="1"/>
      <c r="AF2" s="1"/>
      <c r="AG2" s="1"/>
      <c r="AH2" s="1"/>
      <c r="AI2" s="1"/>
      <c r="AJ2" s="1"/>
      <c r="AK2" s="1"/>
      <c r="AL2" s="1"/>
    </row>
    <row r="3" spans="1:38" s="2" customFormat="1" ht="21" x14ac:dyDescent="1">
      <c r="A3" s="30" t="s">
        <v>1</v>
      </c>
      <c r="B3" s="30"/>
      <c r="C3" s="30"/>
      <c r="D3" s="30"/>
      <c r="E3" s="30"/>
      <c r="F3" s="30"/>
      <c r="G3" s="30"/>
      <c r="H3" s="30"/>
      <c r="I3" s="30"/>
      <c r="J3" s="30"/>
      <c r="K3" s="30"/>
      <c r="L3" s="30"/>
      <c r="M3" s="30"/>
      <c r="N3" s="30"/>
      <c r="O3" s="30"/>
      <c r="P3" s="30"/>
      <c r="Q3" s="30"/>
      <c r="R3" s="30"/>
      <c r="S3" s="30"/>
      <c r="T3" s="30"/>
      <c r="U3" s="1"/>
      <c r="V3" s="1"/>
      <c r="W3" s="1"/>
      <c r="X3" s="1"/>
      <c r="Y3" s="1"/>
      <c r="Z3" s="1"/>
      <c r="AA3" s="1"/>
      <c r="AB3" s="1"/>
      <c r="AC3" s="1"/>
      <c r="AD3" s="1"/>
      <c r="AE3" s="1"/>
      <c r="AF3" s="1"/>
      <c r="AG3" s="1"/>
      <c r="AH3" s="1"/>
      <c r="AI3" s="1"/>
      <c r="AJ3" s="1"/>
      <c r="AK3" s="1"/>
      <c r="AL3" s="1"/>
    </row>
    <row r="4" spans="1:38" s="2" customFormat="1" ht="21" x14ac:dyDescent="1">
      <c r="A4" s="3"/>
      <c r="B4" s="3"/>
      <c r="C4" s="3"/>
      <c r="D4" s="3"/>
      <c r="E4" s="3"/>
      <c r="F4" s="3"/>
      <c r="G4" s="3"/>
      <c r="H4" s="3"/>
      <c r="I4" s="3"/>
      <c r="J4" s="3"/>
      <c r="K4" s="3"/>
      <c r="L4" s="3"/>
      <c r="M4" s="3"/>
      <c r="N4" s="3"/>
      <c r="O4" s="3"/>
      <c r="P4" s="3"/>
      <c r="Q4" s="3"/>
      <c r="R4" s="3"/>
      <c r="S4" s="3"/>
      <c r="T4" s="4"/>
      <c r="U4" s="1"/>
      <c r="V4" s="1"/>
      <c r="W4" s="1"/>
      <c r="X4" s="1"/>
      <c r="Y4" s="1"/>
      <c r="Z4" s="1"/>
      <c r="AA4" s="1"/>
      <c r="AB4" s="1"/>
      <c r="AC4" s="1"/>
      <c r="AD4" s="1"/>
      <c r="AE4" s="1"/>
      <c r="AF4" s="1"/>
      <c r="AG4" s="1"/>
      <c r="AH4" s="1"/>
      <c r="AI4" s="1"/>
      <c r="AJ4" s="1"/>
      <c r="AK4" s="1"/>
      <c r="AL4" s="1"/>
    </row>
    <row r="5" spans="1:38" s="2" customFormat="1" x14ac:dyDescent="0.75">
      <c r="A5" s="5" t="s">
        <v>2</v>
      </c>
      <c r="B5" s="6" t="s">
        <v>3</v>
      </c>
      <c r="C5" s="1"/>
      <c r="D5" s="1"/>
      <c r="E5" s="1"/>
      <c r="F5" s="1"/>
      <c r="G5" s="1"/>
      <c r="H5" s="1"/>
      <c r="I5" s="1"/>
      <c r="J5" s="1"/>
      <c r="K5" s="1"/>
      <c r="L5" s="1"/>
      <c r="M5" s="1"/>
      <c r="N5" s="1"/>
      <c r="O5" s="7" t="s">
        <v>4</v>
      </c>
      <c r="P5" s="6" t="s">
        <v>37</v>
      </c>
      <c r="Q5" s="1"/>
      <c r="R5" s="1"/>
      <c r="S5" s="1"/>
      <c r="T5" s="8"/>
      <c r="U5" s="1"/>
      <c r="V5" s="1"/>
      <c r="W5" s="1"/>
      <c r="X5" s="1"/>
      <c r="Y5" s="1"/>
      <c r="Z5" s="1"/>
      <c r="AA5" s="1"/>
      <c r="AB5" s="1"/>
      <c r="AC5" s="1"/>
      <c r="AD5" s="1"/>
      <c r="AE5" s="1"/>
      <c r="AF5" s="1"/>
      <c r="AG5" s="1"/>
      <c r="AH5" s="1"/>
      <c r="AI5" s="1"/>
      <c r="AJ5" s="1"/>
      <c r="AK5" s="1"/>
      <c r="AL5" s="1"/>
    </row>
    <row r="6" spans="1:38" s="2" customFormat="1" x14ac:dyDescent="0.75">
      <c r="A6" s="5" t="s">
        <v>5</v>
      </c>
      <c r="B6" s="6" t="s">
        <v>6</v>
      </c>
      <c r="C6" s="1"/>
      <c r="D6" s="1"/>
      <c r="E6" s="1"/>
      <c r="F6" s="1"/>
      <c r="G6" s="1"/>
      <c r="H6" s="1"/>
      <c r="I6" s="1"/>
      <c r="J6" s="1"/>
      <c r="K6" s="1"/>
      <c r="L6" s="1"/>
      <c r="M6" s="1"/>
      <c r="N6" s="1"/>
      <c r="O6" s="7" t="s">
        <v>7</v>
      </c>
      <c r="P6" s="9">
        <v>46203</v>
      </c>
      <c r="Q6" s="1"/>
      <c r="R6" s="1"/>
      <c r="S6" s="1"/>
      <c r="T6" s="8"/>
      <c r="U6" s="1"/>
      <c r="V6" s="1"/>
      <c r="W6" s="1"/>
      <c r="X6" s="1"/>
      <c r="Y6" s="1"/>
      <c r="Z6" s="1"/>
      <c r="AA6" s="1"/>
      <c r="AB6" s="1"/>
      <c r="AC6" s="1"/>
      <c r="AD6" s="1"/>
      <c r="AE6" s="1"/>
      <c r="AF6" s="1"/>
      <c r="AG6" s="1"/>
      <c r="AH6" s="1"/>
      <c r="AI6" s="1"/>
      <c r="AJ6" s="1"/>
      <c r="AK6" s="1"/>
      <c r="AL6" s="1"/>
    </row>
    <row r="7" spans="1:38" s="2" customFormat="1" x14ac:dyDescent="0.75">
      <c r="A7" s="5" t="s">
        <v>8</v>
      </c>
      <c r="B7" s="6" t="s">
        <v>9</v>
      </c>
      <c r="C7" s="1"/>
      <c r="D7" s="1"/>
      <c r="E7" s="1"/>
      <c r="F7" s="1"/>
      <c r="G7" s="1"/>
      <c r="H7" s="1"/>
      <c r="I7" s="1"/>
      <c r="J7" s="1"/>
      <c r="K7" s="1"/>
      <c r="L7" s="1"/>
      <c r="M7" s="1"/>
      <c r="N7" s="1"/>
      <c r="O7" s="7" t="s">
        <v>10</v>
      </c>
      <c r="P7" s="6" t="s">
        <v>11</v>
      </c>
      <c r="Q7" s="1"/>
      <c r="R7" s="1"/>
      <c r="S7" s="1"/>
      <c r="T7" s="8"/>
      <c r="U7" s="1"/>
      <c r="V7" s="1"/>
      <c r="W7" s="1"/>
      <c r="X7" s="1"/>
      <c r="Y7" s="1"/>
      <c r="Z7" s="1"/>
      <c r="AA7" s="1"/>
      <c r="AB7" s="1"/>
      <c r="AC7" s="1"/>
      <c r="AD7" s="1"/>
      <c r="AE7" s="1"/>
      <c r="AF7" s="1"/>
      <c r="AG7" s="1"/>
      <c r="AH7" s="1"/>
      <c r="AI7" s="1"/>
      <c r="AJ7" s="1"/>
      <c r="AK7" s="1"/>
      <c r="AL7" s="1"/>
    </row>
    <row r="8" spans="1:38" s="2" customFormat="1" x14ac:dyDescent="0.75">
      <c r="A8" s="5" t="s">
        <v>12</v>
      </c>
      <c r="B8" s="6" t="s">
        <v>13</v>
      </c>
      <c r="C8" s="1"/>
      <c r="D8" s="1"/>
      <c r="E8" s="1"/>
      <c r="F8" s="1"/>
      <c r="G8" s="1"/>
      <c r="H8" s="1"/>
      <c r="I8" s="1"/>
      <c r="J8" s="1"/>
      <c r="K8" s="1"/>
      <c r="L8" s="1"/>
      <c r="M8" s="1"/>
      <c r="N8" s="1"/>
      <c r="O8" s="7" t="s">
        <v>14</v>
      </c>
      <c r="P8" s="6" t="s">
        <v>15</v>
      </c>
      <c r="Q8" s="1"/>
      <c r="R8" s="1"/>
      <c r="S8" s="1"/>
      <c r="T8" s="8"/>
      <c r="U8" s="1"/>
      <c r="V8" s="1"/>
      <c r="W8" s="1"/>
      <c r="X8" s="1"/>
      <c r="Y8" s="1"/>
      <c r="Z8" s="1"/>
      <c r="AA8" s="1"/>
      <c r="AB8" s="1"/>
      <c r="AC8" s="1"/>
      <c r="AD8" s="1"/>
      <c r="AE8" s="1"/>
      <c r="AF8" s="1"/>
      <c r="AG8" s="1"/>
      <c r="AH8" s="1"/>
      <c r="AI8" s="1"/>
      <c r="AJ8" s="1"/>
      <c r="AK8" s="1"/>
      <c r="AL8" s="1"/>
    </row>
    <row r="9" spans="1:38" s="2" customFormat="1" x14ac:dyDescent="0.75">
      <c r="A9" s="5"/>
      <c r="B9" s="10"/>
      <c r="C9" s="1"/>
      <c r="D9" s="1"/>
      <c r="E9" s="1"/>
      <c r="F9" s="1"/>
      <c r="G9" s="1"/>
      <c r="H9" s="1"/>
      <c r="I9" s="1"/>
      <c r="J9" s="1"/>
      <c r="K9" s="1"/>
      <c r="L9" s="1"/>
      <c r="M9" s="1"/>
      <c r="N9" s="1"/>
      <c r="O9" s="7"/>
      <c r="P9" s="10"/>
      <c r="Q9" s="1"/>
      <c r="R9" s="1"/>
      <c r="S9" s="1"/>
      <c r="T9" s="8"/>
      <c r="U9" s="1"/>
      <c r="V9" s="1"/>
      <c r="W9" s="1"/>
      <c r="X9" s="1"/>
      <c r="Y9" s="1"/>
      <c r="Z9" s="1"/>
      <c r="AA9" s="1"/>
      <c r="AB9" s="1"/>
      <c r="AC9" s="1"/>
      <c r="AD9" s="1"/>
      <c r="AE9" s="1"/>
      <c r="AF9" s="1"/>
      <c r="AG9" s="1"/>
      <c r="AH9" s="1"/>
      <c r="AI9" s="1"/>
      <c r="AJ9" s="1"/>
      <c r="AK9" s="1"/>
      <c r="AL9" s="1"/>
    </row>
    <row r="10" spans="1:38" s="2" customFormat="1" ht="18" customHeight="1" x14ac:dyDescent="0.75">
      <c r="A10" s="5" t="s">
        <v>16</v>
      </c>
      <c r="B10" s="10"/>
      <c r="C10" s="1"/>
      <c r="D10" s="1"/>
      <c r="E10" s="1"/>
      <c r="F10" s="1"/>
      <c r="G10" s="1"/>
      <c r="H10" s="1"/>
      <c r="I10" s="1"/>
      <c r="J10" s="1"/>
      <c r="K10" s="1"/>
      <c r="L10" s="1"/>
      <c r="M10" s="1"/>
      <c r="N10" s="1"/>
      <c r="O10" s="1"/>
      <c r="P10" s="1"/>
      <c r="Q10" s="1"/>
      <c r="R10" s="1"/>
      <c r="S10" s="1"/>
      <c r="T10" s="8"/>
      <c r="U10" s="1"/>
      <c r="V10" s="1"/>
      <c r="W10" s="1"/>
      <c r="X10" s="1"/>
      <c r="Y10" s="1"/>
      <c r="Z10" s="1"/>
      <c r="AA10" s="1"/>
      <c r="AB10" s="1"/>
      <c r="AC10" s="1"/>
      <c r="AD10" s="1"/>
      <c r="AE10" s="1"/>
      <c r="AF10" s="1"/>
      <c r="AG10" s="1"/>
      <c r="AH10" s="1"/>
      <c r="AI10" s="1"/>
      <c r="AJ10" s="1"/>
      <c r="AK10" s="1"/>
      <c r="AL10" s="1"/>
    </row>
    <row r="11" spans="1:38" s="2" customFormat="1" ht="18" customHeight="1" x14ac:dyDescent="0.75">
      <c r="A11" s="31" t="s">
        <v>17</v>
      </c>
      <c r="B11" s="31"/>
      <c r="C11" s="31"/>
      <c r="D11" s="31"/>
      <c r="E11" s="31"/>
      <c r="F11" s="31"/>
      <c r="G11" s="31"/>
      <c r="H11" s="31"/>
      <c r="I11" s="31"/>
      <c r="J11" s="31"/>
      <c r="K11" s="31"/>
      <c r="L11" s="31"/>
      <c r="M11" s="31"/>
      <c r="N11" s="31"/>
      <c r="O11" s="31"/>
      <c r="P11" s="31"/>
      <c r="Q11" s="31"/>
      <c r="R11" s="31"/>
      <c r="S11" s="31"/>
      <c r="T11" s="31"/>
      <c r="U11" s="1"/>
      <c r="V11" s="1"/>
      <c r="W11" s="1"/>
      <c r="X11" s="1"/>
      <c r="Y11" s="1"/>
      <c r="Z11" s="1"/>
      <c r="AA11" s="1"/>
      <c r="AB11" s="1"/>
      <c r="AC11" s="1"/>
      <c r="AD11" s="1"/>
      <c r="AE11" s="1"/>
      <c r="AF11" s="1"/>
      <c r="AG11" s="1"/>
      <c r="AH11" s="1"/>
      <c r="AI11" s="1"/>
      <c r="AJ11" s="1"/>
      <c r="AK11" s="1"/>
      <c r="AL11" s="1"/>
    </row>
    <row r="12" spans="1:38" s="2" customFormat="1" ht="18" customHeight="1" x14ac:dyDescent="0.75">
      <c r="A12" s="31"/>
      <c r="B12" s="31"/>
      <c r="C12" s="31"/>
      <c r="D12" s="31"/>
      <c r="E12" s="31"/>
      <c r="F12" s="31"/>
      <c r="G12" s="31"/>
      <c r="H12" s="31"/>
      <c r="I12" s="31"/>
      <c r="J12" s="31"/>
      <c r="K12" s="31"/>
      <c r="L12" s="31"/>
      <c r="M12" s="31"/>
      <c r="N12" s="31"/>
      <c r="O12" s="31"/>
      <c r="P12" s="31"/>
      <c r="Q12" s="31"/>
      <c r="R12" s="31"/>
      <c r="S12" s="31"/>
      <c r="T12" s="31"/>
      <c r="U12" s="1"/>
      <c r="V12" s="1"/>
      <c r="W12" s="1"/>
      <c r="X12" s="1"/>
      <c r="Y12" s="1"/>
      <c r="Z12" s="1"/>
      <c r="AA12" s="1"/>
      <c r="AB12" s="1"/>
      <c r="AC12" s="1"/>
      <c r="AD12" s="1"/>
      <c r="AE12" s="1"/>
      <c r="AF12" s="1"/>
      <c r="AG12" s="1"/>
      <c r="AH12" s="1"/>
      <c r="AI12" s="1"/>
      <c r="AJ12" s="1"/>
      <c r="AK12" s="1"/>
      <c r="AL12" s="1"/>
    </row>
    <row r="13" spans="1:38" s="2" customFormat="1" ht="18" customHeight="1" x14ac:dyDescent="0.75">
      <c r="A13" s="31"/>
      <c r="B13" s="31"/>
      <c r="C13" s="31"/>
      <c r="D13" s="31"/>
      <c r="E13" s="31"/>
      <c r="F13" s="31"/>
      <c r="G13" s="31"/>
      <c r="H13" s="31"/>
      <c r="I13" s="31"/>
      <c r="J13" s="31"/>
      <c r="K13" s="31"/>
      <c r="L13" s="31"/>
      <c r="M13" s="31"/>
      <c r="N13" s="31"/>
      <c r="O13" s="31"/>
      <c r="P13" s="31"/>
      <c r="Q13" s="31"/>
      <c r="R13" s="31"/>
      <c r="S13" s="31"/>
      <c r="T13" s="31"/>
      <c r="U13" s="1"/>
      <c r="V13" s="1"/>
      <c r="W13" s="1"/>
      <c r="X13" s="1"/>
      <c r="Y13" s="1"/>
      <c r="Z13" s="1"/>
      <c r="AA13" s="1"/>
      <c r="AB13" s="1"/>
      <c r="AC13" s="1"/>
      <c r="AD13" s="1"/>
      <c r="AE13" s="1"/>
      <c r="AF13" s="1"/>
      <c r="AG13" s="1"/>
      <c r="AH13" s="1"/>
      <c r="AI13" s="1"/>
      <c r="AJ13" s="1"/>
      <c r="AK13" s="1"/>
      <c r="AL13" s="1"/>
    </row>
    <row r="14" spans="1:38" s="2" customFormat="1" ht="18" customHeight="1" x14ac:dyDescent="0.75">
      <c r="A14" s="31"/>
      <c r="B14" s="31"/>
      <c r="C14" s="31"/>
      <c r="D14" s="31"/>
      <c r="E14" s="31"/>
      <c r="F14" s="31"/>
      <c r="G14" s="31"/>
      <c r="H14" s="31"/>
      <c r="I14" s="31"/>
      <c r="J14" s="31"/>
      <c r="K14" s="31"/>
      <c r="L14" s="31"/>
      <c r="M14" s="31"/>
      <c r="N14" s="31"/>
      <c r="O14" s="31"/>
      <c r="P14" s="31"/>
      <c r="Q14" s="31"/>
      <c r="R14" s="31"/>
      <c r="S14" s="31"/>
      <c r="T14" s="31"/>
      <c r="U14" s="1"/>
      <c r="V14" s="1"/>
      <c r="W14" s="1"/>
      <c r="X14" s="1"/>
      <c r="Y14" s="1"/>
      <c r="Z14" s="1"/>
      <c r="AA14" s="1"/>
      <c r="AB14" s="1"/>
      <c r="AC14" s="1"/>
      <c r="AD14" s="1"/>
      <c r="AE14" s="1"/>
      <c r="AF14" s="1"/>
      <c r="AG14" s="1"/>
      <c r="AH14" s="1"/>
      <c r="AI14" s="1"/>
      <c r="AJ14" s="1"/>
      <c r="AK14" s="1"/>
      <c r="AL14" s="1"/>
    </row>
    <row r="15" spans="1:38" s="2" customFormat="1" ht="18" customHeight="1" x14ac:dyDescent="0.75">
      <c r="A15" s="31"/>
      <c r="B15" s="31"/>
      <c r="C15" s="31"/>
      <c r="D15" s="31"/>
      <c r="E15" s="31"/>
      <c r="F15" s="31"/>
      <c r="G15" s="31"/>
      <c r="H15" s="31"/>
      <c r="I15" s="31"/>
      <c r="J15" s="31"/>
      <c r="K15" s="31"/>
      <c r="L15" s="31"/>
      <c r="M15" s="31"/>
      <c r="N15" s="31"/>
      <c r="O15" s="31"/>
      <c r="P15" s="31"/>
      <c r="Q15" s="31"/>
      <c r="R15" s="31"/>
      <c r="S15" s="31"/>
      <c r="T15" s="31"/>
      <c r="U15" s="1"/>
      <c r="V15" s="1"/>
      <c r="W15" s="1"/>
      <c r="X15" s="1"/>
      <c r="Y15" s="1"/>
      <c r="Z15" s="1"/>
      <c r="AA15" s="1"/>
      <c r="AB15" s="1"/>
      <c r="AC15" s="1"/>
      <c r="AD15" s="1"/>
      <c r="AE15" s="1"/>
      <c r="AF15" s="1"/>
      <c r="AG15" s="1"/>
      <c r="AH15" s="1"/>
      <c r="AI15" s="1"/>
      <c r="AJ15" s="1"/>
      <c r="AK15" s="1"/>
      <c r="AL15" s="1"/>
    </row>
    <row r="16" spans="1:38" s="2" customFormat="1" ht="18" customHeight="1" x14ac:dyDescent="0.75">
      <c r="A16" s="31"/>
      <c r="B16" s="31"/>
      <c r="C16" s="31"/>
      <c r="D16" s="31"/>
      <c r="E16" s="31"/>
      <c r="F16" s="31"/>
      <c r="G16" s="31"/>
      <c r="H16" s="31"/>
      <c r="I16" s="31"/>
      <c r="J16" s="31"/>
      <c r="K16" s="31"/>
      <c r="L16" s="31"/>
      <c r="M16" s="31"/>
      <c r="N16" s="31"/>
      <c r="O16" s="31"/>
      <c r="P16" s="31"/>
      <c r="Q16" s="31"/>
      <c r="R16" s="31"/>
      <c r="S16" s="31"/>
      <c r="T16" s="31"/>
      <c r="U16" s="1"/>
      <c r="V16" s="1"/>
      <c r="W16" s="1"/>
      <c r="X16" s="1"/>
      <c r="Y16" s="1"/>
      <c r="Z16" s="1"/>
      <c r="AA16" s="1"/>
      <c r="AB16" s="1"/>
      <c r="AC16" s="1"/>
      <c r="AD16" s="1"/>
      <c r="AE16" s="1"/>
      <c r="AF16" s="1"/>
      <c r="AG16" s="1"/>
      <c r="AH16" s="1"/>
      <c r="AI16" s="1"/>
      <c r="AJ16" s="1"/>
      <c r="AK16" s="1"/>
      <c r="AL16" s="1"/>
    </row>
    <row r="17" spans="1:38" s="2" customFormat="1" ht="18" customHeight="1" x14ac:dyDescent="0.75">
      <c r="A17" s="1"/>
      <c r="B17" s="1"/>
      <c r="C17" s="1"/>
      <c r="D17" s="1"/>
      <c r="E17" s="1"/>
      <c r="F17" s="1"/>
      <c r="G17" s="1"/>
      <c r="H17" s="1"/>
      <c r="I17" s="1"/>
      <c r="J17" s="1"/>
      <c r="K17" s="1"/>
      <c r="L17" s="1"/>
      <c r="M17" s="1"/>
      <c r="N17" s="1"/>
      <c r="O17" s="1"/>
      <c r="P17" s="1"/>
      <c r="Q17" s="1"/>
      <c r="R17" s="1"/>
      <c r="S17" s="1"/>
      <c r="T17" s="8"/>
      <c r="U17" s="1"/>
      <c r="V17" s="1"/>
      <c r="W17" s="1"/>
      <c r="X17" s="1"/>
      <c r="Y17" s="1"/>
      <c r="Z17" s="1"/>
      <c r="AA17" s="1"/>
      <c r="AB17" s="1"/>
      <c r="AC17" s="1"/>
      <c r="AD17" s="1"/>
      <c r="AE17" s="1"/>
      <c r="AF17" s="1"/>
      <c r="AG17" s="1"/>
      <c r="AH17" s="1"/>
      <c r="AI17" s="1"/>
      <c r="AJ17" s="1"/>
      <c r="AK17" s="1"/>
      <c r="AL17" s="1"/>
    </row>
    <row r="18" spans="1:38" s="2" customFormat="1" ht="21.5" customHeight="1" x14ac:dyDescent="0.75">
      <c r="A18" s="11" t="s">
        <v>18</v>
      </c>
      <c r="B18" s="11" t="s">
        <v>19</v>
      </c>
      <c r="C18" s="11" t="s">
        <v>20</v>
      </c>
      <c r="D18" s="12" t="s">
        <v>21</v>
      </c>
      <c r="E18" s="12" t="s">
        <v>22</v>
      </c>
      <c r="F18" s="32" t="s">
        <v>23</v>
      </c>
      <c r="G18" s="32"/>
      <c r="H18" s="32"/>
      <c r="I18" s="32"/>
      <c r="J18" s="32"/>
      <c r="K18" s="32"/>
      <c r="L18" s="32"/>
      <c r="M18" s="32"/>
      <c r="N18" s="32"/>
      <c r="O18" s="11" t="s">
        <v>24</v>
      </c>
      <c r="P18" s="12" t="s">
        <v>25</v>
      </c>
      <c r="Q18" s="11" t="s">
        <v>26</v>
      </c>
      <c r="R18" s="11" t="s">
        <v>27</v>
      </c>
      <c r="S18" s="11" t="s">
        <v>28</v>
      </c>
      <c r="T18" s="13" t="s">
        <v>29</v>
      </c>
      <c r="U18" s="1"/>
      <c r="V18" s="1"/>
      <c r="W18" s="1"/>
      <c r="X18" s="1"/>
      <c r="Y18" s="1"/>
      <c r="Z18" s="1"/>
      <c r="AA18" s="1"/>
      <c r="AB18" s="1"/>
      <c r="AC18" s="1"/>
      <c r="AD18" s="1"/>
      <c r="AE18" s="1"/>
      <c r="AF18" s="1"/>
      <c r="AG18" s="1"/>
      <c r="AH18" s="1"/>
      <c r="AI18" s="1"/>
      <c r="AJ18" s="1"/>
      <c r="AK18" s="1"/>
      <c r="AL18" s="1"/>
    </row>
    <row r="19" spans="1:38" s="2" customFormat="1" ht="60" customHeight="1" x14ac:dyDescent="0.75">
      <c r="A19"/>
      <c r="B19" s="14">
        <v>135055</v>
      </c>
      <c r="C19" s="14" t="s">
        <v>32</v>
      </c>
      <c r="D19" s="22" t="s">
        <v>31</v>
      </c>
      <c r="E19" s="14" t="s">
        <v>33</v>
      </c>
      <c r="F19" s="14">
        <v>1</v>
      </c>
      <c r="G19" s="14">
        <v>1</v>
      </c>
      <c r="H19" s="14">
        <v>2</v>
      </c>
      <c r="I19" s="14">
        <v>2</v>
      </c>
      <c r="J19" s="14">
        <v>2</v>
      </c>
      <c r="K19" s="14">
        <v>2</v>
      </c>
      <c r="L19" s="14">
        <v>2</v>
      </c>
      <c r="M19" s="14"/>
      <c r="N19" s="14"/>
      <c r="O19" s="15">
        <f t="shared" ref="O19" si="0">SUM(F19:N19)</f>
        <v>12</v>
      </c>
      <c r="P19" s="16">
        <v>200</v>
      </c>
      <c r="Q19" s="15">
        <f t="shared" ref="Q19:Q31" si="1">O19*P19</f>
        <v>2400</v>
      </c>
      <c r="R19" s="17">
        <v>5.6</v>
      </c>
      <c r="S19" s="18">
        <f t="shared" ref="S19:S31" si="2">Q19*R19</f>
        <v>13440</v>
      </c>
      <c r="T19" s="19">
        <v>46264</v>
      </c>
      <c r="U19" s="1"/>
      <c r="V19" s="1"/>
      <c r="W19" s="1"/>
      <c r="X19" s="1"/>
      <c r="Y19" s="1"/>
      <c r="Z19" s="1"/>
      <c r="AA19" s="1"/>
      <c r="AB19" s="1"/>
      <c r="AC19" s="1"/>
      <c r="AD19" s="1"/>
      <c r="AE19" s="1"/>
      <c r="AF19" s="1"/>
      <c r="AG19" s="1"/>
      <c r="AH19" s="1"/>
      <c r="AI19" s="1"/>
      <c r="AJ19" s="1"/>
      <c r="AK19" s="1"/>
      <c r="AL19" s="1"/>
    </row>
    <row r="20" spans="1:38" s="2" customFormat="1" ht="60" customHeight="1" x14ac:dyDescent="0.75">
      <c r="A20"/>
      <c r="B20" s="14">
        <v>135055</v>
      </c>
      <c r="C20" s="14" t="s">
        <v>32</v>
      </c>
      <c r="D20" s="22" t="s">
        <v>40</v>
      </c>
      <c r="E20" s="14" t="s">
        <v>33</v>
      </c>
      <c r="F20" s="14">
        <v>1</v>
      </c>
      <c r="G20" s="14">
        <v>1</v>
      </c>
      <c r="H20" s="14">
        <v>2</v>
      </c>
      <c r="I20" s="14">
        <v>2</v>
      </c>
      <c r="J20" s="14">
        <v>2</v>
      </c>
      <c r="K20" s="14">
        <v>2</v>
      </c>
      <c r="L20" s="14">
        <v>2</v>
      </c>
      <c r="M20" s="14"/>
      <c r="N20" s="14"/>
      <c r="O20" s="15">
        <f t="shared" ref="O20:O22" si="3">SUM(F20:N20)</f>
        <v>12</v>
      </c>
      <c r="P20" s="16">
        <v>80</v>
      </c>
      <c r="Q20" s="15">
        <f t="shared" ref="Q20:Q22" si="4">O20*P20</f>
        <v>960</v>
      </c>
      <c r="R20" s="17">
        <v>5.6</v>
      </c>
      <c r="S20" s="18">
        <f t="shared" ref="S20:S22" si="5">Q20*R20</f>
        <v>5376</v>
      </c>
      <c r="T20" s="19">
        <v>46264</v>
      </c>
      <c r="U20" s="26"/>
      <c r="V20" s="26"/>
      <c r="W20" s="26"/>
      <c r="X20" s="26"/>
      <c r="Y20" s="26"/>
      <c r="Z20" s="26"/>
      <c r="AA20" s="26"/>
      <c r="AB20" s="26"/>
      <c r="AC20" s="26"/>
      <c r="AD20" s="26"/>
      <c r="AE20" s="26"/>
      <c r="AF20" s="26"/>
      <c r="AG20" s="26"/>
      <c r="AH20" s="26"/>
      <c r="AI20" s="26"/>
      <c r="AJ20" s="26"/>
      <c r="AK20" s="26"/>
      <c r="AL20" s="26"/>
    </row>
    <row r="21" spans="1:38" s="2" customFormat="1" ht="60" customHeight="1" x14ac:dyDescent="0.75">
      <c r="A21"/>
      <c r="B21" s="14">
        <v>135055</v>
      </c>
      <c r="C21" s="14" t="s">
        <v>32</v>
      </c>
      <c r="D21" s="22" t="s">
        <v>41</v>
      </c>
      <c r="E21" s="14" t="s">
        <v>33</v>
      </c>
      <c r="F21" s="14">
        <v>1</v>
      </c>
      <c r="G21" s="14">
        <v>1</v>
      </c>
      <c r="H21" s="14">
        <v>2</v>
      </c>
      <c r="I21" s="14">
        <v>2</v>
      </c>
      <c r="J21" s="14">
        <v>2</v>
      </c>
      <c r="K21" s="14">
        <v>2</v>
      </c>
      <c r="L21" s="14">
        <v>2</v>
      </c>
      <c r="M21" s="14"/>
      <c r="N21" s="14"/>
      <c r="O21" s="15">
        <f t="shared" si="3"/>
        <v>12</v>
      </c>
      <c r="P21" s="16">
        <v>80</v>
      </c>
      <c r="Q21" s="15">
        <f t="shared" si="4"/>
        <v>960</v>
      </c>
      <c r="R21" s="17">
        <v>5.6</v>
      </c>
      <c r="S21" s="18">
        <f t="shared" si="5"/>
        <v>5376</v>
      </c>
      <c r="T21" s="19">
        <v>46264</v>
      </c>
      <c r="U21" s="26"/>
      <c r="V21" s="26"/>
      <c r="W21" s="26"/>
      <c r="X21" s="26"/>
      <c r="Y21" s="26"/>
      <c r="Z21" s="26"/>
      <c r="AA21" s="26"/>
      <c r="AB21" s="26"/>
      <c r="AC21" s="26"/>
      <c r="AD21" s="26"/>
      <c r="AE21" s="26"/>
      <c r="AF21" s="26"/>
      <c r="AG21" s="26"/>
      <c r="AH21" s="26"/>
      <c r="AI21" s="26"/>
      <c r="AJ21" s="26"/>
      <c r="AK21" s="26"/>
      <c r="AL21" s="26"/>
    </row>
    <row r="22" spans="1:38" s="2" customFormat="1" ht="60" customHeight="1" x14ac:dyDescent="0.75">
      <c r="A22"/>
      <c r="B22" s="14">
        <v>135055</v>
      </c>
      <c r="C22" s="14" t="s">
        <v>32</v>
      </c>
      <c r="D22" s="22" t="s">
        <v>42</v>
      </c>
      <c r="E22" s="14" t="s">
        <v>33</v>
      </c>
      <c r="F22" s="14">
        <v>1</v>
      </c>
      <c r="G22" s="14">
        <v>1</v>
      </c>
      <c r="H22" s="14">
        <v>2</v>
      </c>
      <c r="I22" s="14">
        <v>2</v>
      </c>
      <c r="J22" s="14">
        <v>2</v>
      </c>
      <c r="K22" s="14">
        <v>2</v>
      </c>
      <c r="L22" s="14">
        <v>2</v>
      </c>
      <c r="M22" s="14"/>
      <c r="N22" s="14"/>
      <c r="O22" s="15">
        <f t="shared" si="3"/>
        <v>12</v>
      </c>
      <c r="P22" s="16">
        <v>150</v>
      </c>
      <c r="Q22" s="15">
        <f t="shared" si="4"/>
        <v>1800</v>
      </c>
      <c r="R22" s="17">
        <v>5.6</v>
      </c>
      <c r="S22" s="18">
        <f t="shared" si="5"/>
        <v>10080</v>
      </c>
      <c r="T22" s="19">
        <v>46264</v>
      </c>
      <c r="U22" s="26"/>
      <c r="V22" s="26"/>
      <c r="W22" s="26"/>
      <c r="X22" s="26"/>
      <c r="Y22" s="26"/>
      <c r="Z22" s="26"/>
      <c r="AA22" s="26"/>
      <c r="AB22" s="26"/>
      <c r="AC22" s="26"/>
      <c r="AD22" s="26"/>
      <c r="AE22" s="26"/>
      <c r="AF22" s="26"/>
      <c r="AG22" s="26"/>
      <c r="AH22" s="26"/>
      <c r="AI22" s="26"/>
      <c r="AJ22" s="26"/>
      <c r="AK22" s="26"/>
      <c r="AL22" s="26"/>
    </row>
    <row r="23" spans="1:38" s="2" customFormat="1" ht="60" customHeight="1" x14ac:dyDescent="0.75">
      <c r="A23"/>
      <c r="B23" s="14">
        <v>135058</v>
      </c>
      <c r="C23" s="14" t="s">
        <v>43</v>
      </c>
      <c r="D23" s="22" t="s">
        <v>42</v>
      </c>
      <c r="E23" s="14" t="s">
        <v>44</v>
      </c>
      <c r="F23" s="14">
        <v>2</v>
      </c>
      <c r="G23" s="14">
        <v>2</v>
      </c>
      <c r="H23" s="14">
        <v>2</v>
      </c>
      <c r="I23" s="14">
        <v>3</v>
      </c>
      <c r="J23" s="14">
        <v>3</v>
      </c>
      <c r="K23" s="14">
        <v>3</v>
      </c>
      <c r="L23" s="14"/>
      <c r="M23" s="14"/>
      <c r="N23" s="14"/>
      <c r="O23" s="15">
        <f t="shared" ref="O23" si="6">SUM(F23:N23)</f>
        <v>15</v>
      </c>
      <c r="P23" s="16">
        <v>150</v>
      </c>
      <c r="Q23" s="15">
        <f t="shared" ref="Q23" si="7">O23*P23</f>
        <v>2250</v>
      </c>
      <c r="R23" s="17">
        <v>5.9</v>
      </c>
      <c r="S23" s="18">
        <f t="shared" ref="S23" si="8">Q23*R23</f>
        <v>13275</v>
      </c>
      <c r="T23" s="19">
        <v>46264</v>
      </c>
      <c r="U23" s="26"/>
      <c r="V23" s="26"/>
      <c r="W23" s="26"/>
      <c r="X23" s="26"/>
      <c r="Y23" s="26"/>
      <c r="Z23" s="26"/>
      <c r="AA23" s="26"/>
      <c r="AB23" s="26"/>
      <c r="AC23" s="26"/>
      <c r="AD23" s="26"/>
      <c r="AE23" s="26"/>
      <c r="AF23" s="26"/>
      <c r="AG23" s="26"/>
      <c r="AH23" s="26"/>
      <c r="AI23" s="26"/>
      <c r="AJ23" s="26"/>
      <c r="AK23" s="26"/>
      <c r="AL23" s="26"/>
    </row>
    <row r="24" spans="1:38" s="2" customFormat="1" ht="60" customHeight="1" x14ac:dyDescent="0.75">
      <c r="A24"/>
      <c r="B24" s="14">
        <v>135058</v>
      </c>
      <c r="C24" s="14" t="s">
        <v>43</v>
      </c>
      <c r="D24" s="22" t="s">
        <v>45</v>
      </c>
      <c r="E24" s="14" t="s">
        <v>44</v>
      </c>
      <c r="F24" s="14">
        <v>2</v>
      </c>
      <c r="G24" s="14">
        <v>2</v>
      </c>
      <c r="H24" s="14">
        <v>2</v>
      </c>
      <c r="I24" s="14">
        <v>3</v>
      </c>
      <c r="J24" s="14">
        <v>3</v>
      </c>
      <c r="K24" s="14">
        <v>3</v>
      </c>
      <c r="L24" s="14"/>
      <c r="M24" s="14"/>
      <c r="N24" s="14"/>
      <c r="O24" s="15">
        <f t="shared" ref="O24:O25" si="9">SUM(F24:N24)</f>
        <v>15</v>
      </c>
      <c r="P24" s="16">
        <v>100</v>
      </c>
      <c r="Q24" s="15">
        <f t="shared" ref="Q24:Q27" si="10">O24*P24</f>
        <v>1500</v>
      </c>
      <c r="R24" s="17">
        <v>5.9</v>
      </c>
      <c r="S24" s="18">
        <f t="shared" ref="S24:S27" si="11">Q24*R24</f>
        <v>8850</v>
      </c>
      <c r="T24" s="19">
        <v>46264</v>
      </c>
      <c r="U24" s="26"/>
      <c r="V24" s="26"/>
      <c r="W24" s="26"/>
      <c r="X24" s="26"/>
      <c r="Y24" s="26"/>
      <c r="Z24" s="26"/>
      <c r="AA24" s="26"/>
      <c r="AB24" s="26"/>
      <c r="AC24" s="26"/>
      <c r="AD24" s="26"/>
      <c r="AE24" s="26"/>
      <c r="AF24" s="26"/>
      <c r="AG24" s="26"/>
      <c r="AH24" s="26"/>
      <c r="AI24" s="26"/>
      <c r="AJ24" s="26"/>
      <c r="AK24" s="26"/>
      <c r="AL24" s="26"/>
    </row>
    <row r="25" spans="1:38" s="2" customFormat="1" ht="60" customHeight="1" x14ac:dyDescent="0.75">
      <c r="A25"/>
      <c r="B25" s="14">
        <v>135058</v>
      </c>
      <c r="C25" s="14" t="s">
        <v>43</v>
      </c>
      <c r="D25" s="22" t="s">
        <v>31</v>
      </c>
      <c r="E25" s="14" t="s">
        <v>44</v>
      </c>
      <c r="F25" s="14">
        <v>2</v>
      </c>
      <c r="G25" s="14">
        <v>2</v>
      </c>
      <c r="H25" s="14">
        <v>2</v>
      </c>
      <c r="I25" s="14">
        <v>3</v>
      </c>
      <c r="J25" s="14">
        <v>3</v>
      </c>
      <c r="K25" s="14">
        <v>3</v>
      </c>
      <c r="L25" s="14"/>
      <c r="M25" s="14"/>
      <c r="N25" s="14"/>
      <c r="O25" s="15">
        <f t="shared" si="9"/>
        <v>15</v>
      </c>
      <c r="P25" s="16">
        <v>150</v>
      </c>
      <c r="Q25" s="15">
        <f t="shared" si="10"/>
        <v>2250</v>
      </c>
      <c r="R25" s="17">
        <v>5.9</v>
      </c>
      <c r="S25" s="18">
        <f t="shared" si="11"/>
        <v>13275</v>
      </c>
      <c r="T25" s="19">
        <v>46264</v>
      </c>
      <c r="U25" s="26"/>
      <c r="V25" s="26"/>
      <c r="W25" s="26"/>
      <c r="X25" s="26"/>
      <c r="Y25" s="26"/>
      <c r="Z25" s="26"/>
      <c r="AA25" s="26"/>
      <c r="AB25" s="26"/>
      <c r="AC25" s="26"/>
      <c r="AD25" s="26"/>
      <c r="AE25" s="26"/>
      <c r="AF25" s="26"/>
      <c r="AG25" s="26"/>
      <c r="AH25" s="26"/>
      <c r="AI25" s="26"/>
      <c r="AJ25" s="26"/>
      <c r="AK25" s="26"/>
      <c r="AL25" s="26"/>
    </row>
    <row r="26" spans="1:38" s="2" customFormat="1" ht="60" customHeight="1" x14ac:dyDescent="0.75">
      <c r="A26"/>
      <c r="B26" s="14">
        <v>135123</v>
      </c>
      <c r="C26" s="14" t="s">
        <v>46</v>
      </c>
      <c r="D26" s="22" t="s">
        <v>47</v>
      </c>
      <c r="E26" s="14" t="s">
        <v>33</v>
      </c>
      <c r="F26" s="14">
        <v>1</v>
      </c>
      <c r="G26" s="14">
        <v>1</v>
      </c>
      <c r="H26" s="14">
        <v>2</v>
      </c>
      <c r="I26" s="14">
        <v>2</v>
      </c>
      <c r="J26" s="14">
        <v>2</v>
      </c>
      <c r="K26" s="14">
        <v>2</v>
      </c>
      <c r="L26" s="14">
        <v>2</v>
      </c>
      <c r="M26" s="14"/>
      <c r="N26" s="14"/>
      <c r="O26" s="15">
        <f t="shared" ref="O26" si="12">SUM(F26:N26)</f>
        <v>12</v>
      </c>
      <c r="P26" s="16">
        <v>80</v>
      </c>
      <c r="Q26" s="15">
        <f t="shared" si="10"/>
        <v>960</v>
      </c>
      <c r="R26" s="17">
        <v>5.6</v>
      </c>
      <c r="S26" s="18">
        <f t="shared" si="11"/>
        <v>5376</v>
      </c>
      <c r="T26" s="19">
        <v>46264</v>
      </c>
      <c r="U26" s="27"/>
      <c r="V26" s="27"/>
      <c r="W26" s="27"/>
      <c r="X26" s="27"/>
      <c r="Y26" s="27"/>
      <c r="Z26" s="27"/>
      <c r="AA26" s="27"/>
      <c r="AB26" s="27"/>
      <c r="AC26" s="27"/>
      <c r="AD26" s="27"/>
      <c r="AE26" s="27"/>
      <c r="AF26" s="27"/>
      <c r="AG26" s="27"/>
      <c r="AH26" s="27"/>
      <c r="AI26" s="27"/>
      <c r="AJ26" s="27"/>
      <c r="AK26" s="27"/>
      <c r="AL26" s="27"/>
    </row>
    <row r="27" spans="1:38" s="2" customFormat="1" ht="60" customHeight="1" x14ac:dyDescent="0.75">
      <c r="A27"/>
      <c r="B27" s="14">
        <v>135123</v>
      </c>
      <c r="C27" s="14" t="s">
        <v>46</v>
      </c>
      <c r="D27" s="22" t="s">
        <v>30</v>
      </c>
      <c r="E27" s="14" t="s">
        <v>33</v>
      </c>
      <c r="F27" s="14">
        <v>1</v>
      </c>
      <c r="G27" s="14">
        <v>1</v>
      </c>
      <c r="H27" s="14">
        <v>2</v>
      </c>
      <c r="I27" s="14">
        <v>2</v>
      </c>
      <c r="J27" s="14">
        <v>2</v>
      </c>
      <c r="K27" s="14">
        <v>2</v>
      </c>
      <c r="L27" s="14">
        <v>2</v>
      </c>
      <c r="M27" s="14"/>
      <c r="N27" s="14"/>
      <c r="O27" s="15">
        <f t="shared" ref="O27" si="13">SUM(F27:N27)</f>
        <v>12</v>
      </c>
      <c r="P27" s="16">
        <v>150</v>
      </c>
      <c r="Q27" s="15">
        <f t="shared" si="10"/>
        <v>1800</v>
      </c>
      <c r="R27" s="17">
        <v>5.6</v>
      </c>
      <c r="S27" s="18">
        <f t="shared" si="11"/>
        <v>10080</v>
      </c>
      <c r="T27" s="19">
        <v>46264</v>
      </c>
      <c r="U27" s="27"/>
      <c r="V27" s="27"/>
      <c r="W27" s="27"/>
      <c r="X27" s="27"/>
      <c r="Y27" s="27"/>
      <c r="Z27" s="27"/>
      <c r="AA27" s="27"/>
      <c r="AB27" s="27"/>
      <c r="AC27" s="27"/>
      <c r="AD27" s="27"/>
      <c r="AE27" s="27"/>
      <c r="AF27" s="27"/>
      <c r="AG27" s="27"/>
      <c r="AH27" s="27"/>
      <c r="AI27" s="27"/>
      <c r="AJ27" s="27"/>
      <c r="AK27" s="27"/>
      <c r="AL27" s="27"/>
    </row>
    <row r="28" spans="1:38" s="2" customFormat="1" ht="60" customHeight="1" x14ac:dyDescent="0.75">
      <c r="A28" s="14"/>
      <c r="B28" s="14">
        <v>134415</v>
      </c>
      <c r="C28" s="14" t="s">
        <v>38</v>
      </c>
      <c r="D28" s="14" t="s">
        <v>30</v>
      </c>
      <c r="E28" s="14" t="s">
        <v>35</v>
      </c>
      <c r="F28" s="14">
        <v>1</v>
      </c>
      <c r="G28" s="14">
        <v>2</v>
      </c>
      <c r="H28" s="14">
        <v>3</v>
      </c>
      <c r="I28" s="14">
        <v>3</v>
      </c>
      <c r="J28" s="14">
        <v>2</v>
      </c>
      <c r="K28" s="14">
        <v>1</v>
      </c>
      <c r="L28" s="14"/>
      <c r="M28" s="14"/>
      <c r="N28" s="14"/>
      <c r="O28" s="15">
        <f t="shared" ref="O28:O31" si="14">SUM(F28:N28)</f>
        <v>12</v>
      </c>
      <c r="P28" s="16">
        <v>50</v>
      </c>
      <c r="Q28" s="15">
        <f t="shared" si="1"/>
        <v>600</v>
      </c>
      <c r="R28" s="25">
        <v>11.75</v>
      </c>
      <c r="S28" s="18">
        <f t="shared" si="2"/>
        <v>7050</v>
      </c>
      <c r="T28" s="19">
        <v>46264</v>
      </c>
      <c r="U28" s="1"/>
      <c r="V28" s="1"/>
      <c r="W28" s="1"/>
      <c r="X28" s="1"/>
      <c r="Y28" s="1"/>
      <c r="Z28" s="1"/>
      <c r="AA28" s="1"/>
      <c r="AB28" s="1"/>
      <c r="AC28" s="1"/>
      <c r="AD28" s="1"/>
      <c r="AE28" s="1"/>
      <c r="AF28" s="1"/>
      <c r="AG28" s="1"/>
      <c r="AH28" s="1"/>
      <c r="AI28" s="1"/>
      <c r="AJ28" s="1"/>
      <c r="AK28" s="1"/>
      <c r="AL28" s="1"/>
    </row>
    <row r="29" spans="1:38" s="2" customFormat="1" ht="60" customHeight="1" x14ac:dyDescent="0.75">
      <c r="A29" s="14"/>
      <c r="B29" s="14">
        <v>134415</v>
      </c>
      <c r="C29" s="14" t="s">
        <v>38</v>
      </c>
      <c r="D29" s="14" t="s">
        <v>34</v>
      </c>
      <c r="E29" s="14" t="s">
        <v>35</v>
      </c>
      <c r="F29" s="14">
        <v>1</v>
      </c>
      <c r="G29" s="14">
        <v>2</v>
      </c>
      <c r="H29" s="14">
        <v>3</v>
      </c>
      <c r="I29" s="14">
        <v>3</v>
      </c>
      <c r="J29" s="14">
        <v>2</v>
      </c>
      <c r="K29" s="14">
        <v>1</v>
      </c>
      <c r="L29" s="14"/>
      <c r="M29" s="14"/>
      <c r="N29" s="14"/>
      <c r="O29" s="15">
        <f t="shared" si="14"/>
        <v>12</v>
      </c>
      <c r="P29" s="16">
        <v>35</v>
      </c>
      <c r="Q29" s="15">
        <f t="shared" si="1"/>
        <v>420</v>
      </c>
      <c r="R29" s="25">
        <v>11.75</v>
      </c>
      <c r="S29" s="18">
        <f t="shared" si="2"/>
        <v>4935</v>
      </c>
      <c r="T29" s="19">
        <v>46264</v>
      </c>
      <c r="U29" s="1"/>
      <c r="V29" s="1"/>
      <c r="W29" s="1"/>
      <c r="X29" s="1"/>
      <c r="Y29" s="1"/>
      <c r="Z29" s="1"/>
      <c r="AA29" s="1"/>
      <c r="AB29" s="1"/>
      <c r="AC29" s="1"/>
      <c r="AD29" s="1"/>
      <c r="AE29" s="1"/>
      <c r="AF29" s="1"/>
      <c r="AG29" s="1"/>
      <c r="AH29" s="1"/>
      <c r="AI29" s="1"/>
      <c r="AJ29" s="1"/>
      <c r="AK29" s="1"/>
      <c r="AL29" s="1"/>
    </row>
    <row r="30" spans="1:38" s="2" customFormat="1" ht="60" customHeight="1" x14ac:dyDescent="0.75">
      <c r="A30" s="14"/>
      <c r="B30" s="14">
        <v>134415</v>
      </c>
      <c r="C30" s="14" t="s">
        <v>38</v>
      </c>
      <c r="D30" s="14" t="s">
        <v>34</v>
      </c>
      <c r="E30" s="14" t="s">
        <v>39</v>
      </c>
      <c r="F30" s="14">
        <v>2</v>
      </c>
      <c r="G30" s="14">
        <v>3</v>
      </c>
      <c r="H30" s="14">
        <v>3</v>
      </c>
      <c r="I30" s="14">
        <v>2</v>
      </c>
      <c r="J30" s="14">
        <v>1</v>
      </c>
      <c r="K30" s="14">
        <v>1</v>
      </c>
      <c r="L30" s="14"/>
      <c r="M30" s="14"/>
      <c r="N30" s="14"/>
      <c r="O30" s="15">
        <f t="shared" si="14"/>
        <v>12</v>
      </c>
      <c r="P30" s="16">
        <v>35</v>
      </c>
      <c r="Q30" s="15">
        <f t="shared" si="1"/>
        <v>420</v>
      </c>
      <c r="R30" s="25">
        <v>11.95</v>
      </c>
      <c r="S30" s="18">
        <f t="shared" si="2"/>
        <v>5019</v>
      </c>
      <c r="T30" s="19">
        <v>46264</v>
      </c>
      <c r="U30" s="1"/>
      <c r="V30" s="1"/>
      <c r="W30" s="1"/>
      <c r="X30" s="1"/>
      <c r="Y30" s="1"/>
      <c r="Z30" s="1"/>
      <c r="AA30" s="1"/>
      <c r="AB30" s="1"/>
      <c r="AC30" s="1"/>
      <c r="AD30" s="1"/>
      <c r="AE30" s="1"/>
      <c r="AF30" s="1"/>
      <c r="AG30" s="1"/>
      <c r="AH30" s="1"/>
      <c r="AI30" s="1"/>
      <c r="AJ30" s="1"/>
      <c r="AK30" s="1"/>
      <c r="AL30" s="1"/>
    </row>
    <row r="31" spans="1:38" s="2" customFormat="1" ht="60" customHeight="1" x14ac:dyDescent="0.75">
      <c r="A31" s="14"/>
      <c r="B31" s="14">
        <v>134415</v>
      </c>
      <c r="C31" s="14" t="s">
        <v>38</v>
      </c>
      <c r="D31" s="14" t="s">
        <v>30</v>
      </c>
      <c r="E31" s="14" t="s">
        <v>39</v>
      </c>
      <c r="F31" s="14">
        <v>2</v>
      </c>
      <c r="G31" s="14">
        <v>3</v>
      </c>
      <c r="H31" s="14">
        <v>3</v>
      </c>
      <c r="I31" s="14">
        <v>2</v>
      </c>
      <c r="J31" s="14">
        <v>1</v>
      </c>
      <c r="K31" s="14">
        <v>1</v>
      </c>
      <c r="L31" s="14"/>
      <c r="M31" s="14"/>
      <c r="N31" s="14"/>
      <c r="O31" s="15">
        <f t="shared" si="14"/>
        <v>12</v>
      </c>
      <c r="P31" s="16">
        <v>35</v>
      </c>
      <c r="Q31" s="15">
        <f t="shared" si="1"/>
        <v>420</v>
      </c>
      <c r="R31" s="25">
        <v>11.95</v>
      </c>
      <c r="S31" s="18">
        <f t="shared" si="2"/>
        <v>5019</v>
      </c>
      <c r="T31" s="19">
        <v>46264</v>
      </c>
      <c r="U31" s="1"/>
      <c r="V31" s="1"/>
      <c r="W31" s="1"/>
      <c r="X31" s="1"/>
      <c r="Y31" s="1"/>
      <c r="Z31" s="1"/>
      <c r="AA31" s="1"/>
      <c r="AB31" s="1"/>
      <c r="AC31" s="1"/>
      <c r="AD31" s="1"/>
      <c r="AE31" s="1"/>
      <c r="AF31" s="1"/>
      <c r="AG31" s="1"/>
      <c r="AH31" s="1"/>
      <c r="AI31" s="1"/>
      <c r="AJ31" s="1"/>
      <c r="AK31" s="1"/>
      <c r="AL31" s="1"/>
    </row>
    <row r="32" spans="1:38" s="2" customFormat="1" x14ac:dyDescent="0.75">
      <c r="A32" s="1"/>
      <c r="B32" s="1"/>
      <c r="C32" s="1"/>
      <c r="D32" s="1"/>
      <c r="E32" s="1"/>
      <c r="F32" s="1"/>
      <c r="G32" s="1"/>
      <c r="H32" s="1"/>
      <c r="I32" s="1"/>
      <c r="J32" s="1"/>
      <c r="K32" s="1"/>
      <c r="L32" s="1"/>
      <c r="M32" s="1"/>
      <c r="N32" s="1"/>
      <c r="O32" s="7" t="s">
        <v>36</v>
      </c>
      <c r="P32" s="23">
        <f>SUM(P19:P31)</f>
        <v>1295</v>
      </c>
      <c r="Q32" s="23">
        <f>SUM(Q19:Q31)</f>
        <v>16740</v>
      </c>
      <c r="S32" s="24">
        <f>SUM(S19:S31)</f>
        <v>107151</v>
      </c>
      <c r="T32" s="8"/>
      <c r="U32" s="1"/>
      <c r="V32" s="1"/>
      <c r="W32" s="1"/>
      <c r="X32" s="1"/>
      <c r="Y32" s="1"/>
      <c r="Z32" s="1"/>
      <c r="AA32" s="1"/>
      <c r="AB32" s="1"/>
      <c r="AC32" s="1"/>
      <c r="AD32" s="1"/>
      <c r="AE32" s="1"/>
      <c r="AF32" s="1"/>
      <c r="AG32" s="1"/>
      <c r="AH32" s="1"/>
      <c r="AI32" s="1"/>
      <c r="AJ32" s="1"/>
      <c r="AK32" s="1"/>
      <c r="AL32" s="1"/>
    </row>
    <row r="33" spans="1:38" s="2" customFormat="1" x14ac:dyDescent="0.75">
      <c r="A33" s="1"/>
      <c r="B33" s="1"/>
      <c r="C33" s="33"/>
      <c r="D33" s="33"/>
      <c r="E33" s="33"/>
      <c r="F33" s="1"/>
      <c r="G33" s="1"/>
      <c r="H33" s="1"/>
      <c r="I33" s="1"/>
      <c r="J33" s="1"/>
      <c r="K33" s="1"/>
      <c r="L33" s="1"/>
      <c r="M33" s="1"/>
      <c r="N33" s="1"/>
      <c r="O33" s="1"/>
      <c r="P33" s="1"/>
      <c r="Q33" s="20"/>
      <c r="R33" s="20"/>
      <c r="S33" s="20"/>
      <c r="T33" s="8"/>
      <c r="U33" s="1"/>
      <c r="V33" s="1"/>
      <c r="W33" s="1"/>
      <c r="X33" s="1"/>
      <c r="Y33" s="1"/>
      <c r="Z33" s="1"/>
      <c r="AA33" s="1"/>
      <c r="AB33" s="1"/>
      <c r="AC33" s="1"/>
      <c r="AD33" s="1"/>
      <c r="AE33" s="1"/>
      <c r="AF33" s="1"/>
      <c r="AG33" s="1"/>
      <c r="AH33" s="1"/>
      <c r="AI33" s="1"/>
      <c r="AJ33" s="1"/>
      <c r="AK33" s="1"/>
      <c r="AL33" s="1"/>
    </row>
    <row r="34" spans="1:38" s="2" customFormat="1" x14ac:dyDescent="0.75">
      <c r="A34" s="1"/>
      <c r="B34" s="1"/>
      <c r="C34" s="34" t="str">
        <f>B5</f>
        <v>LINK-HO</v>
      </c>
      <c r="D34" s="34"/>
      <c r="E34" s="34"/>
      <c r="F34" s="1"/>
      <c r="G34" s="1"/>
      <c r="H34" s="1"/>
      <c r="I34" s="1"/>
      <c r="J34" s="1"/>
      <c r="K34" s="1"/>
      <c r="L34" s="1"/>
      <c r="M34" s="1"/>
      <c r="N34" s="1"/>
      <c r="O34" s="1"/>
      <c r="P34" s="1"/>
      <c r="Q34" s="28" t="str">
        <f>A1</f>
        <v>P&amp;B GLOBAL TRADING CO., LTD</v>
      </c>
      <c r="R34" s="28"/>
      <c r="S34" s="28"/>
      <c r="T34" s="8"/>
      <c r="U34" s="1"/>
      <c r="V34" s="1"/>
      <c r="W34" s="1"/>
      <c r="X34" s="1"/>
      <c r="Y34" s="1"/>
      <c r="Z34" s="1"/>
      <c r="AA34" s="1"/>
      <c r="AB34" s="1"/>
      <c r="AC34" s="1"/>
      <c r="AD34" s="1"/>
      <c r="AE34" s="1"/>
      <c r="AF34" s="1"/>
      <c r="AG34" s="1"/>
      <c r="AH34" s="1"/>
      <c r="AI34" s="1"/>
      <c r="AJ34" s="1"/>
      <c r="AK34" s="1"/>
      <c r="AL34" s="1"/>
    </row>
    <row r="35" spans="1:38" s="2" customFormat="1" x14ac:dyDescent="0.75">
      <c r="A35" s="1"/>
      <c r="B35" s="1"/>
      <c r="C35" s="1"/>
      <c r="D35" s="1"/>
      <c r="E35" s="1"/>
      <c r="F35" s="1"/>
      <c r="G35" s="1"/>
      <c r="H35" s="1"/>
      <c r="I35" s="1"/>
      <c r="J35" s="1"/>
      <c r="K35" s="1"/>
      <c r="L35" s="1"/>
      <c r="M35" s="1"/>
      <c r="N35" s="1"/>
      <c r="O35" s="1"/>
      <c r="P35" s="1"/>
      <c r="Q35" s="1"/>
      <c r="R35" s="1"/>
      <c r="S35" s="1"/>
      <c r="T35" s="8"/>
      <c r="U35" s="1"/>
      <c r="V35" s="1"/>
      <c r="W35" s="1"/>
      <c r="X35" s="1"/>
      <c r="Y35" s="1"/>
      <c r="Z35" s="1"/>
      <c r="AA35" s="1"/>
      <c r="AB35" s="1"/>
      <c r="AC35" s="1"/>
      <c r="AD35" s="1"/>
      <c r="AE35" s="1"/>
      <c r="AF35" s="1"/>
      <c r="AG35" s="1"/>
      <c r="AH35" s="1"/>
      <c r="AI35" s="1"/>
      <c r="AJ35" s="1"/>
      <c r="AK35" s="1"/>
      <c r="AL35" s="1"/>
    </row>
    <row r="36" spans="1:38" s="2" customFormat="1" x14ac:dyDescent="0.75">
      <c r="A36" s="1"/>
      <c r="B36" s="1"/>
      <c r="C36" s="1"/>
      <c r="D36" s="1"/>
      <c r="E36" s="1"/>
      <c r="F36" s="1"/>
      <c r="G36" s="1"/>
      <c r="H36" s="1"/>
      <c r="I36" s="1"/>
      <c r="J36" s="1"/>
      <c r="K36" s="1"/>
      <c r="L36" s="1"/>
      <c r="M36" s="1"/>
      <c r="N36" s="1"/>
      <c r="O36" s="1"/>
      <c r="P36" s="1"/>
      <c r="Q36" s="1"/>
      <c r="R36" s="1"/>
      <c r="S36" s="1"/>
      <c r="T36" s="8"/>
      <c r="U36" s="1"/>
      <c r="V36" s="1"/>
      <c r="W36" s="1"/>
      <c r="X36" s="1"/>
      <c r="Y36" s="1"/>
      <c r="Z36" s="1"/>
      <c r="AA36" s="1"/>
      <c r="AB36" s="1"/>
      <c r="AC36" s="1"/>
      <c r="AD36" s="1"/>
      <c r="AE36" s="1"/>
      <c r="AF36" s="1"/>
      <c r="AG36" s="1"/>
      <c r="AH36" s="1"/>
      <c r="AI36" s="1"/>
      <c r="AJ36" s="1"/>
      <c r="AK36" s="1"/>
      <c r="AL36" s="1"/>
    </row>
    <row r="37" spans="1:38" x14ac:dyDescent="0.75">
      <c r="A37" s="21"/>
      <c r="B37" s="1"/>
      <c r="C37" s="1"/>
      <c r="D37" s="1"/>
      <c r="E37" s="1"/>
      <c r="F37" s="1"/>
      <c r="G37" s="1"/>
      <c r="H37" s="1"/>
      <c r="I37" s="1"/>
      <c r="J37" s="1"/>
      <c r="K37" s="1"/>
      <c r="L37" s="1"/>
      <c r="M37" s="1"/>
      <c r="N37" s="1"/>
      <c r="O37" s="1"/>
      <c r="P37" s="1"/>
      <c r="Q37" s="1"/>
      <c r="R37" s="1"/>
      <c r="S37" s="1"/>
      <c r="T37" s="8"/>
    </row>
    <row r="38" spans="1:38" x14ac:dyDescent="0.75">
      <c r="A38" s="28"/>
      <c r="B38" s="28"/>
      <c r="C38" s="1"/>
      <c r="D38" s="1"/>
      <c r="E38" s="1"/>
      <c r="F38" s="1"/>
      <c r="G38" s="1"/>
      <c r="H38" s="1"/>
      <c r="I38" s="1"/>
      <c r="J38" s="1"/>
      <c r="K38" s="1"/>
      <c r="L38" s="1"/>
      <c r="M38" s="1"/>
      <c r="N38" s="1"/>
      <c r="O38" s="1"/>
      <c r="P38" s="1"/>
      <c r="Q38" s="1"/>
      <c r="R38" s="1"/>
      <c r="S38" s="1"/>
      <c r="T38" s="8"/>
    </row>
    <row r="39" spans="1:38" x14ac:dyDescent="0.75">
      <c r="A39" s="1"/>
      <c r="B39" s="1"/>
      <c r="C39" s="1"/>
      <c r="D39" s="1"/>
      <c r="E39" s="1"/>
      <c r="F39" s="1"/>
      <c r="G39" s="1"/>
      <c r="H39" s="1"/>
      <c r="I39" s="1"/>
      <c r="J39" s="1"/>
      <c r="K39" s="1"/>
      <c r="L39" s="1"/>
      <c r="M39" s="1"/>
      <c r="N39" s="1"/>
      <c r="O39" s="1"/>
      <c r="P39" s="1"/>
      <c r="Q39" s="1"/>
      <c r="R39" s="1"/>
      <c r="S39" s="1"/>
      <c r="T39" s="8"/>
    </row>
    <row r="40" spans="1:38" x14ac:dyDescent="0.75">
      <c r="A40" s="1"/>
      <c r="B40" s="1"/>
      <c r="C40" s="1"/>
      <c r="D40" s="1"/>
      <c r="E40" s="1"/>
      <c r="F40" s="1"/>
      <c r="G40" s="1"/>
      <c r="H40" s="1"/>
      <c r="I40" s="1"/>
      <c r="J40" s="1"/>
      <c r="K40" s="1"/>
      <c r="L40" s="1"/>
      <c r="M40" s="1"/>
      <c r="N40" s="1"/>
      <c r="O40" s="1"/>
      <c r="P40" s="1"/>
      <c r="Q40" s="1"/>
      <c r="R40" s="1"/>
      <c r="S40" s="1"/>
      <c r="T40" s="8"/>
    </row>
    <row r="41" spans="1:38" x14ac:dyDescent="0.75">
      <c r="A41" s="1"/>
      <c r="B41" s="1"/>
      <c r="C41" s="1"/>
      <c r="D41" s="1"/>
      <c r="E41" s="1"/>
      <c r="F41" s="1"/>
      <c r="G41" s="1"/>
      <c r="H41" s="1"/>
      <c r="I41" s="1"/>
      <c r="J41" s="1"/>
      <c r="K41" s="1"/>
      <c r="L41" s="1"/>
      <c r="M41" s="1"/>
      <c r="N41" s="1"/>
      <c r="O41" s="1"/>
      <c r="P41" s="1"/>
      <c r="Q41" s="1"/>
      <c r="R41" s="1"/>
      <c r="S41" s="1"/>
      <c r="T41" s="8"/>
    </row>
  </sheetData>
  <mergeCells count="8">
    <mergeCell ref="A38:B38"/>
    <mergeCell ref="A1:T1"/>
    <mergeCell ref="A3:T3"/>
    <mergeCell ref="A11:T16"/>
    <mergeCell ref="F18:N18"/>
    <mergeCell ref="C33:E33"/>
    <mergeCell ref="C34:E34"/>
    <mergeCell ref="Q34:S34"/>
  </mergeCells>
  <phoneticPr fontId="9"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dc:creator>
  <cp:lastModifiedBy>Maria Victoria</cp:lastModifiedBy>
  <dcterms:created xsi:type="dcterms:W3CDTF">2025-12-26T12:45:37Z</dcterms:created>
  <dcterms:modified xsi:type="dcterms:W3CDTF">2026-08-04T19:29:58Z</dcterms:modified>
</cp:coreProperties>
</file>