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dorado/Desktop/POLI/semestre 2023-1/METODOS-NUMERICOS/"/>
    </mc:Choice>
  </mc:AlternateContent>
  <xr:revisionPtr revIDLastSave="0" documentId="13_ncr:1_{6B7009D5-CF38-9449-A433-AAE1B89658F0}" xr6:coauthVersionLast="47" xr6:coauthVersionMax="47" xr10:uidLastSave="{00000000-0000-0000-0000-000000000000}"/>
  <bookViews>
    <workbookView xWindow="-120" yWindow="500" windowWidth="29040" windowHeight="15840" xr2:uid="{A20C6AB0-CDAB-441A-A626-0D2B4B61ED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14" i="1"/>
  <c r="K15" i="1"/>
  <c r="K16" i="1"/>
  <c r="K17" i="1"/>
  <c r="K18" i="1" s="1"/>
  <c r="K13" i="1"/>
  <c r="L13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14" i="1"/>
  <c r="B13" i="1"/>
  <c r="B12" i="1"/>
  <c r="G8" i="1"/>
  <c r="F7" i="1"/>
  <c r="F8" i="1"/>
  <c r="E6" i="1"/>
  <c r="E7" i="1"/>
  <c r="E8" i="1"/>
  <c r="D5" i="1"/>
  <c r="D6" i="1"/>
  <c r="D7" i="1"/>
  <c r="D8" i="1"/>
  <c r="D4" i="1"/>
  <c r="L14" i="1" l="1"/>
  <c r="E5" i="1"/>
  <c r="F6" i="1" l="1"/>
  <c r="G7" i="1" s="1"/>
  <c r="H8" i="1" s="1"/>
  <c r="M12" i="1"/>
  <c r="M13" i="1"/>
  <c r="L15" i="1"/>
  <c r="M14" i="1"/>
  <c r="C28" i="1"/>
  <c r="J8" i="1"/>
  <c r="C12" i="1"/>
  <c r="C18" i="1"/>
  <c r="C34" i="1"/>
  <c r="C35" i="1"/>
  <c r="C16" i="1"/>
  <c r="C32" i="1"/>
  <c r="J5" i="1"/>
  <c r="C22" i="1"/>
  <c r="C13" i="1"/>
  <c r="C11" i="1"/>
  <c r="C20" i="1"/>
  <c r="C36" i="1"/>
  <c r="J3" i="1"/>
  <c r="C26" i="1"/>
  <c r="J6" i="1"/>
  <c r="J7" i="1"/>
  <c r="C24" i="1"/>
  <c r="J4" i="1"/>
  <c r="C33" i="1"/>
  <c r="C14" i="1"/>
  <c r="C30" i="1"/>
  <c r="C15" i="1" l="1"/>
  <c r="C17" i="1"/>
  <c r="C27" i="1"/>
  <c r="C29" i="1"/>
  <c r="C23" i="1"/>
  <c r="C25" i="1"/>
  <c r="C19" i="1"/>
  <c r="C21" i="1"/>
  <c r="C31" i="1"/>
  <c r="M15" i="1"/>
  <c r="L16" i="1"/>
  <c r="L17" i="1" l="1"/>
  <c r="M16" i="1"/>
  <c r="M17" i="1" l="1"/>
  <c r="L18" i="1"/>
  <c r="L19" i="1" l="1"/>
  <c r="M18" i="1"/>
  <c r="M19" i="1" l="1"/>
  <c r="L20" i="1"/>
  <c r="L21" i="1" l="1"/>
  <c r="M20" i="1"/>
  <c r="M21" i="1" l="1"/>
  <c r="L22" i="1"/>
  <c r="L23" i="1" l="1"/>
  <c r="M22" i="1"/>
  <c r="M23" i="1" l="1"/>
  <c r="L24" i="1"/>
  <c r="L25" i="1" l="1"/>
  <c r="M24" i="1"/>
  <c r="M25" i="1" l="1"/>
  <c r="L26" i="1"/>
  <c r="L27" i="1" l="1"/>
  <c r="M26" i="1"/>
  <c r="M27" i="1" l="1"/>
  <c r="L28" i="1"/>
  <c r="L29" i="1" l="1"/>
  <c r="M28" i="1"/>
  <c r="M29" i="1" l="1"/>
  <c r="L30" i="1"/>
  <c r="L31" i="1" l="1"/>
  <c r="M30" i="1"/>
  <c r="M31" i="1" l="1"/>
  <c r="L32" i="1"/>
  <c r="L33" i="1" l="1"/>
  <c r="M32" i="1"/>
  <c r="M33" i="1" l="1"/>
  <c r="L34" i="1"/>
  <c r="L35" i="1" l="1"/>
  <c r="M34" i="1"/>
  <c r="M35" i="1" l="1"/>
  <c r="L36" i="1"/>
  <c r="L37" i="1" l="1"/>
  <c r="M37" i="1" s="1"/>
  <c r="M36" i="1"/>
</calcChain>
</file>

<file path=xl/sharedStrings.xml><?xml version="1.0" encoding="utf-8"?>
<sst xmlns="http://schemas.openxmlformats.org/spreadsheetml/2006/main" count="16" uniqueCount="12">
  <si>
    <t>f(x)</t>
  </si>
  <si>
    <t>Delta 1</t>
  </si>
  <si>
    <t>Delta 2</t>
  </si>
  <si>
    <t>Delta 3</t>
  </si>
  <si>
    <t xml:space="preserve">Delta 4 </t>
  </si>
  <si>
    <t>Delta 5</t>
  </si>
  <si>
    <t>Polinomio de Newton</t>
  </si>
  <si>
    <t xml:space="preserve">Datos completos </t>
  </si>
  <si>
    <t>Paso</t>
  </si>
  <si>
    <t>Número D</t>
  </si>
  <si>
    <t>Tiempo (s)</t>
  </si>
  <si>
    <t>Delta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</si>
</sst>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Hoja1!$B$11:$B$36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Hoja1!$C$11:$C$36</c:f>
              <c:numCache>
                <c:formatCode>General</c:formatCode>
                <c:ptCount val="26"/>
                <c:pt idx="0">
                  <c:v>-6.8259569358630756E-5</c:v>
                </c:pt>
                <c:pt idx="1">
                  <c:v>1.7701637635756109</c:v>
                </c:pt>
                <c:pt idx="2">
                  <c:v>3.2193000000000005</c:v>
                </c:pt>
                <c:pt idx="3">
                  <c:v>4.5445000000000011</c:v>
                </c:pt>
                <c:pt idx="4">
                  <c:v>6.0861925883838479</c:v>
                </c:pt>
                <c:pt idx="5">
                  <c:v>8.287901900205064</c:v>
                </c:pt>
                <c:pt idx="6">
                  <c:v>11.656073416495785</c:v>
                </c:pt>
                <c:pt idx="7">
                  <c:v>16.719899999999981</c:v>
                </c:pt>
                <c:pt idx="8">
                  <c:v>23.991147930906813</c:v>
                </c:pt>
                <c:pt idx="9">
                  <c:v>33.923982942583734</c:v>
                </c:pt>
                <c:pt idx="10">
                  <c:v>46.874796257309924</c:v>
                </c:pt>
                <c:pt idx="11">
                  <c:v>63.06203062200953</c:v>
                </c:pt>
                <c:pt idx="12">
                  <c:v>82.526006343984918</c:v>
                </c:pt>
                <c:pt idx="13">
                  <c:v>105.08874732665001</c:v>
                </c:pt>
                <c:pt idx="14">
                  <c:v>130.31380710526341</c:v>
                </c:pt>
                <c:pt idx="15">
                  <c:v>157.46609488266128</c:v>
                </c:pt>
                <c:pt idx="16">
                  <c:v>185.47170156499223</c:v>
                </c:pt>
                <c:pt idx="17">
                  <c:v>212.87772579744819</c:v>
                </c:pt>
                <c:pt idx="18">
                  <c:v>237.8121000000001</c:v>
                </c:pt>
                <c:pt idx="19">
                  <c:v>257.94341640312939</c:v>
                </c:pt>
                <c:pt idx="20">
                  <c:v>270.44075308356122</c:v>
                </c:pt>
                <c:pt idx="21">
                  <c:v>271.93350000000015</c:v>
                </c:pt>
                <c:pt idx="22">
                  <c:v>258.47118502885945</c:v>
                </c:pt>
                <c:pt idx="23">
                  <c:v>225.48329999999976</c:v>
                </c:pt>
                <c:pt idx="24">
                  <c:v>167.73912673245533</c:v>
                </c:pt>
                <c:pt idx="25">
                  <c:v>79.307563070174339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E-4A10-967E-74B33408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584303"/>
        <c:axId val="1681878127"/>
      </c:scatterChart>
      <c:valAx>
        <c:axId val="16865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1878127"/>
        <c:crosses val="autoZero"/>
        <c:crossBetween val="midCat"/>
      </c:valAx>
      <c:valAx>
        <c:axId val="168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65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794498</xdr:colOff>
      <xdr:row>15</xdr:row>
      <xdr:rowOff>3642</xdr:rowOff>
    </xdr:from>
    <xdr:to>
      <xdr:col>9</xdr:col>
      <xdr:colOff>760880</xdr:colOff>
      <xdr:row>29</xdr:row>
      <xdr:rowOff>79842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884BA0-FD0A-E164-039C-B9141048B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C3EA-673C-4EED-8134-471D786DDDEB}">
  <dimension ref="A2:M37"/>
  <sheetViews>
    <sheetView tabSelected="1" topLeftCell="B2" zoomScale="179" zoomScaleNormal="85" workbookViewId="0">
      <selection activeCell="M8" sqref="M8"/>
    </sheetView>
  </sheetViews>
  <sheetFormatPr baseColWidth="10" defaultRowHeight="15" x14ac:dyDescent="0.2"/>
  <cols>
    <col min="1" max="1" width="11.83203125" bestFit="1" customWidth="1"/>
    <col min="2" max="2" width="22.1640625" customWidth="1"/>
    <col min="3" max="3" width="12.6640625" bestFit="1" customWidth="1"/>
    <col min="4" max="4" width="11.83203125" bestFit="1" customWidth="1"/>
    <col min="9" max="9" width="14.5" customWidth="1"/>
    <col min="10" max="10" width="29" customWidth="1"/>
    <col min="12" max="12" width="17.83203125" customWidth="1"/>
    <col min="13" max="13" width="21.5" customWidth="1"/>
  </cols>
  <sheetData>
    <row r="2" spans="1:13" x14ac:dyDescent="0.2">
      <c r="A2" s="2" t="s">
        <v>9</v>
      </c>
      <c r="B2" s="2" t="s">
        <v>10</v>
      </c>
      <c r="C2" s="2" t="s">
        <v>11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10</v>
      </c>
      <c r="J2" s="2" t="s">
        <v>6</v>
      </c>
    </row>
    <row r="3" spans="1:13" x14ac:dyDescent="0.2">
      <c r="A3" s="2">
        <v>0</v>
      </c>
      <c r="B3" s="2">
        <v>0.4</v>
      </c>
      <c r="C3" s="2">
        <v>3.2193000000000001</v>
      </c>
      <c r="D3" s="2"/>
      <c r="E3" s="2"/>
      <c r="F3" s="2"/>
      <c r="G3" s="2"/>
      <c r="H3" s="2"/>
      <c r="I3" s="2">
        <v>0.4</v>
      </c>
      <c r="J3" s="2">
        <f>$C$3+$D$4*(B3-0.4)+$E$5*((B3^2)-B3+0.24)+$F$6*((B3^3)-(2.4*(B3^2))+(1.64*B3)-0.336)+$G$7*((B3^4)-(6*B3^3)+(10.28*B3^2)-(6.24*B3)+1.2096)+$H$8*((B3^5)-(10.2*B3^4)+(35.48*B3^3)-(49.416*B3^2)+(27.4176*B3)-5.08032)</f>
        <v>3.2193000000000005</v>
      </c>
    </row>
    <row r="4" spans="1:13" x14ac:dyDescent="0.2">
      <c r="A4" s="2">
        <v>1</v>
      </c>
      <c r="B4" s="2">
        <v>0.6</v>
      </c>
      <c r="C4" s="2">
        <v>4.5445000000000002</v>
      </c>
      <c r="D4" s="2">
        <f>(C4-C3)/(B4-B3)</f>
        <v>6.6260000000000021</v>
      </c>
      <c r="E4" s="2"/>
      <c r="F4" s="2"/>
      <c r="G4" s="2"/>
      <c r="H4" s="2"/>
      <c r="I4" s="2">
        <v>0.6</v>
      </c>
      <c r="J4" s="2">
        <f t="shared" ref="J4:J8" si="0">$C$3+$D$4*(B4-0.4)+$E$5*((B4^2)-B4+0.24)+$F$6*((B4^3)-(2.4*(B4^2))+(1.64*B4)-0.336)+$G$7*((B4^4)-(6*B4^3)+(10.28*B4^2)-(6.24*B4)+1.2096)+$H$8*((B4^5)-(10.2*B4^4)+(35.48*B4^3)-(49.416*B4^2)+(27.4176*B4)-5.08032)</f>
        <v>4.5444999999999993</v>
      </c>
    </row>
    <row r="5" spans="1:13" x14ac:dyDescent="0.2">
      <c r="A5" s="2">
        <v>2</v>
      </c>
      <c r="B5" s="2">
        <v>1.4</v>
      </c>
      <c r="C5" s="2">
        <v>16.719899999999999</v>
      </c>
      <c r="D5" s="2">
        <f t="shared" ref="D5:D8" si="1">(C5-C4)/(B5-B4)</f>
        <v>15.219250000000001</v>
      </c>
      <c r="E5" s="2">
        <f>(D5-D4)/(B5-B3)</f>
        <v>8.5932499999999994</v>
      </c>
      <c r="F5" s="2"/>
      <c r="G5" s="2"/>
      <c r="H5" s="2"/>
      <c r="I5" s="2">
        <v>1.4</v>
      </c>
      <c r="J5" s="2">
        <f t="shared" si="0"/>
        <v>16.719899999999981</v>
      </c>
    </row>
    <row r="6" spans="1:13" x14ac:dyDescent="0.2">
      <c r="A6" s="2">
        <v>3</v>
      </c>
      <c r="B6" s="2">
        <v>3.6</v>
      </c>
      <c r="C6" s="2">
        <v>237.81209999999999</v>
      </c>
      <c r="D6" s="2">
        <f t="shared" si="1"/>
        <v>100.49645454545454</v>
      </c>
      <c r="E6" s="2">
        <f t="shared" ref="E6:E8" si="2">(D6-D5)/(B6-B4)</f>
        <v>28.425734848484847</v>
      </c>
      <c r="F6" s="2">
        <f>(E6-E5)/(B6-B3)</f>
        <v>6.1976515151515139</v>
      </c>
      <c r="G6" s="2"/>
      <c r="H6" s="2"/>
      <c r="I6" s="2">
        <v>3.6</v>
      </c>
      <c r="J6" s="2">
        <f t="shared" si="0"/>
        <v>237.81209999999999</v>
      </c>
    </row>
    <row r="7" spans="1:13" x14ac:dyDescent="0.2">
      <c r="A7" s="2">
        <v>4</v>
      </c>
      <c r="B7" s="2">
        <v>4.2</v>
      </c>
      <c r="C7" s="2">
        <v>271.93349999999998</v>
      </c>
      <c r="D7" s="2">
        <f t="shared" si="1"/>
        <v>56.868999999999978</v>
      </c>
      <c r="E7" s="2">
        <f t="shared" si="2"/>
        <v>-15.581233766233771</v>
      </c>
      <c r="F7" s="2">
        <f t="shared" ref="F7:F8" si="3">(E7-E6)/(B7-B4)</f>
        <v>-12.224157948532948</v>
      </c>
      <c r="G7" s="2">
        <f>(F7-F6)/(B7-B3)</f>
        <v>-4.8478445957064364</v>
      </c>
      <c r="H7" s="2"/>
      <c r="I7" s="2">
        <v>4.2</v>
      </c>
      <c r="J7" s="2">
        <f t="shared" si="0"/>
        <v>271.93349999999936</v>
      </c>
    </row>
    <row r="8" spans="1:13" x14ac:dyDescent="0.2">
      <c r="A8" s="2">
        <v>5</v>
      </c>
      <c r="B8" s="2">
        <v>4.5999999999999996</v>
      </c>
      <c r="C8" s="2">
        <v>225.48330000000001</v>
      </c>
      <c r="D8" s="2">
        <f t="shared" si="1"/>
        <v>-116.12550000000007</v>
      </c>
      <c r="E8" s="2">
        <f t="shared" si="2"/>
        <v>-172.99450000000013</v>
      </c>
      <c r="F8" s="2">
        <f t="shared" si="3"/>
        <v>-49.191645698051992</v>
      </c>
      <c r="G8" s="2">
        <f>(F8-F7)/(B8-B4)</f>
        <v>-9.2418719373797629</v>
      </c>
      <c r="H8" s="2">
        <f>(G8-G7)/(B8-B3)</f>
        <v>-1.046196986112697</v>
      </c>
      <c r="I8" s="2">
        <v>4.5999999999999996</v>
      </c>
      <c r="J8" s="2">
        <f t="shared" si="0"/>
        <v>225.48329999999976</v>
      </c>
    </row>
    <row r="10" spans="1:13" x14ac:dyDescent="0.2">
      <c r="A10" s="2" t="s">
        <v>8</v>
      </c>
      <c r="B10" s="2" t="s">
        <v>7</v>
      </c>
      <c r="C10" s="2" t="s">
        <v>0</v>
      </c>
    </row>
    <row r="11" spans="1:13" x14ac:dyDescent="0.2">
      <c r="A11" s="2">
        <v>0.2</v>
      </c>
      <c r="B11" s="2">
        <v>0</v>
      </c>
      <c r="C11" s="2">
        <f>$C$3+$D$4*(B11-0.4)+$E$5*((B11^2)-B11+0.24)+$F$6*((B11^3)-(2.4*(B11^2))+(1.64*B11)-0.336)+$G$7*((B11^4)-(6*B11^3)+(10.28*B11^2)-(6.24*B11)+1.2096)+$H$8*((B11^5)-(10.2*B11^4)+(35.48*B11^3)-(49.416*B11^2)+(27.4176*B11)-5.08032)</f>
        <v>-6.8259569358630756E-5</v>
      </c>
      <c r="J11">
        <v>1</v>
      </c>
      <c r="K11" s="2" t="s">
        <v>9</v>
      </c>
      <c r="L11" s="2" t="s">
        <v>7</v>
      </c>
      <c r="M11" s="2" t="s">
        <v>6</v>
      </c>
    </row>
    <row r="12" spans="1:13" x14ac:dyDescent="0.2">
      <c r="A12" s="1"/>
      <c r="B12" s="2">
        <f>B11+$A$11</f>
        <v>0.2</v>
      </c>
      <c r="C12" s="2">
        <f t="shared" ref="C12:C36" si="4">$C$3+$D$4*(B12-0.4)+$E$5*((B12^2)-B12+0.24)+$F$6*((B12^3)-(2.4*(B12^2))+(1.64*B12)-0.336)+$G$7*((B12^4)-(6*B12^3)+(10.28*B12^2)-(6.24*B12)+1.2096)+$H$8*((B12^5)-(10.2*B12^4)+(35.48*B12^3)-(49.416*B12^2)+(27.4176*B12)-5.08032)</f>
        <v>1.7701637635756109</v>
      </c>
      <c r="K12" s="2">
        <v>1</v>
      </c>
      <c r="L12" s="2">
        <v>0</v>
      </c>
      <c r="M12" s="2">
        <f>$C$3+$D$4*(L12-0.4)+$E$5*((L12^2)-L12+0.24)+$F$6*((L12^3)-(2.4*(L12^2))+(1.64*L12)-0.336)+$G$7*((L12^4)-(6*L12^3)+(10.28*L12^2)-(6.24*L12)+1.2096)+$H$8*((L12^5)-(10.2*L12^4)+(35.48*L12^3)-(49.416*L12^2)+(27.4176*L12)-5.08032)</f>
        <v>-6.8259569358630756E-5</v>
      </c>
    </row>
    <row r="13" spans="1:13" x14ac:dyDescent="0.2">
      <c r="A13" s="1"/>
      <c r="B13" s="2">
        <f>B12+$A$11</f>
        <v>0.4</v>
      </c>
      <c r="C13" s="2">
        <f t="shared" si="4"/>
        <v>3.2193000000000005</v>
      </c>
      <c r="K13" s="2">
        <f>K12+$J$11</f>
        <v>2</v>
      </c>
      <c r="L13" s="2">
        <f>L12+$A$11</f>
        <v>0.2</v>
      </c>
      <c r="M13" s="2">
        <f t="shared" ref="M13:M37" si="5">$C$3+$D$4*(L13-0.4)+$E$5*((L13^2)-L13+0.24)+$F$6*((L13^3)-(2.4*(L13^2))+(1.64*L13)-0.336)+$G$7*((L13^4)-(6*L13^3)+(10.28*L13^2)-(6.24*L13)+1.2096)+$H$8*((L13^5)-(10.2*L13^4)+(35.48*L13^3)-(49.416*L13^2)+(27.4176*L13)-5.08032)</f>
        <v>1.7701637635756109</v>
      </c>
    </row>
    <row r="14" spans="1:13" x14ac:dyDescent="0.2">
      <c r="A14" s="1"/>
      <c r="B14" s="2">
        <f>B13+$A$11</f>
        <v>0.60000000000000009</v>
      </c>
      <c r="C14" s="2">
        <f t="shared" si="4"/>
        <v>4.5445000000000011</v>
      </c>
      <c r="K14" s="2">
        <f t="shared" ref="K14:K37" si="6">K13+$J$11</f>
        <v>3</v>
      </c>
      <c r="L14" s="2">
        <f>L13+$A$11</f>
        <v>0.4</v>
      </c>
      <c r="M14" s="2">
        <f t="shared" si="5"/>
        <v>3.2193000000000005</v>
      </c>
    </row>
    <row r="15" spans="1:13" x14ac:dyDescent="0.2">
      <c r="A15" s="1"/>
      <c r="B15" s="2">
        <f t="shared" ref="B15:B36" si="7">B14+$A$11</f>
        <v>0.8</v>
      </c>
      <c r="C15" s="2">
        <f t="shared" si="4"/>
        <v>6.0861925883838479</v>
      </c>
      <c r="K15" s="2">
        <f t="shared" si="6"/>
        <v>4</v>
      </c>
      <c r="L15" s="2">
        <f>L14+$A$11</f>
        <v>0.60000000000000009</v>
      </c>
      <c r="M15" s="2">
        <f t="shared" si="5"/>
        <v>4.5445000000000011</v>
      </c>
    </row>
    <row r="16" spans="1:13" x14ac:dyDescent="0.2">
      <c r="A16" s="1"/>
      <c r="B16" s="2">
        <f t="shared" si="7"/>
        <v>1</v>
      </c>
      <c r="C16" s="2">
        <f t="shared" si="4"/>
        <v>8.287901900205064</v>
      </c>
      <c r="K16" s="2">
        <f t="shared" si="6"/>
        <v>5</v>
      </c>
      <c r="L16" s="2">
        <f t="shared" ref="L16:L37" si="8">L15+$A$11</f>
        <v>0.8</v>
      </c>
      <c r="M16" s="2">
        <f t="shared" si="5"/>
        <v>6.0861925883838479</v>
      </c>
    </row>
    <row r="17" spans="1:13" x14ac:dyDescent="0.2">
      <c r="A17" s="1"/>
      <c r="B17" s="2">
        <f t="shared" si="7"/>
        <v>1.2</v>
      </c>
      <c r="C17" s="2">
        <f t="shared" si="4"/>
        <v>11.656073416495785</v>
      </c>
      <c r="K17" s="2">
        <f t="shared" si="6"/>
        <v>6</v>
      </c>
      <c r="L17" s="2">
        <f t="shared" si="8"/>
        <v>1</v>
      </c>
      <c r="M17" s="2">
        <f t="shared" si="5"/>
        <v>8.287901900205064</v>
      </c>
    </row>
    <row r="18" spans="1:13" x14ac:dyDescent="0.2">
      <c r="A18" s="1"/>
      <c r="B18" s="2">
        <f t="shared" si="7"/>
        <v>1.4</v>
      </c>
      <c r="C18" s="2">
        <f t="shared" si="4"/>
        <v>16.719899999999981</v>
      </c>
      <c r="K18" s="2">
        <f t="shared" si="6"/>
        <v>7</v>
      </c>
      <c r="L18" s="2">
        <f t="shared" si="8"/>
        <v>1.2</v>
      </c>
      <c r="M18" s="2">
        <f t="shared" si="5"/>
        <v>11.656073416495785</v>
      </c>
    </row>
    <row r="19" spans="1:13" x14ac:dyDescent="0.2">
      <c r="A19" s="1"/>
      <c r="B19" s="2">
        <f t="shared" si="7"/>
        <v>1.5999999999999999</v>
      </c>
      <c r="C19" s="2">
        <f t="shared" si="4"/>
        <v>23.991147930906813</v>
      </c>
      <c r="K19" s="2">
        <f t="shared" si="6"/>
        <v>8</v>
      </c>
      <c r="L19" s="2">
        <f t="shared" si="8"/>
        <v>1.4</v>
      </c>
      <c r="M19" s="2">
        <f t="shared" si="5"/>
        <v>16.719899999999981</v>
      </c>
    </row>
    <row r="20" spans="1:13" x14ac:dyDescent="0.2">
      <c r="A20" s="1"/>
      <c r="B20" s="2">
        <f t="shared" si="7"/>
        <v>1.7999999999999998</v>
      </c>
      <c r="C20" s="2">
        <f t="shared" si="4"/>
        <v>33.923982942583734</v>
      </c>
      <c r="K20" s="2">
        <f t="shared" si="6"/>
        <v>9</v>
      </c>
      <c r="L20" s="2">
        <f t="shared" si="8"/>
        <v>1.5999999999999999</v>
      </c>
      <c r="M20" s="2">
        <f t="shared" si="5"/>
        <v>23.991147930906813</v>
      </c>
    </row>
    <row r="21" spans="1:13" x14ac:dyDescent="0.2">
      <c r="A21" s="1"/>
      <c r="B21" s="2">
        <f t="shared" si="7"/>
        <v>1.9999999999999998</v>
      </c>
      <c r="C21" s="2">
        <f t="shared" si="4"/>
        <v>46.874796257309924</v>
      </c>
      <c r="K21" s="2">
        <f t="shared" si="6"/>
        <v>10</v>
      </c>
      <c r="L21" s="2">
        <f t="shared" si="8"/>
        <v>1.7999999999999998</v>
      </c>
      <c r="M21" s="2">
        <f t="shared" si="5"/>
        <v>33.923982942583734</v>
      </c>
    </row>
    <row r="22" spans="1:13" x14ac:dyDescent="0.2">
      <c r="A22" s="1"/>
      <c r="B22" s="2">
        <f t="shared" si="7"/>
        <v>2.1999999999999997</v>
      </c>
      <c r="C22" s="2">
        <f t="shared" si="4"/>
        <v>63.06203062200953</v>
      </c>
      <c r="K22" s="2">
        <f t="shared" si="6"/>
        <v>11</v>
      </c>
      <c r="L22" s="2">
        <f t="shared" si="8"/>
        <v>1.9999999999999998</v>
      </c>
      <c r="M22" s="2">
        <f t="shared" si="5"/>
        <v>46.874796257309924</v>
      </c>
    </row>
    <row r="23" spans="1:13" x14ac:dyDescent="0.2">
      <c r="A23" s="1"/>
      <c r="B23" s="2">
        <f t="shared" si="7"/>
        <v>2.4</v>
      </c>
      <c r="C23" s="2">
        <f t="shared" si="4"/>
        <v>82.526006343984918</v>
      </c>
      <c r="K23" s="2">
        <f t="shared" si="6"/>
        <v>12</v>
      </c>
      <c r="L23" s="2">
        <f t="shared" si="8"/>
        <v>2.1999999999999997</v>
      </c>
      <c r="M23" s="2">
        <f t="shared" si="5"/>
        <v>63.06203062200953</v>
      </c>
    </row>
    <row r="24" spans="1:13" x14ac:dyDescent="0.2">
      <c r="A24" s="1"/>
      <c r="B24" s="2">
        <f t="shared" si="7"/>
        <v>2.6</v>
      </c>
      <c r="C24" s="2">
        <f t="shared" si="4"/>
        <v>105.08874732665001</v>
      </c>
      <c r="K24" s="2">
        <f t="shared" si="6"/>
        <v>13</v>
      </c>
      <c r="L24" s="2">
        <f t="shared" si="8"/>
        <v>2.4</v>
      </c>
      <c r="M24" s="2">
        <f t="shared" si="5"/>
        <v>82.526006343984918</v>
      </c>
    </row>
    <row r="25" spans="1:13" x14ac:dyDescent="0.2">
      <c r="A25" s="1"/>
      <c r="B25" s="2">
        <f t="shared" si="7"/>
        <v>2.8000000000000003</v>
      </c>
      <c r="C25" s="2">
        <f t="shared" si="4"/>
        <v>130.31380710526341</v>
      </c>
      <c r="K25" s="2">
        <f t="shared" si="6"/>
        <v>14</v>
      </c>
      <c r="L25" s="2">
        <f t="shared" si="8"/>
        <v>2.6</v>
      </c>
      <c r="M25" s="2">
        <f t="shared" si="5"/>
        <v>105.08874732665001</v>
      </c>
    </row>
    <row r="26" spans="1:13" x14ac:dyDescent="0.2">
      <c r="A26" s="1"/>
      <c r="B26" s="2">
        <f t="shared" si="7"/>
        <v>3.0000000000000004</v>
      </c>
      <c r="C26" s="2">
        <f t="shared" si="4"/>
        <v>157.46609488266128</v>
      </c>
      <c r="K26" s="2">
        <f t="shared" si="6"/>
        <v>15</v>
      </c>
      <c r="L26" s="2">
        <f t="shared" si="8"/>
        <v>2.8000000000000003</v>
      </c>
      <c r="M26" s="2">
        <f t="shared" si="5"/>
        <v>130.31380710526341</v>
      </c>
    </row>
    <row r="27" spans="1:13" x14ac:dyDescent="0.2">
      <c r="A27" s="1"/>
      <c r="B27" s="2">
        <f t="shared" si="7"/>
        <v>3.2000000000000006</v>
      </c>
      <c r="C27" s="2">
        <f t="shared" si="4"/>
        <v>185.47170156499223</v>
      </c>
      <c r="K27" s="2">
        <f t="shared" si="6"/>
        <v>16</v>
      </c>
      <c r="L27" s="2">
        <f t="shared" si="8"/>
        <v>3.0000000000000004</v>
      </c>
      <c r="M27" s="2">
        <f t="shared" si="5"/>
        <v>157.46609488266128</v>
      </c>
    </row>
    <row r="28" spans="1:13" x14ac:dyDescent="0.2">
      <c r="A28" s="1"/>
      <c r="B28" s="2">
        <f t="shared" si="7"/>
        <v>3.4000000000000008</v>
      </c>
      <c r="C28" s="2">
        <f t="shared" si="4"/>
        <v>212.87772579744819</v>
      </c>
      <c r="K28" s="2">
        <f t="shared" si="6"/>
        <v>17</v>
      </c>
      <c r="L28" s="2">
        <f t="shared" si="8"/>
        <v>3.2000000000000006</v>
      </c>
      <c r="M28" s="2">
        <f t="shared" si="5"/>
        <v>185.47170156499223</v>
      </c>
    </row>
    <row r="29" spans="1:13" x14ac:dyDescent="0.2">
      <c r="A29" s="1"/>
      <c r="B29" s="2">
        <f t="shared" si="7"/>
        <v>3.600000000000001</v>
      </c>
      <c r="C29" s="2">
        <f t="shared" si="4"/>
        <v>237.8121000000001</v>
      </c>
      <c r="K29" s="2">
        <f t="shared" si="6"/>
        <v>18</v>
      </c>
      <c r="L29" s="2">
        <f t="shared" si="8"/>
        <v>3.4000000000000008</v>
      </c>
      <c r="M29" s="2">
        <f t="shared" si="5"/>
        <v>212.87772579744819</v>
      </c>
    </row>
    <row r="30" spans="1:13" x14ac:dyDescent="0.2">
      <c r="A30" s="1"/>
      <c r="B30" s="2">
        <f t="shared" si="7"/>
        <v>3.8000000000000012</v>
      </c>
      <c r="C30" s="2">
        <f t="shared" si="4"/>
        <v>257.94341640312939</v>
      </c>
      <c r="K30" s="2">
        <f t="shared" si="6"/>
        <v>19</v>
      </c>
      <c r="L30" s="2">
        <f t="shared" si="8"/>
        <v>3.600000000000001</v>
      </c>
      <c r="M30" s="2">
        <f t="shared" si="5"/>
        <v>237.8121000000001</v>
      </c>
    </row>
    <row r="31" spans="1:13" x14ac:dyDescent="0.2">
      <c r="A31" s="1"/>
      <c r="B31" s="2">
        <f t="shared" si="7"/>
        <v>4.0000000000000009</v>
      </c>
      <c r="C31" s="2">
        <f t="shared" si="4"/>
        <v>270.44075308356122</v>
      </c>
      <c r="K31" s="2">
        <f t="shared" si="6"/>
        <v>20</v>
      </c>
      <c r="L31" s="2">
        <f t="shared" si="8"/>
        <v>3.8000000000000012</v>
      </c>
      <c r="M31" s="2">
        <f t="shared" si="5"/>
        <v>257.94341640312939</v>
      </c>
    </row>
    <row r="32" spans="1:13" x14ac:dyDescent="0.2">
      <c r="A32" s="1"/>
      <c r="B32" s="2">
        <f t="shared" si="7"/>
        <v>4.2000000000000011</v>
      </c>
      <c r="C32" s="2">
        <f t="shared" si="4"/>
        <v>271.93350000000015</v>
      </c>
      <c r="K32" s="2">
        <f t="shared" si="6"/>
        <v>21</v>
      </c>
      <c r="L32" s="2">
        <f t="shared" si="8"/>
        <v>4.0000000000000009</v>
      </c>
      <c r="M32" s="2">
        <f t="shared" si="5"/>
        <v>270.44075308356122</v>
      </c>
    </row>
    <row r="33" spans="1:13" x14ac:dyDescent="0.2">
      <c r="A33" s="1"/>
      <c r="B33" s="2">
        <f t="shared" si="7"/>
        <v>4.4000000000000012</v>
      </c>
      <c r="C33" s="2">
        <f t="shared" si="4"/>
        <v>258.47118502885945</v>
      </c>
      <c r="K33" s="2">
        <f t="shared" si="6"/>
        <v>22</v>
      </c>
      <c r="L33" s="2">
        <f t="shared" si="8"/>
        <v>4.2000000000000011</v>
      </c>
      <c r="M33" s="2">
        <f t="shared" si="5"/>
        <v>271.93350000000015</v>
      </c>
    </row>
    <row r="34" spans="1:13" x14ac:dyDescent="0.2">
      <c r="A34" s="1"/>
      <c r="B34" s="2">
        <f t="shared" si="7"/>
        <v>4.6000000000000014</v>
      </c>
      <c r="C34" s="2">
        <f t="shared" si="4"/>
        <v>225.48329999999976</v>
      </c>
      <c r="K34" s="2">
        <f t="shared" si="6"/>
        <v>23</v>
      </c>
      <c r="L34" s="2">
        <f t="shared" si="8"/>
        <v>4.4000000000000012</v>
      </c>
      <c r="M34" s="2">
        <f t="shared" si="5"/>
        <v>258.47118502885945</v>
      </c>
    </row>
    <row r="35" spans="1:13" x14ac:dyDescent="0.2">
      <c r="A35" s="1"/>
      <c r="B35" s="2">
        <f t="shared" si="7"/>
        <v>4.8000000000000016</v>
      </c>
      <c r="C35" s="2">
        <f t="shared" si="4"/>
        <v>167.73912673245533</v>
      </c>
      <c r="K35" s="2">
        <f t="shared" si="6"/>
        <v>24</v>
      </c>
      <c r="L35" s="2">
        <f t="shared" si="8"/>
        <v>4.6000000000000014</v>
      </c>
      <c r="M35" s="2">
        <f t="shared" si="5"/>
        <v>225.48329999999976</v>
      </c>
    </row>
    <row r="36" spans="1:13" x14ac:dyDescent="0.2">
      <c r="A36" s="1"/>
      <c r="B36" s="2">
        <f t="shared" si="7"/>
        <v>5.0000000000000018</v>
      </c>
      <c r="C36" s="2">
        <f t="shared" si="4"/>
        <v>79.307563070174339</v>
      </c>
      <c r="K36" s="2">
        <f t="shared" si="6"/>
        <v>25</v>
      </c>
      <c r="L36" s="2">
        <f t="shared" si="8"/>
        <v>4.8000000000000016</v>
      </c>
      <c r="M36" s="2">
        <f t="shared" si="5"/>
        <v>167.73912673245533</v>
      </c>
    </row>
    <row r="37" spans="1:13" x14ac:dyDescent="0.2">
      <c r="K37" s="2">
        <f t="shared" si="6"/>
        <v>26</v>
      </c>
      <c r="L37" s="2">
        <f t="shared" si="8"/>
        <v>5.0000000000000018</v>
      </c>
      <c r="M37" s="2">
        <f t="shared" si="5"/>
        <v>79.307563070174339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paramero arias</dc:creator>
  <cp:lastModifiedBy>Usuario de Microsoft Office</cp:lastModifiedBy>
  <cp:lastPrinted>2022-09-12T01:42:13Z</cp:lastPrinted>
  <dcterms:created xsi:type="dcterms:W3CDTF">2022-09-12T00:14:02Z</dcterms:created>
  <dcterms:modified xsi:type="dcterms:W3CDTF">2023-03-27T19:05:21Z</dcterms:modified>
</cp:coreProperties>
</file>