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"/>
    </mc:Choice>
  </mc:AlternateContent>
  <xr:revisionPtr revIDLastSave="0" documentId="13_ncr:1_{706D59A8-8895-4A88-82C2-5C818C195A74}" xr6:coauthVersionLast="47" xr6:coauthVersionMax="47" xr10:uidLastSave="{00000000-0000-0000-0000-000000000000}"/>
  <bookViews>
    <workbookView xWindow="-120" yWindow="-120" windowWidth="20730" windowHeight="11160" xr2:uid="{AA9F5994-ED67-404C-B8BE-0B26B45CEB7D}"/>
  </bookViews>
  <sheets>
    <sheet name="Gráfico" sheetId="1" r:id="rId1"/>
    <sheet name="Gráfico de Barras" sheetId="2" r:id="rId2"/>
    <sheet name="Gráfico de Columnas" sheetId="3" r:id="rId3"/>
    <sheet name="Gráficos Circulares" sheetId="5" r:id="rId4"/>
    <sheet name="Gráfico de Líneas" sheetId="6" r:id="rId5"/>
    <sheet name="Gráficos Combinad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7" l="1"/>
  <c r="F10" i="7"/>
  <c r="E10" i="7"/>
  <c r="D10" i="7"/>
  <c r="C10" i="7"/>
  <c r="G9" i="7"/>
  <c r="F9" i="7"/>
  <c r="E9" i="7"/>
  <c r="G8" i="7"/>
  <c r="F8" i="7"/>
  <c r="E8" i="7"/>
  <c r="F7" i="7"/>
  <c r="G7" i="7" s="1"/>
  <c r="E7" i="7"/>
  <c r="F6" i="7"/>
  <c r="G6" i="7" s="1"/>
  <c r="E6" i="7"/>
  <c r="G5" i="7"/>
  <c r="F5" i="7"/>
  <c r="E5" i="7"/>
  <c r="G4" i="7"/>
  <c r="F4" i="7"/>
  <c r="E4" i="7"/>
  <c r="F9" i="5"/>
  <c r="G9" i="5" s="1"/>
  <c r="E9" i="5"/>
  <c r="G8" i="5"/>
  <c r="F8" i="5"/>
  <c r="E8" i="5"/>
  <c r="F7" i="5"/>
  <c r="G7" i="5" s="1"/>
  <c r="E7" i="5"/>
  <c r="F6" i="5"/>
  <c r="G6" i="5" s="1"/>
  <c r="E6" i="5"/>
  <c r="F5" i="5"/>
  <c r="G5" i="5" s="1"/>
  <c r="E5" i="5"/>
  <c r="G4" i="5"/>
  <c r="F4" i="5"/>
  <c r="E4" i="5"/>
  <c r="G6" i="3"/>
  <c r="G7" i="3"/>
  <c r="F9" i="3"/>
  <c r="G9" i="3" s="1"/>
  <c r="E9" i="3"/>
  <c r="F8" i="3"/>
  <c r="G8" i="3" s="1"/>
  <c r="E8" i="3"/>
  <c r="F7" i="3"/>
  <c r="E7" i="3"/>
  <c r="F6" i="3"/>
  <c r="E6" i="3"/>
  <c r="F5" i="3"/>
  <c r="G5" i="3" s="1"/>
  <c r="E5" i="3"/>
  <c r="F4" i="3"/>
  <c r="G4" i="3" s="1"/>
  <c r="E4" i="3"/>
  <c r="F9" i="2" l="1"/>
  <c r="G9" i="2" s="1"/>
  <c r="E9" i="2"/>
  <c r="F8" i="2"/>
  <c r="G8" i="2" s="1"/>
  <c r="E8" i="2"/>
  <c r="F7" i="2"/>
  <c r="G7" i="2" s="1"/>
  <c r="E7" i="2"/>
  <c r="F6" i="2"/>
  <c r="G6" i="2" s="1"/>
  <c r="E6" i="2"/>
  <c r="F5" i="2"/>
  <c r="G5" i="2" s="1"/>
  <c r="E5" i="2"/>
  <c r="F4" i="2"/>
  <c r="G4" i="2" s="1"/>
  <c r="E4" i="2"/>
</calcChain>
</file>

<file path=xl/sharedStrings.xml><?xml version="1.0" encoding="utf-8"?>
<sst xmlns="http://schemas.openxmlformats.org/spreadsheetml/2006/main" count="75" uniqueCount="28">
  <si>
    <t>País</t>
  </si>
  <si>
    <t>#Ventas</t>
  </si>
  <si>
    <t>Monto Total</t>
  </si>
  <si>
    <t>Argentina</t>
  </si>
  <si>
    <t>Brasil</t>
  </si>
  <si>
    <t>Canadá</t>
  </si>
  <si>
    <t>Colombia</t>
  </si>
  <si>
    <t>Mexico</t>
  </si>
  <si>
    <t>USA</t>
  </si>
  <si>
    <t>#Ventas 2021</t>
  </si>
  <si>
    <t>Monto Total 2021</t>
  </si>
  <si>
    <t>#Ventas 2022</t>
  </si>
  <si>
    <t>Monto Total 2022</t>
  </si>
  <si>
    <t>Total Ventas 2021 - 2022</t>
  </si>
  <si>
    <t>Periodo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</si>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</sst>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$-2C0A]\ #,##0.00"/>
    <numFmt numFmtId="165" formatCode="_-&quot;$&quot;* #,##0_-;\-&quot;$&quot;* #,##0_-;_-&quot;$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" fontId="0" fillId="0" borderId="1" xfId="0" applyNumberFormat="1" applyBorder="1"/>
    <xf numFmtId="165" fontId="0" fillId="0" borderId="1" xfId="1" applyNumberFormat="1" applyFont="1" applyFill="1" applyBorder="1"/>
    <xf numFmtId="165" fontId="0" fillId="3" borderId="1" xfId="1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1" fontId="0" fillId="0" borderId="1" xfId="0" applyNumberForma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Fill="1" applyBorder="1"/>
    <xf numFmtId="1" fontId="3" fillId="0" borderId="1" xfId="0" applyNumberFormat="1" applyFont="1" applyBorder="1"/>
    <xf numFmtId="0" fontId="0" fillId="4" borderId="1" xfId="0" applyFill="1" applyBorder="1"/>
    <xf numFmtId="165" fontId="0" fillId="4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FF6600"/>
      <color rgb="FF8F3A0F"/>
      <color rgb="FFE97132"/>
      <color rgb="FFC55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Totales #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DE-48DC-98E4-943110707391}"/>
              </c:ext>
            </c:extLst>
          </c:dPt>
          <c:dLbls>
            <c:spPr>
              <a:solidFill>
                <a:srgbClr val="E97132">
                  <a:alpha val="25098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F3A0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Gráfico!$B$4:$B$9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Canadá</c:v>
                </c:pt>
                <c:pt idx="3">
                  <c:v>Colombia</c:v>
                </c:pt>
                <c:pt idx="4">
                  <c:v>Mexico</c:v>
                </c:pt>
                <c:pt idx="5">
                  <c:v>USA</c:v>
                </c:pt>
              </c:strCache>
            </c:strRef>
          </c:cat>
          <c:val>
            <c:numRef>
              <c:f>Gráfico!$C$4:$C$9</c:f>
              <c:numCache>
                <c:formatCode>General</c:formatCode>
                <c:ptCount val="6"/>
                <c:pt idx="0">
                  <c:v>32</c:v>
                </c:pt>
                <c:pt idx="1">
                  <c:v>40</c:v>
                </c:pt>
                <c:pt idx="2">
                  <c:v>23</c:v>
                </c:pt>
                <c:pt idx="3">
                  <c:v>25</c:v>
                </c:pt>
                <c:pt idx="4">
                  <c:v>11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2-46F1-8B50-50DA942306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560696"/>
        <c:axId val="641200608"/>
      </c:barChart>
      <c:catAx>
        <c:axId val="61456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bg1"/>
                    </a:solidFill>
                  </a:rPr>
                  <a:t>PAISES DONDE SE GENERÓ LA VENTA</a:t>
                </a:r>
              </a:p>
            </c:rich>
          </c:tx>
          <c:layout>
            <c:manualLayout>
              <c:xMode val="edge"/>
              <c:yMode val="edge"/>
              <c:x val="0.32976968503937004"/>
              <c:y val="0.89719889180519097"/>
            </c:manualLayout>
          </c:layout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200608"/>
        <c:crosses val="autoZero"/>
        <c:auto val="1"/>
        <c:lblAlgn val="ctr"/>
        <c:lblOffset val="100"/>
        <c:noMultiLvlLbl val="0"/>
      </c:catAx>
      <c:valAx>
        <c:axId val="6412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bg1"/>
                    </a:solidFill>
                  </a:rPr>
                  <a:t>CANTIDAD TOTAL DE VENTAS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9899679206765822"/>
            </c:manualLayout>
          </c:layout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56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de Ventas 2022 vs 2021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'Gráfico de Barras'!$D$3</c:f>
              <c:strCache>
                <c:ptCount val="1"/>
                <c:pt idx="0">
                  <c:v>Monto Total 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Barras'!$D$4:$D$9</c:f>
              <c:numCache>
                <c:formatCode>_-"$"* #,##0_-;\-"$"* #,##0_-;_-"$"* "-"??_-;_-@_-</c:formatCode>
                <c:ptCount val="6"/>
                <c:pt idx="0">
                  <c:v>80000</c:v>
                </c:pt>
                <c:pt idx="1">
                  <c:v>100000</c:v>
                </c:pt>
                <c:pt idx="2">
                  <c:v>57500</c:v>
                </c:pt>
                <c:pt idx="3">
                  <c:v>62500</c:v>
                </c:pt>
                <c:pt idx="4">
                  <c:v>27500</c:v>
                </c:pt>
                <c:pt idx="5">
                  <c:v>57500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32-441A-8269-55D2DDBF62B4}"/>
            </c:ext>
          </c:extLst>
        </c:ser>
        <c:ser>
          <c:idx val="0"/>
          <c:order val="1"/>
          <c:tx>
            <c:strRef>
              <c:f>'Gráfico de Barras'!$F$3</c:f>
              <c:strCache>
                <c:ptCount val="1"/>
                <c:pt idx="0">
                  <c:v>Monto Total 2022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Barras'!$B$4:$B$9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Canadá</c:v>
                </c:pt>
                <c:pt idx="3">
                  <c:v>Colombia</c:v>
                </c:pt>
                <c:pt idx="4">
                  <c:v>Mexico</c:v>
                </c:pt>
                <c:pt idx="5">
                  <c:v>USA</c:v>
                </c:pt>
              </c:strCache>
            </c:strRef>
          </c:cat>
          <c:val>
            <c:numRef>
              <c:f>'Gráfico de Barras'!$F$4:$F$9</c:f>
              <c:numCache>
                <c:formatCode>_-"$"* #,##0_-;\-"$"* #,##0_-;_-"$"* "-"??_-;_-@_-</c:formatCode>
                <c:ptCount val="6"/>
                <c:pt idx="0">
                  <c:v>92000</c:v>
                </c:pt>
                <c:pt idx="1">
                  <c:v>114999.99999999999</c:v>
                </c:pt>
                <c:pt idx="2">
                  <c:v>66125</c:v>
                </c:pt>
                <c:pt idx="3">
                  <c:v>71875</c:v>
                </c:pt>
                <c:pt idx="4">
                  <c:v>31624.999999999996</c:v>
                </c:pt>
                <c:pt idx="5">
                  <c:v>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2-441A-8269-55D2DDBF62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6501272"/>
        <c:axId val="456502712"/>
      </c:barChart>
      <c:catAx>
        <c:axId val="4565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02712"/>
        <c:crosses val="autoZero"/>
        <c:auto val="1"/>
        <c:lblAlgn val="ctr"/>
        <c:lblOffset val="100"/>
        <c:noMultiLvlLbl val="0"/>
      </c:catAx>
      <c:valAx>
        <c:axId val="4565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Ventas acumuladas 2021-2022 por País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'Gráfico de Columnas'!$D$3</c:f>
              <c:strCache>
                <c:ptCount val="1"/>
                <c:pt idx="0">
                  <c:v>Monto Total 2021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'Gráfico de Columnas'!$B$4:$B$9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Canadá</c:v>
                </c:pt>
                <c:pt idx="3">
                  <c:v>Colombia</c:v>
                </c:pt>
                <c:pt idx="4">
                  <c:v>Mexico</c:v>
                </c:pt>
                <c:pt idx="5">
                  <c:v>USA</c:v>
                </c:pt>
              </c:strCache>
            </c:strRef>
          </c:cat>
          <c:val>
            <c:numRef>
              <c:f>'Gráfico de Columnas'!$D$4:$D$9</c:f>
              <c:numCache>
                <c:formatCode>_-"$"* #,##0_-;\-"$"* #,##0_-;_-"$"* "-"??_-;_-@_-</c:formatCode>
                <c:ptCount val="6"/>
                <c:pt idx="0">
                  <c:v>80000</c:v>
                </c:pt>
                <c:pt idx="1">
                  <c:v>100000</c:v>
                </c:pt>
                <c:pt idx="2">
                  <c:v>57500</c:v>
                </c:pt>
                <c:pt idx="3">
                  <c:v>62500</c:v>
                </c:pt>
                <c:pt idx="4">
                  <c:v>27500</c:v>
                </c:pt>
                <c:pt idx="5">
                  <c:v>57500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1-4A11-8C54-E148449724C6}"/>
            </c:ext>
          </c:extLst>
        </c:ser>
        <c:ser>
          <c:idx val="0"/>
          <c:order val="1"/>
          <c:tx>
            <c:strRef>
              <c:f>'Gráfico de Columnas'!$F$3</c:f>
              <c:strCache>
                <c:ptCount val="1"/>
                <c:pt idx="0">
                  <c:v>Monto Total 2022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'Gráfico de Columnas'!$B$4:$B$9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Canadá</c:v>
                </c:pt>
                <c:pt idx="3">
                  <c:v>Colombia</c:v>
                </c:pt>
                <c:pt idx="4">
                  <c:v>Mexico</c:v>
                </c:pt>
                <c:pt idx="5">
                  <c:v>USA</c:v>
                </c:pt>
              </c:strCache>
            </c:strRef>
          </c:cat>
          <c:val>
            <c:numRef>
              <c:f>'Gráfico de Columnas'!$F$4:$F$9</c:f>
              <c:numCache>
                <c:formatCode>_-"$"* #,##0_-;\-"$"* #,##0_-;_-"$"* "-"??_-;_-@_-</c:formatCode>
                <c:ptCount val="6"/>
                <c:pt idx="0">
                  <c:v>92000</c:v>
                </c:pt>
                <c:pt idx="1">
                  <c:v>114999.99999999999</c:v>
                </c:pt>
                <c:pt idx="2">
                  <c:v>66125</c:v>
                </c:pt>
                <c:pt idx="3">
                  <c:v>71875</c:v>
                </c:pt>
                <c:pt idx="4">
                  <c:v>31624.999999999996</c:v>
                </c:pt>
                <c:pt idx="5">
                  <c:v>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1-4A11-8C54-E148449724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56501272"/>
        <c:axId val="456502712"/>
      </c:barChart>
      <c:catAx>
        <c:axId val="4565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02712"/>
        <c:crosses val="autoZero"/>
        <c:auto val="1"/>
        <c:lblAlgn val="ctr"/>
        <c:lblOffset val="100"/>
        <c:noMultiLvlLbl val="0"/>
      </c:catAx>
      <c:valAx>
        <c:axId val="4565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Ventas acumuladas 2021-2022 por País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'Gráfico de Columnas'!$D$3</c:f>
              <c:strCache>
                <c:ptCount val="1"/>
                <c:pt idx="0">
                  <c:v>Monto Total 2021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'Gráfico de Columnas'!$B$4:$B$9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Canadá</c:v>
                </c:pt>
                <c:pt idx="3">
                  <c:v>Colombia</c:v>
                </c:pt>
                <c:pt idx="4">
                  <c:v>Mexico</c:v>
                </c:pt>
                <c:pt idx="5">
                  <c:v>USA</c:v>
                </c:pt>
              </c:strCache>
            </c:strRef>
          </c:cat>
          <c:val>
            <c:numRef>
              <c:f>'Gráfico de Columnas'!$D$4:$D$9</c:f>
              <c:numCache>
                <c:formatCode>_-"$"* #,##0_-;\-"$"* #,##0_-;_-"$"* "-"??_-;_-@_-</c:formatCode>
                <c:ptCount val="6"/>
                <c:pt idx="0">
                  <c:v>80000</c:v>
                </c:pt>
                <c:pt idx="1">
                  <c:v>100000</c:v>
                </c:pt>
                <c:pt idx="2">
                  <c:v>57500</c:v>
                </c:pt>
                <c:pt idx="3">
                  <c:v>62500</c:v>
                </c:pt>
                <c:pt idx="4">
                  <c:v>27500</c:v>
                </c:pt>
                <c:pt idx="5">
                  <c:v>57500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2-4238-918D-F9DB7CB200C0}"/>
            </c:ext>
          </c:extLst>
        </c:ser>
        <c:ser>
          <c:idx val="0"/>
          <c:order val="1"/>
          <c:tx>
            <c:strRef>
              <c:f>'Gráfico de Columnas'!$F$3</c:f>
              <c:strCache>
                <c:ptCount val="1"/>
                <c:pt idx="0">
                  <c:v>Monto Total 2022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'Gráfico de Columnas'!$B$4:$B$9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Canadá</c:v>
                </c:pt>
                <c:pt idx="3">
                  <c:v>Colombia</c:v>
                </c:pt>
                <c:pt idx="4">
                  <c:v>Mexico</c:v>
                </c:pt>
                <c:pt idx="5">
                  <c:v>USA</c:v>
                </c:pt>
              </c:strCache>
            </c:strRef>
          </c:cat>
          <c:val>
            <c:numRef>
              <c:f>'Gráfico de Columnas'!$F$4:$F$9</c:f>
              <c:numCache>
                <c:formatCode>_-"$"* #,##0_-;\-"$"* #,##0_-;_-"$"* "-"??_-;_-@_-</c:formatCode>
                <c:ptCount val="6"/>
                <c:pt idx="0">
                  <c:v>92000</c:v>
                </c:pt>
                <c:pt idx="1">
                  <c:v>114999.99999999999</c:v>
                </c:pt>
                <c:pt idx="2">
                  <c:v>66125</c:v>
                </c:pt>
                <c:pt idx="3">
                  <c:v>71875</c:v>
                </c:pt>
                <c:pt idx="4">
                  <c:v>31624.999999999996</c:v>
                </c:pt>
                <c:pt idx="5">
                  <c:v>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2-4238-918D-F9DB7CB200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56501272"/>
        <c:axId val="456502712"/>
      </c:barChart>
      <c:catAx>
        <c:axId val="4565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02712"/>
        <c:crosses val="autoZero"/>
        <c:auto val="1"/>
        <c:lblAlgn val="ctr"/>
        <c:lblOffset val="100"/>
        <c:noMultiLvlLbl val="0"/>
      </c:catAx>
      <c:valAx>
        <c:axId val="45650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5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Total Ventas 2021-2022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'Gráficos Circulares'!$G$3</c:f>
              <c:strCache>
                <c:ptCount val="1"/>
                <c:pt idx="0">
                  <c:v>Total Ventas 2021 - 2022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A39-44B7-866F-3D6112FE0A9F}"/>
              </c:ext>
            </c:extLst>
          </c:dPt>
          <c:dPt>
            <c:idx val="4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39-44B7-866F-3D6112FE0A9F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Circulares'!$B$4:$B$9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Canadá</c:v>
                </c:pt>
                <c:pt idx="3">
                  <c:v>Colombia</c:v>
                </c:pt>
                <c:pt idx="4">
                  <c:v>Mexico</c:v>
                </c:pt>
                <c:pt idx="5">
                  <c:v>USA</c:v>
                </c:pt>
              </c:strCache>
            </c:strRef>
          </c:cat>
          <c:val>
            <c:numRef>
              <c:f>'Gráficos Circulares'!$G$4:$G$9</c:f>
              <c:numCache>
                <c:formatCode>_-"$"* #,##0_-;\-"$"* #,##0_-;_-"$"* "-"??_-;_-@_-</c:formatCode>
                <c:ptCount val="6"/>
                <c:pt idx="0">
                  <c:v>172000</c:v>
                </c:pt>
                <c:pt idx="1">
                  <c:v>215000</c:v>
                </c:pt>
                <c:pt idx="2">
                  <c:v>123625</c:v>
                </c:pt>
                <c:pt idx="3">
                  <c:v>134375</c:v>
                </c:pt>
                <c:pt idx="4">
                  <c:v>59125</c:v>
                </c:pt>
                <c:pt idx="5">
                  <c:v>123625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9-44B7-866F-3D6112FE0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Comparativo</a:t>
            </a:r>
            <a:r>
              <a:rPr lang="es-ES" baseline="0"/>
              <a:t> Histórico de Ventas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de Líneas'!$C$3</c:f>
              <c:strCache>
                <c:ptCount val="1"/>
                <c:pt idx="0">
                  <c:v>#Ventas 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'Gráfico de Líneas'!$B$4:$B$15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de Líneas'!$C$4:$C$15</c:f>
              <c:numCache>
                <c:formatCode>0</c:formatCode>
                <c:ptCount val="12"/>
                <c:pt idx="0">
                  <c:v>40</c:v>
                </c:pt>
                <c:pt idx="1">
                  <c:v>23</c:v>
                </c:pt>
                <c:pt idx="2">
                  <c:v>26</c:v>
                </c:pt>
                <c:pt idx="3">
                  <c:v>47</c:v>
                </c:pt>
                <c:pt idx="4">
                  <c:v>32</c:v>
                </c:pt>
                <c:pt idx="5">
                  <c:v>44</c:v>
                </c:pt>
                <c:pt idx="6">
                  <c:v>29</c:v>
                </c:pt>
                <c:pt idx="7">
                  <c:v>25</c:v>
                </c:pt>
                <c:pt idx="8">
                  <c:v>29</c:v>
                </c:pt>
                <c:pt idx="9">
                  <c:v>36</c:v>
                </c:pt>
                <c:pt idx="10">
                  <c:v>45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7-48C3-9EBF-203E3F0DFFE1}"/>
            </c:ext>
          </c:extLst>
        </c:ser>
        <c:ser>
          <c:idx val="1"/>
          <c:order val="1"/>
          <c:tx>
            <c:strRef>
              <c:f>'Gráfico de Líneas'!$D$3</c:f>
              <c:strCache>
                <c:ptCount val="1"/>
                <c:pt idx="0">
                  <c:v>#Ventas 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 de Líneas'!$B$4:$B$15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'Gráfico de Líneas'!$D$4:$D$15</c:f>
              <c:numCache>
                <c:formatCode>0</c:formatCode>
                <c:ptCount val="12"/>
                <c:pt idx="0">
                  <c:v>46</c:v>
                </c:pt>
                <c:pt idx="1">
                  <c:v>26.45</c:v>
                </c:pt>
                <c:pt idx="2">
                  <c:v>29.9</c:v>
                </c:pt>
                <c:pt idx="3">
                  <c:v>54.05</c:v>
                </c:pt>
                <c:pt idx="4">
                  <c:v>36.799999999999997</c:v>
                </c:pt>
                <c:pt idx="5">
                  <c:v>50.599999999999994</c:v>
                </c:pt>
                <c:pt idx="6">
                  <c:v>33.349999999999994</c:v>
                </c:pt>
                <c:pt idx="7">
                  <c:v>28.749999999999996</c:v>
                </c:pt>
                <c:pt idx="8">
                  <c:v>33.349999999999994</c:v>
                </c:pt>
                <c:pt idx="9">
                  <c:v>41.4</c:v>
                </c:pt>
                <c:pt idx="10">
                  <c:v>51.749999999999993</c:v>
                </c:pt>
                <c:pt idx="11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7-48C3-9EBF-203E3F0D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12480"/>
        <c:axId val="462515000"/>
      </c:lineChart>
      <c:catAx>
        <c:axId val="4625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2515000"/>
        <c:crosses val="autoZero"/>
        <c:auto val="1"/>
        <c:lblAlgn val="ctr"/>
        <c:lblOffset val="100"/>
        <c:noMultiLvlLbl val="0"/>
      </c:catAx>
      <c:valAx>
        <c:axId val="4625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25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Combinados'!$C$3</c:f>
              <c:strCache>
                <c:ptCount val="1"/>
                <c:pt idx="0">
                  <c:v>#Ventas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Combinados'!$B$4:$B$9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Canadá</c:v>
                </c:pt>
                <c:pt idx="3">
                  <c:v>Colombia</c:v>
                </c:pt>
                <c:pt idx="4">
                  <c:v>Mexico</c:v>
                </c:pt>
                <c:pt idx="5">
                  <c:v>USA</c:v>
                </c:pt>
              </c:strCache>
            </c:strRef>
          </c:cat>
          <c:val>
            <c:numRef>
              <c:f>'Gráficos Combinados'!$C$4:$C$9</c:f>
              <c:numCache>
                <c:formatCode>General</c:formatCode>
                <c:ptCount val="6"/>
                <c:pt idx="0">
                  <c:v>32</c:v>
                </c:pt>
                <c:pt idx="1">
                  <c:v>40</c:v>
                </c:pt>
                <c:pt idx="2">
                  <c:v>23</c:v>
                </c:pt>
                <c:pt idx="3">
                  <c:v>25</c:v>
                </c:pt>
                <c:pt idx="4">
                  <c:v>11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3-401F-BB72-409205F5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0019656"/>
        <c:axId val="650016776"/>
      </c:barChart>
      <c:lineChart>
        <c:grouping val="standard"/>
        <c:varyColors val="0"/>
        <c:ser>
          <c:idx val="1"/>
          <c:order val="1"/>
          <c:tx>
            <c:strRef>
              <c:f>'Gráficos Combinados'!$D$3</c:f>
              <c:strCache>
                <c:ptCount val="1"/>
                <c:pt idx="0">
                  <c:v>Monto Total 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'Gráficos Combinados'!$B$4:$B$9</c:f>
              <c:strCache>
                <c:ptCount val="6"/>
                <c:pt idx="0">
                  <c:v>Argentina</c:v>
                </c:pt>
                <c:pt idx="1">
                  <c:v>Brasil</c:v>
                </c:pt>
                <c:pt idx="2">
                  <c:v>Canadá</c:v>
                </c:pt>
                <c:pt idx="3">
                  <c:v>Colombia</c:v>
                </c:pt>
                <c:pt idx="4">
                  <c:v>Mexico</c:v>
                </c:pt>
                <c:pt idx="5">
                  <c:v>USA</c:v>
                </c:pt>
              </c:strCache>
            </c:strRef>
          </c:cat>
          <c:val>
            <c:numRef>
              <c:f>'Gráficos Combinados'!$D$4:$D$9</c:f>
              <c:numCache>
                <c:formatCode>_-"$"* #,##0_-;\-"$"* #,##0_-;_-"$"* "-"??_-;_-@_-</c:formatCode>
                <c:ptCount val="6"/>
                <c:pt idx="0">
                  <c:v>80000</c:v>
                </c:pt>
                <c:pt idx="1">
                  <c:v>100000</c:v>
                </c:pt>
                <c:pt idx="2">
                  <c:v>57500</c:v>
                </c:pt>
                <c:pt idx="3">
                  <c:v>62500</c:v>
                </c:pt>
                <c:pt idx="4">
                  <c:v>27500</c:v>
                </c:pt>
                <c:pt idx="5">
                  <c:v>57500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3-401F-BB72-409205F5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85112"/>
        <c:axId val="645387992"/>
      </c:lineChart>
      <c:catAx>
        <c:axId val="64538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387992"/>
        <c:crosses val="autoZero"/>
        <c:auto val="1"/>
        <c:lblAlgn val="ctr"/>
        <c:lblOffset val="100"/>
        <c:noMultiLvlLbl val="0"/>
      </c:catAx>
      <c:valAx>
        <c:axId val="64538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Ventas</a:t>
                </a:r>
                <a:r>
                  <a:rPr lang="es-ES" baseline="0"/>
                  <a:t> en Dólares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385112"/>
        <c:crosses val="autoZero"/>
        <c:crossBetween val="between"/>
      </c:valAx>
      <c:valAx>
        <c:axId val="6500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Artículos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019656"/>
        <c:crosses val="max"/>
        <c:crossBetween val="between"/>
      </c:valAx>
      <c:catAx>
        <c:axId val="650019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0016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</xdr:rowOff>
    </xdr:from>
    <xdr:to>
      <xdr:col>11</xdr:col>
      <xdr:colOff>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504005-8A8D-E0BB-9C79-34A882BAC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4762</xdr:rowOff>
    </xdr:from>
    <xdr:to>
      <xdr:col>14</xdr:col>
      <xdr:colOff>0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192F8B-217E-E261-3E51-C5F5391A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14287</xdr:rowOff>
    </xdr:from>
    <xdr:to>
      <xdr:col>6</xdr:col>
      <xdr:colOff>485775</xdr:colOff>
      <xdr:row>24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835E26-A5BA-4013-A32C-662124498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0</xdr:colOff>
      <xdr:row>24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B87263-20AE-41FD-AAD4-C64AACE1B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4762</xdr:rowOff>
    </xdr:from>
    <xdr:to>
      <xdr:col>13</xdr:col>
      <xdr:colOff>152400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5104BE-539F-4504-97CC-7C2FB8A18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4762</xdr:rowOff>
    </xdr:from>
    <xdr:to>
      <xdr:col>11</xdr:col>
      <xdr:colOff>4762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19A58-7BCB-A8BA-DFBB-74230973C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14287</xdr:rowOff>
    </xdr:from>
    <xdr:to>
      <xdr:col>14</xdr:col>
      <xdr:colOff>0</xdr:colOff>
      <xdr:row>15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C651E2-EA8A-B715-6E60-F3FCFC0A5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1E253-7703-43D5-93B7-922FB5D67924}">
  <dimension ref="B3:D9"/>
  <sheetViews>
    <sheetView tabSelected="1" workbookViewId="0"/>
  </sheetViews>
  <sheetFormatPr baseColWidth="10" defaultRowHeight="15" x14ac:dyDescent="0.25"/>
  <cols>
    <col min="3" max="3" width="8" bestFit="1" customWidth="1"/>
    <col min="4" max="4" width="17.140625" customWidth="1"/>
  </cols>
  <sheetData>
    <row r="3" spans="2:4" x14ac:dyDescent="0.25">
      <c r="B3" s="2" t="s">
        <v>0</v>
      </c>
      <c r="C3" s="2" t="s">
        <v>1</v>
      </c>
      <c r="D3" s="2" t="s">
        <v>2</v>
      </c>
    </row>
    <row r="4" spans="2:4" x14ac:dyDescent="0.25">
      <c r="B4" s="1" t="s">
        <v>3</v>
      </c>
      <c r="C4" s="1">
        <v>32</v>
      </c>
      <c r="D4" s="3">
        <v>80000</v>
      </c>
    </row>
    <row r="5" spans="2:4" x14ac:dyDescent="0.25">
      <c r="B5" s="1" t="s">
        <v>4</v>
      </c>
      <c r="C5" s="1">
        <v>40</v>
      </c>
      <c r="D5" s="3">
        <v>100000</v>
      </c>
    </row>
    <row r="6" spans="2:4" x14ac:dyDescent="0.25">
      <c r="B6" s="1" t="s">
        <v>5</v>
      </c>
      <c r="C6" s="1">
        <v>23</v>
      </c>
      <c r="D6" s="3">
        <v>57500</v>
      </c>
    </row>
    <row r="7" spans="2:4" x14ac:dyDescent="0.25">
      <c r="B7" s="1" t="s">
        <v>6</v>
      </c>
      <c r="C7" s="1">
        <v>25</v>
      </c>
      <c r="D7" s="3">
        <v>62500</v>
      </c>
    </row>
    <row r="8" spans="2:4" x14ac:dyDescent="0.25">
      <c r="B8" s="1" t="s">
        <v>7</v>
      </c>
      <c r="C8" s="1">
        <v>11</v>
      </c>
      <c r="D8" s="3">
        <v>27500</v>
      </c>
    </row>
    <row r="9" spans="2:4" x14ac:dyDescent="0.25">
      <c r="B9" s="1" t="s">
        <v>8</v>
      </c>
      <c r="C9" s="1">
        <v>23</v>
      </c>
      <c r="D9" s="3">
        <v>57500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C9FA-42EC-40DE-89CC-B3FF5CD2DC15}">
  <dimension ref="B3:G9"/>
  <sheetViews>
    <sheetView workbookViewId="0"/>
  </sheetViews>
  <sheetFormatPr baseColWidth="10" defaultRowHeight="15" x14ac:dyDescent="0.25"/>
  <cols>
    <col min="2" max="2" width="12.85546875" customWidth="1"/>
    <col min="3" max="3" width="10" customWidth="1"/>
    <col min="4" max="4" width="13.42578125" customWidth="1"/>
    <col min="5" max="5" width="11" customWidth="1"/>
    <col min="6" max="6" width="14" customWidth="1"/>
    <col min="7" max="7" width="12.7109375" customWidth="1"/>
  </cols>
  <sheetData>
    <row r="3" spans="2:7" ht="30" x14ac:dyDescent="0.25">
      <c r="B3" s="7" t="s">
        <v>0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</row>
    <row r="4" spans="2:7" x14ac:dyDescent="0.25">
      <c r="B4" s="1" t="s">
        <v>3</v>
      </c>
      <c r="C4" s="1">
        <v>32</v>
      </c>
      <c r="D4" s="5">
        <v>80000</v>
      </c>
      <c r="E4" s="4">
        <f>+C4*1.15</f>
        <v>36.799999999999997</v>
      </c>
      <c r="F4" s="5">
        <f>+D4*1.15</f>
        <v>92000</v>
      </c>
      <c r="G4" s="6">
        <f t="shared" ref="G4" si="0">+D4+F4</f>
        <v>172000</v>
      </c>
    </row>
    <row r="5" spans="2:7" x14ac:dyDescent="0.25">
      <c r="B5" s="1" t="s">
        <v>4</v>
      </c>
      <c r="C5" s="1">
        <v>40</v>
      </c>
      <c r="D5" s="5">
        <v>100000</v>
      </c>
      <c r="E5" s="4">
        <f t="shared" ref="E5:E9" si="1">+C5*1.15</f>
        <v>46</v>
      </c>
      <c r="F5" s="5">
        <f t="shared" ref="F5:F9" si="2">+D5*1.15</f>
        <v>114999.99999999999</v>
      </c>
      <c r="G5" s="6">
        <f t="shared" ref="G5:G9" si="3">+D5+F5</f>
        <v>215000</v>
      </c>
    </row>
    <row r="6" spans="2:7" x14ac:dyDescent="0.25">
      <c r="B6" s="1" t="s">
        <v>5</v>
      </c>
      <c r="C6" s="1">
        <v>23</v>
      </c>
      <c r="D6" s="5">
        <v>57500</v>
      </c>
      <c r="E6" s="4">
        <f t="shared" si="1"/>
        <v>26.45</v>
      </c>
      <c r="F6" s="5">
        <f t="shared" si="2"/>
        <v>66125</v>
      </c>
      <c r="G6" s="6">
        <f t="shared" si="3"/>
        <v>123625</v>
      </c>
    </row>
    <row r="7" spans="2:7" x14ac:dyDescent="0.25">
      <c r="B7" s="1" t="s">
        <v>6</v>
      </c>
      <c r="C7" s="1">
        <v>25</v>
      </c>
      <c r="D7" s="5">
        <v>62500</v>
      </c>
      <c r="E7" s="4">
        <f t="shared" si="1"/>
        <v>28.749999999999996</v>
      </c>
      <c r="F7" s="5">
        <f t="shared" si="2"/>
        <v>71875</v>
      </c>
      <c r="G7" s="6">
        <f t="shared" si="3"/>
        <v>134375</v>
      </c>
    </row>
    <row r="8" spans="2:7" x14ac:dyDescent="0.25">
      <c r="B8" s="1" t="s">
        <v>7</v>
      </c>
      <c r="C8" s="1">
        <v>11</v>
      </c>
      <c r="D8" s="5">
        <v>27500</v>
      </c>
      <c r="E8" s="4">
        <f t="shared" si="1"/>
        <v>12.649999999999999</v>
      </c>
      <c r="F8" s="5">
        <f t="shared" si="2"/>
        <v>31624.999999999996</v>
      </c>
      <c r="G8" s="6">
        <f t="shared" si="3"/>
        <v>59125</v>
      </c>
    </row>
    <row r="9" spans="2:7" x14ac:dyDescent="0.25">
      <c r="B9" s="1" t="s">
        <v>8</v>
      </c>
      <c r="C9" s="1">
        <v>23</v>
      </c>
      <c r="D9" s="5">
        <v>57500</v>
      </c>
      <c r="E9" s="4">
        <f t="shared" si="1"/>
        <v>26.45</v>
      </c>
      <c r="F9" s="5">
        <f t="shared" si="2"/>
        <v>66125</v>
      </c>
      <c r="G9" s="6">
        <f t="shared" si="3"/>
        <v>123625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B6C5-6967-423E-ADDC-49054D40CB1C}">
  <dimension ref="B3:G9"/>
  <sheetViews>
    <sheetView workbookViewId="0">
      <selection activeCell="I7" sqref="I7"/>
    </sheetView>
  </sheetViews>
  <sheetFormatPr baseColWidth="10" defaultRowHeight="15" x14ac:dyDescent="0.25"/>
  <cols>
    <col min="2" max="2" width="12.85546875" customWidth="1"/>
    <col min="3" max="3" width="10" customWidth="1"/>
    <col min="4" max="4" width="13.42578125" customWidth="1"/>
    <col min="5" max="5" width="11" customWidth="1"/>
    <col min="6" max="6" width="14" customWidth="1"/>
    <col min="7" max="7" width="12.7109375" customWidth="1"/>
  </cols>
  <sheetData>
    <row r="3" spans="2:7" ht="30" x14ac:dyDescent="0.25">
      <c r="B3" s="7" t="s">
        <v>0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</row>
    <row r="4" spans="2:7" x14ac:dyDescent="0.25">
      <c r="B4" s="1" t="s">
        <v>3</v>
      </c>
      <c r="C4" s="1">
        <v>32</v>
      </c>
      <c r="D4" s="5">
        <v>80000</v>
      </c>
      <c r="E4" s="4">
        <f>+C4*1.15</f>
        <v>36.799999999999997</v>
      </c>
      <c r="F4" s="5">
        <f>+D4*1.15</f>
        <v>92000</v>
      </c>
      <c r="G4" s="6">
        <f t="shared" ref="G4:G9" si="0">+D4+F4</f>
        <v>172000</v>
      </c>
    </row>
    <row r="5" spans="2:7" x14ac:dyDescent="0.25">
      <c r="B5" s="1" t="s">
        <v>4</v>
      </c>
      <c r="C5" s="1">
        <v>40</v>
      </c>
      <c r="D5" s="5">
        <v>100000</v>
      </c>
      <c r="E5" s="4">
        <f t="shared" ref="E5:F9" si="1">+C5*1.15</f>
        <v>46</v>
      </c>
      <c r="F5" s="5">
        <f t="shared" si="1"/>
        <v>114999.99999999999</v>
      </c>
      <c r="G5" s="6">
        <f t="shared" si="0"/>
        <v>215000</v>
      </c>
    </row>
    <row r="6" spans="2:7" x14ac:dyDescent="0.25">
      <c r="B6" s="1" t="s">
        <v>5</v>
      </c>
      <c r="C6" s="1">
        <v>23</v>
      </c>
      <c r="D6" s="5">
        <v>57500</v>
      </c>
      <c r="E6" s="4">
        <f t="shared" si="1"/>
        <v>26.45</v>
      </c>
      <c r="F6" s="5">
        <f t="shared" si="1"/>
        <v>66125</v>
      </c>
      <c r="G6" s="6">
        <f t="shared" si="0"/>
        <v>123625</v>
      </c>
    </row>
    <row r="7" spans="2:7" x14ac:dyDescent="0.25">
      <c r="B7" s="1" t="s">
        <v>6</v>
      </c>
      <c r="C7" s="1">
        <v>25</v>
      </c>
      <c r="D7" s="5">
        <v>62500</v>
      </c>
      <c r="E7" s="4">
        <f t="shared" si="1"/>
        <v>28.749999999999996</v>
      </c>
      <c r="F7" s="5">
        <f t="shared" si="1"/>
        <v>71875</v>
      </c>
      <c r="G7" s="6">
        <f t="shared" si="0"/>
        <v>134375</v>
      </c>
    </row>
    <row r="8" spans="2:7" x14ac:dyDescent="0.25">
      <c r="B8" s="1" t="s">
        <v>7</v>
      </c>
      <c r="C8" s="1">
        <v>11</v>
      </c>
      <c r="D8" s="5">
        <v>27500</v>
      </c>
      <c r="E8" s="4">
        <f t="shared" si="1"/>
        <v>12.649999999999999</v>
      </c>
      <c r="F8" s="5">
        <f t="shared" si="1"/>
        <v>31624.999999999996</v>
      </c>
      <c r="G8" s="6">
        <f t="shared" si="0"/>
        <v>59125</v>
      </c>
    </row>
    <row r="9" spans="2:7" x14ac:dyDescent="0.25">
      <c r="B9" s="1" t="s">
        <v>8</v>
      </c>
      <c r="C9" s="1">
        <v>23</v>
      </c>
      <c r="D9" s="5">
        <v>57500</v>
      </c>
      <c r="E9" s="4">
        <f t="shared" si="1"/>
        <v>26.45</v>
      </c>
      <c r="F9" s="5">
        <f t="shared" si="1"/>
        <v>66125</v>
      </c>
      <c r="G9" s="6">
        <f t="shared" si="0"/>
        <v>123625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DE94-373D-4C2B-9296-1BBEA3CCDC62}">
  <dimension ref="B3:G9"/>
  <sheetViews>
    <sheetView workbookViewId="0"/>
  </sheetViews>
  <sheetFormatPr baseColWidth="10" defaultRowHeight="15" x14ac:dyDescent="0.25"/>
  <cols>
    <col min="2" max="2" width="12.85546875" customWidth="1"/>
    <col min="3" max="3" width="10" customWidth="1"/>
    <col min="4" max="4" width="13.42578125" customWidth="1"/>
    <col min="5" max="5" width="11" customWidth="1"/>
    <col min="6" max="6" width="14" customWidth="1"/>
    <col min="7" max="7" width="12.7109375" customWidth="1"/>
  </cols>
  <sheetData>
    <row r="3" spans="2:7" ht="30" x14ac:dyDescent="0.25">
      <c r="B3" s="7" t="s">
        <v>0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</row>
    <row r="4" spans="2:7" x14ac:dyDescent="0.25">
      <c r="B4" s="1" t="s">
        <v>3</v>
      </c>
      <c r="C4" s="1">
        <v>32</v>
      </c>
      <c r="D4" s="5">
        <v>80000</v>
      </c>
      <c r="E4" s="4">
        <f>+C4*1.15</f>
        <v>36.799999999999997</v>
      </c>
      <c r="F4" s="5">
        <f>+D4*1.15</f>
        <v>92000</v>
      </c>
      <c r="G4" s="6">
        <f t="shared" ref="G4:G9" si="0">+D4+F4</f>
        <v>172000</v>
      </c>
    </row>
    <row r="5" spans="2:7" x14ac:dyDescent="0.25">
      <c r="B5" s="1" t="s">
        <v>4</v>
      </c>
      <c r="C5" s="1">
        <v>40</v>
      </c>
      <c r="D5" s="5">
        <v>100000</v>
      </c>
      <c r="E5" s="4">
        <f t="shared" ref="E5:F9" si="1">+C5*1.15</f>
        <v>46</v>
      </c>
      <c r="F5" s="5">
        <f t="shared" si="1"/>
        <v>114999.99999999999</v>
      </c>
      <c r="G5" s="6">
        <f t="shared" si="0"/>
        <v>215000</v>
      </c>
    </row>
    <row r="6" spans="2:7" x14ac:dyDescent="0.25">
      <c r="B6" s="1" t="s">
        <v>5</v>
      </c>
      <c r="C6" s="1">
        <v>23</v>
      </c>
      <c r="D6" s="5">
        <v>57500</v>
      </c>
      <c r="E6" s="4">
        <f t="shared" si="1"/>
        <v>26.45</v>
      </c>
      <c r="F6" s="5">
        <f t="shared" si="1"/>
        <v>66125</v>
      </c>
      <c r="G6" s="6">
        <f t="shared" si="0"/>
        <v>123625</v>
      </c>
    </row>
    <row r="7" spans="2:7" x14ac:dyDescent="0.25">
      <c r="B7" s="1" t="s">
        <v>6</v>
      </c>
      <c r="C7" s="1">
        <v>25</v>
      </c>
      <c r="D7" s="5">
        <v>62500</v>
      </c>
      <c r="E7" s="4">
        <f t="shared" si="1"/>
        <v>28.749999999999996</v>
      </c>
      <c r="F7" s="5">
        <f t="shared" si="1"/>
        <v>71875</v>
      </c>
      <c r="G7" s="6">
        <f t="shared" si="0"/>
        <v>134375</v>
      </c>
    </row>
    <row r="8" spans="2:7" x14ac:dyDescent="0.25">
      <c r="B8" s="1" t="s">
        <v>7</v>
      </c>
      <c r="C8" s="1">
        <v>11</v>
      </c>
      <c r="D8" s="5">
        <v>27500</v>
      </c>
      <c r="E8" s="4">
        <f t="shared" si="1"/>
        <v>12.649999999999999</v>
      </c>
      <c r="F8" s="5">
        <f t="shared" si="1"/>
        <v>31624.999999999996</v>
      </c>
      <c r="G8" s="6">
        <f t="shared" si="0"/>
        <v>59125</v>
      </c>
    </row>
    <row r="9" spans="2:7" x14ac:dyDescent="0.25">
      <c r="B9" s="1" t="s">
        <v>8</v>
      </c>
      <c r="C9" s="1">
        <v>23</v>
      </c>
      <c r="D9" s="5">
        <v>57500</v>
      </c>
      <c r="E9" s="4">
        <f t="shared" si="1"/>
        <v>26.45</v>
      </c>
      <c r="F9" s="5">
        <f t="shared" si="1"/>
        <v>66125</v>
      </c>
      <c r="G9" s="6">
        <f t="shared" si="0"/>
        <v>123625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404E-1361-4B3A-A3A5-08BF4BF14D1F}">
  <dimension ref="B2:D15"/>
  <sheetViews>
    <sheetView workbookViewId="0"/>
  </sheetViews>
  <sheetFormatPr baseColWidth="10" defaultRowHeight="15" x14ac:dyDescent="0.25"/>
  <sheetData>
    <row r="2" spans="2:4" x14ac:dyDescent="0.25">
      <c r="B2" s="8" t="s">
        <v>3</v>
      </c>
    </row>
    <row r="3" spans="2:4" ht="30" x14ac:dyDescent="0.25">
      <c r="B3" s="7" t="s">
        <v>14</v>
      </c>
      <c r="C3" s="7" t="s">
        <v>9</v>
      </c>
      <c r="D3" s="7" t="s">
        <v>11</v>
      </c>
    </row>
    <row r="4" spans="2:4" x14ac:dyDescent="0.25">
      <c r="B4" s="1" t="s">
        <v>15</v>
      </c>
      <c r="C4" s="9">
        <v>40</v>
      </c>
      <c r="D4" s="9">
        <v>46</v>
      </c>
    </row>
    <row r="5" spans="2:4" x14ac:dyDescent="0.25">
      <c r="B5" s="1" t="s">
        <v>16</v>
      </c>
      <c r="C5" s="9">
        <v>23</v>
      </c>
      <c r="D5" s="9">
        <v>26.45</v>
      </c>
    </row>
    <row r="6" spans="2:4" x14ac:dyDescent="0.25">
      <c r="B6" s="1" t="s">
        <v>17</v>
      </c>
      <c r="C6" s="9">
        <v>26</v>
      </c>
      <c r="D6" s="9">
        <v>29.9</v>
      </c>
    </row>
    <row r="7" spans="2:4" x14ac:dyDescent="0.25">
      <c r="B7" s="1" t="s">
        <v>18</v>
      </c>
      <c r="C7" s="9">
        <v>47</v>
      </c>
      <c r="D7" s="9">
        <v>54.05</v>
      </c>
    </row>
    <row r="8" spans="2:4" x14ac:dyDescent="0.25">
      <c r="B8" s="1" t="s">
        <v>19</v>
      </c>
      <c r="C8" s="9">
        <v>32</v>
      </c>
      <c r="D8" s="9">
        <v>36.799999999999997</v>
      </c>
    </row>
    <row r="9" spans="2:4" x14ac:dyDescent="0.25">
      <c r="B9" s="1" t="s">
        <v>20</v>
      </c>
      <c r="C9" s="9">
        <v>44</v>
      </c>
      <c r="D9" s="9">
        <v>50.599999999999994</v>
      </c>
    </row>
    <row r="10" spans="2:4" x14ac:dyDescent="0.25">
      <c r="B10" s="1" t="s">
        <v>21</v>
      </c>
      <c r="C10" s="9">
        <v>29</v>
      </c>
      <c r="D10" s="9">
        <v>33.349999999999994</v>
      </c>
    </row>
    <row r="11" spans="2:4" x14ac:dyDescent="0.25">
      <c r="B11" s="1" t="s">
        <v>22</v>
      </c>
      <c r="C11" s="9">
        <v>25</v>
      </c>
      <c r="D11" s="9">
        <v>28.749999999999996</v>
      </c>
    </row>
    <row r="12" spans="2:4" x14ac:dyDescent="0.25">
      <c r="B12" s="1" t="s">
        <v>23</v>
      </c>
      <c r="C12" s="9">
        <v>29</v>
      </c>
      <c r="D12" s="9">
        <v>33.349999999999994</v>
      </c>
    </row>
    <row r="13" spans="2:4" x14ac:dyDescent="0.25">
      <c r="B13" s="1" t="s">
        <v>24</v>
      </c>
      <c r="C13" s="9">
        <v>36</v>
      </c>
      <c r="D13" s="9">
        <v>41.4</v>
      </c>
    </row>
    <row r="14" spans="2:4" x14ac:dyDescent="0.25">
      <c r="B14" s="1" t="s">
        <v>25</v>
      </c>
      <c r="C14" s="9">
        <v>45</v>
      </c>
      <c r="D14" s="9">
        <v>51.749999999999993</v>
      </c>
    </row>
    <row r="15" spans="2:4" x14ac:dyDescent="0.25">
      <c r="B15" s="1" t="s">
        <v>26</v>
      </c>
      <c r="C15" s="9">
        <v>26</v>
      </c>
      <c r="D15" s="9">
        <v>29.9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AF65-E1DE-4A65-A26B-2F8714F031B4}">
  <dimension ref="B2:G10"/>
  <sheetViews>
    <sheetView workbookViewId="0"/>
  </sheetViews>
  <sheetFormatPr baseColWidth="10" defaultRowHeight="15" x14ac:dyDescent="0.25"/>
  <cols>
    <col min="2" max="2" width="12.85546875" customWidth="1"/>
    <col min="3" max="3" width="10" customWidth="1"/>
    <col min="4" max="4" width="13.42578125" customWidth="1"/>
    <col min="5" max="5" width="11" customWidth="1"/>
    <col min="6" max="6" width="14" customWidth="1"/>
    <col min="7" max="7" width="12.7109375" customWidth="1"/>
  </cols>
  <sheetData>
    <row r="2" spans="2:7" x14ac:dyDescent="0.25">
      <c r="B2" s="8" t="s">
        <v>3</v>
      </c>
    </row>
    <row r="3" spans="2:7" ht="30" x14ac:dyDescent="0.25">
      <c r="B3" s="7" t="s">
        <v>0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13</v>
      </c>
    </row>
    <row r="4" spans="2:7" x14ac:dyDescent="0.25">
      <c r="B4" s="1" t="s">
        <v>3</v>
      </c>
      <c r="C4" s="13">
        <v>32</v>
      </c>
      <c r="D4" s="14">
        <v>80000</v>
      </c>
      <c r="E4" s="4">
        <f>+C4*1.15</f>
        <v>36.799999999999997</v>
      </c>
      <c r="F4" s="5">
        <f>+D4*1.15</f>
        <v>92000</v>
      </c>
      <c r="G4" s="5">
        <f t="shared" ref="G4:G9" si="0">+D4+F4</f>
        <v>172000</v>
      </c>
    </row>
    <row r="5" spans="2:7" x14ac:dyDescent="0.25">
      <c r="B5" s="1" t="s">
        <v>4</v>
      </c>
      <c r="C5" s="13">
        <v>40</v>
      </c>
      <c r="D5" s="14">
        <v>100000</v>
      </c>
      <c r="E5" s="4">
        <f t="shared" ref="E5:F9" si="1">+C5*1.15</f>
        <v>46</v>
      </c>
      <c r="F5" s="5">
        <f t="shared" si="1"/>
        <v>114999.99999999999</v>
      </c>
      <c r="G5" s="5">
        <f t="shared" si="0"/>
        <v>215000</v>
      </c>
    </row>
    <row r="6" spans="2:7" x14ac:dyDescent="0.25">
      <c r="B6" s="1" t="s">
        <v>5</v>
      </c>
      <c r="C6" s="13">
        <v>23</v>
      </c>
      <c r="D6" s="14">
        <v>57500</v>
      </c>
      <c r="E6" s="4">
        <f t="shared" si="1"/>
        <v>26.45</v>
      </c>
      <c r="F6" s="5">
        <f t="shared" si="1"/>
        <v>66125</v>
      </c>
      <c r="G6" s="5">
        <f t="shared" si="0"/>
        <v>123625</v>
      </c>
    </row>
    <row r="7" spans="2:7" x14ac:dyDescent="0.25">
      <c r="B7" s="1" t="s">
        <v>6</v>
      </c>
      <c r="C7" s="13">
        <v>25</v>
      </c>
      <c r="D7" s="14">
        <v>62500</v>
      </c>
      <c r="E7" s="4">
        <f t="shared" si="1"/>
        <v>28.749999999999996</v>
      </c>
      <c r="F7" s="5">
        <f t="shared" si="1"/>
        <v>71875</v>
      </c>
      <c r="G7" s="5">
        <f t="shared" si="0"/>
        <v>134375</v>
      </c>
    </row>
    <row r="8" spans="2:7" x14ac:dyDescent="0.25">
      <c r="B8" s="1" t="s">
        <v>7</v>
      </c>
      <c r="C8" s="13">
        <v>11</v>
      </c>
      <c r="D8" s="14">
        <v>27500</v>
      </c>
      <c r="E8" s="4">
        <f t="shared" si="1"/>
        <v>12.649999999999999</v>
      </c>
      <c r="F8" s="5">
        <f t="shared" si="1"/>
        <v>31624.999999999996</v>
      </c>
      <c r="G8" s="5">
        <f t="shared" si="0"/>
        <v>59125</v>
      </c>
    </row>
    <row r="9" spans="2:7" x14ac:dyDescent="0.25">
      <c r="B9" s="1" t="s">
        <v>8</v>
      </c>
      <c r="C9" s="13">
        <v>23</v>
      </c>
      <c r="D9" s="14">
        <v>57500</v>
      </c>
      <c r="E9" s="4">
        <f t="shared" si="1"/>
        <v>26.45</v>
      </c>
      <c r="F9" s="5">
        <f t="shared" si="1"/>
        <v>66125</v>
      </c>
      <c r="G9" s="5">
        <f t="shared" si="0"/>
        <v>123625</v>
      </c>
    </row>
    <row r="10" spans="2:7" x14ac:dyDescent="0.25">
      <c r="B10" s="10" t="s">
        <v>27</v>
      </c>
      <c r="C10" s="10">
        <f>SUM(C4:C9)</f>
        <v>154</v>
      </c>
      <c r="D10" s="11">
        <f>SUM(D4:D9)</f>
        <v>385000</v>
      </c>
      <c r="E10" s="12">
        <f>SUM(E4:E9)</f>
        <v>177.1</v>
      </c>
      <c r="F10" s="11">
        <f>SUM(F4:F9)</f>
        <v>442750</v>
      </c>
      <c r="G10" s="11">
        <f>SUM(G4:G9)</f>
        <v>827750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Gráfico</vt:lpstr>
      <vt:lpstr>Gráfico de Barras</vt:lpstr>
      <vt:lpstr>Gráfico de Columnas</vt:lpstr>
      <vt:lpstr>Gráficos Circulares</vt:lpstr>
      <vt:lpstr>Gráfico de Líneas</vt:lpstr>
      <vt:lpstr>Gráficos Combinados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2025-05-26T10:28:36Z</dcterms:created>
  <dcterms:modified xsi:type="dcterms:W3CDTF">2025-05-29T23:11:20Z</dcterms:modified>
</cp:coreProperties>
</file>