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da5b9bbfccd01a/Escritorio/BASES DE DATOS/sena/"/>
    </mc:Choice>
  </mc:AlternateContent>
  <xr:revisionPtr revIDLastSave="4" documentId="8_{7AD1A05C-B6BD-4C52-9564-1A313CE6FE54}" xr6:coauthVersionLast="47" xr6:coauthVersionMax="47" xr10:uidLastSave="{3F00908C-2651-440D-A104-9852FC69AF93}"/>
  <bookViews>
    <workbookView xWindow="-120" yWindow="-120" windowWidth="20730" windowHeight="11040" activeTab="2" xr2:uid="{0FA167DA-FA94-4A76-9FB1-0255792F934E}"/>
  </bookViews>
  <sheets>
    <sheet name="cliente-producto-proveedor" sheetId="1" r:id="rId1"/>
    <sheet name="cliente-coche-revision" sheetId="2" r:id="rId2"/>
    <sheet name="cliente-producto-proveedor-N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3" l="1"/>
  <c r="S10" i="3"/>
  <c r="S6" i="3"/>
  <c r="S7" i="3"/>
  <c r="S8" i="3"/>
  <c r="S9" i="3"/>
  <c r="S11" i="3"/>
  <c r="S12" i="3"/>
  <c r="S5" i="3"/>
  <c r="R11" i="3"/>
  <c r="R6" i="3"/>
  <c r="R7" i="3"/>
  <c r="R8" i="3"/>
  <c r="R9" i="3"/>
  <c r="R10" i="3"/>
  <c r="R12" i="3"/>
  <c r="R13" i="3"/>
  <c r="R5" i="3"/>
  <c r="O13" i="3"/>
  <c r="J13" i="3"/>
  <c r="I13" i="3"/>
  <c r="O12" i="3"/>
  <c r="J12" i="3"/>
  <c r="O11" i="3"/>
  <c r="J11" i="3"/>
  <c r="I11" i="3"/>
  <c r="O10" i="3"/>
  <c r="J10" i="3"/>
  <c r="I10" i="3"/>
  <c r="O9" i="3"/>
  <c r="J9" i="3"/>
  <c r="I9" i="3"/>
  <c r="O8" i="3"/>
  <c r="J8" i="3"/>
  <c r="I8" i="3"/>
  <c r="O7" i="3"/>
  <c r="J7" i="3"/>
  <c r="I7" i="3"/>
  <c r="O6" i="3"/>
  <c r="J6" i="3"/>
  <c r="I6" i="3"/>
  <c r="O5" i="3"/>
  <c r="J5" i="3"/>
  <c r="I5" i="3"/>
  <c r="I12" i="3" s="1"/>
  <c r="T10" i="2"/>
  <c r="T9" i="2"/>
  <c r="T12" i="2"/>
  <c r="T8" i="2"/>
  <c r="T6" i="2"/>
  <c r="T7" i="2"/>
  <c r="T11" i="2"/>
  <c r="T13" i="2"/>
  <c r="T5" i="2"/>
  <c r="N11" i="2"/>
  <c r="N10" i="2"/>
  <c r="N7" i="2"/>
  <c r="N12" i="2"/>
  <c r="N6" i="2"/>
  <c r="N8" i="2"/>
  <c r="N9" i="2"/>
  <c r="N13" i="2"/>
  <c r="N5" i="2"/>
  <c r="O12" i="1"/>
  <c r="O11" i="1"/>
  <c r="O10" i="1"/>
  <c r="O8" i="1"/>
  <c r="O13" i="1"/>
  <c r="O9" i="1"/>
  <c r="O7" i="1"/>
  <c r="O6" i="1"/>
  <c r="J13" i="1"/>
  <c r="J12" i="1"/>
  <c r="J11" i="1"/>
  <c r="J8" i="1"/>
  <c r="J7" i="1"/>
  <c r="J6" i="1"/>
  <c r="I13" i="1"/>
  <c r="I11" i="1"/>
  <c r="I8" i="1"/>
  <c r="I7" i="1"/>
  <c r="O5" i="1"/>
  <c r="J9" i="1"/>
  <c r="J10" i="1"/>
  <c r="J5" i="1"/>
  <c r="I6" i="1"/>
  <c r="I9" i="1"/>
  <c r="I10" i="1"/>
  <c r="I5" i="1"/>
  <c r="I12" i="1" s="1"/>
</calcChain>
</file>

<file path=xl/sharedStrings.xml><?xml version="1.0" encoding="utf-8"?>
<sst xmlns="http://schemas.openxmlformats.org/spreadsheetml/2006/main" count="335" uniqueCount="174">
  <si>
    <t>CLIENTES</t>
  </si>
  <si>
    <t>dni</t>
  </si>
  <si>
    <t>nombre</t>
  </si>
  <si>
    <t>apellido</t>
  </si>
  <si>
    <t>direccion</t>
  </si>
  <si>
    <t>fecha de nacimiento</t>
  </si>
  <si>
    <t>id</t>
  </si>
  <si>
    <t>cod_producto_fk</t>
  </si>
  <si>
    <t>dni_cliente_fk</t>
  </si>
  <si>
    <t>codigo</t>
  </si>
  <si>
    <t>precio unitario</t>
  </si>
  <si>
    <t>nif_proveedor_fk</t>
  </si>
  <si>
    <t>Tinoco</t>
  </si>
  <si>
    <t>Carlos</t>
  </si>
  <si>
    <t xml:space="preserve">Raul </t>
  </si>
  <si>
    <t>suarez</t>
  </si>
  <si>
    <t>Marco</t>
  </si>
  <si>
    <t>Tintinago</t>
  </si>
  <si>
    <t>Santi</t>
  </si>
  <si>
    <t>Ricardo</t>
  </si>
  <si>
    <t>Arjona</t>
  </si>
  <si>
    <t>Salomon</t>
  </si>
  <si>
    <t>Escobar</t>
  </si>
  <si>
    <t>Daniela</t>
  </si>
  <si>
    <t>Mosquera</t>
  </si>
  <si>
    <t>Sofia</t>
  </si>
  <si>
    <t>Gomez</t>
  </si>
  <si>
    <t>Talia</t>
  </si>
  <si>
    <t>Cometa</t>
  </si>
  <si>
    <t>cll 4 5 67</t>
  </si>
  <si>
    <t>cra 2 3 34</t>
  </si>
  <si>
    <t>cll 6 7 43</t>
  </si>
  <si>
    <t>cll 1 2 34</t>
  </si>
  <si>
    <t>cll 8 7 32</t>
  </si>
  <si>
    <t>cra 2 8 76</t>
  </si>
  <si>
    <t>cra 9 8 12</t>
  </si>
  <si>
    <t>cll 2 4 67</t>
  </si>
  <si>
    <t>cra 1 2 21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</si>
  <si>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</si>
  <si>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</si>
  <si>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</si>
  <si>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</si>
  <si>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</si>
  <si>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</si>
  <si>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</si>
  <si>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</si>
  <si>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</si>
  <si>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PRODUCTO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</si>
  <si>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</si>
  <si>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</si>
  <si>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</si>
  <si>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</si>
  <si>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</si>
  <si>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</si>
  <si>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</si>
  <si>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</si>
  <si>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</si>
  <si>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cemento argos</t>
  </si>
  <si>
    <t>concolor 2k</t>
  </si>
  <si>
    <t>pegacor 25k</t>
  </si>
  <si>
    <t>pegalisto 25k</t>
  </si>
  <si>
    <t>estucor 25k</t>
  </si>
  <si>
    <t>pintura</t>
  </si>
  <si>
    <t>graniplast</t>
  </si>
  <si>
    <t>tablon</t>
  </si>
  <si>
    <t>ceramica</t>
  </si>
  <si>
    <t>PROVEEDOR</t>
  </si>
  <si>
    <t>NIF</t>
  </si>
  <si>
    <t>Corona</t>
  </si>
  <si>
    <t>Alfa</t>
  </si>
  <si>
    <t>Pintuco</t>
  </si>
  <si>
    <t>Casa Blanca</t>
  </si>
  <si>
    <t>Argos</t>
  </si>
  <si>
    <t>Pintuland</t>
  </si>
  <si>
    <t>Eternit</t>
  </si>
  <si>
    <t>Intermatex</t>
  </si>
  <si>
    <t>Sika</t>
  </si>
  <si>
    <t>cra 3 4 32</t>
  </si>
  <si>
    <t>cll 4 2 12</t>
  </si>
  <si>
    <t xml:space="preserve">cra 8 1 23 </t>
  </si>
  <si>
    <t>cll 5 3 23</t>
  </si>
  <si>
    <t>cra 3 4 33</t>
  </si>
  <si>
    <t>cll 4 2 13</t>
  </si>
  <si>
    <t>cra 8 1 24</t>
  </si>
  <si>
    <t>cll 5 3 24</t>
  </si>
  <si>
    <t>cra 3 4 34</t>
  </si>
  <si>
    <t>COMPRAR</t>
  </si>
  <si>
    <t>ciudad</t>
  </si>
  <si>
    <t>telefono</t>
  </si>
  <si>
    <t>popayan</t>
  </si>
  <si>
    <t>cali</t>
  </si>
  <si>
    <t>bogota</t>
  </si>
  <si>
    <t>pereira</t>
  </si>
  <si>
    <t>bucaramanga</t>
  </si>
  <si>
    <t>cartagena</t>
  </si>
  <si>
    <t>pasto</t>
  </si>
  <si>
    <t>medellin</t>
  </si>
  <si>
    <t>valledupar</t>
  </si>
  <si>
    <t>COCHE</t>
  </si>
  <si>
    <t>matricula</t>
  </si>
  <si>
    <t>marca</t>
  </si>
  <si>
    <t>color</t>
  </si>
  <si>
    <t>modelo</t>
  </si>
  <si>
    <t>precio de venta</t>
  </si>
  <si>
    <t>id_clientes_fk</t>
  </si>
  <si>
    <t>120-21</t>
  </si>
  <si>
    <t>122-34</t>
  </si>
  <si>
    <t>134-23</t>
  </si>
  <si>
    <t>142-12</t>
  </si>
  <si>
    <t>120-22</t>
  </si>
  <si>
    <t>122-35</t>
  </si>
  <si>
    <t>134-24</t>
  </si>
  <si>
    <t>142-13</t>
  </si>
  <si>
    <t>120-23</t>
  </si>
  <si>
    <t>negro</t>
  </si>
  <si>
    <t>rojo</t>
  </si>
  <si>
    <t>gris</t>
  </si>
  <si>
    <t>marron</t>
  </si>
  <si>
    <t>azul</t>
  </si>
  <si>
    <t>agua marina</t>
  </si>
  <si>
    <t>celeste</t>
  </si>
  <si>
    <t>blanco</t>
  </si>
  <si>
    <t>verde</t>
  </si>
  <si>
    <t>chevrolete</t>
  </si>
  <si>
    <t>mazda</t>
  </si>
  <si>
    <t>peaugeot</t>
  </si>
  <si>
    <t>nisan</t>
  </si>
  <si>
    <t>kia</t>
  </si>
  <si>
    <t>renol</t>
  </si>
  <si>
    <t>toyota</t>
  </si>
  <si>
    <t>audi</t>
  </si>
  <si>
    <t>bmw</t>
  </si>
  <si>
    <t>matricula_coche_fk</t>
  </si>
  <si>
    <t>REVISION</t>
  </si>
  <si>
    <t>cambio de filtro</t>
  </si>
  <si>
    <t>cambio de aceite</t>
  </si>
  <si>
    <t>cambio de frenos</t>
  </si>
  <si>
    <t>RE1</t>
  </si>
  <si>
    <t>RE2</t>
  </si>
  <si>
    <t>RE3</t>
  </si>
  <si>
    <t>RE4</t>
  </si>
  <si>
    <t>RE5</t>
  </si>
  <si>
    <t>RE6</t>
  </si>
  <si>
    <t>RE7</t>
  </si>
  <si>
    <t>RE8</t>
  </si>
  <si>
    <t>RE9</t>
  </si>
  <si>
    <t>SI</t>
  </si>
  <si>
    <t>NO</t>
  </si>
  <si>
    <t>SUMINISTRAR</t>
  </si>
  <si>
    <t>id_proveedor_fk</t>
  </si>
  <si>
    <t>Luis</t>
  </si>
  <si>
    <t>Fuentes</t>
  </si>
  <si>
    <t>Jose</t>
  </si>
  <si>
    <t>Velasco</t>
  </si>
  <si>
    <t>Yeison</t>
  </si>
  <si>
    <t>Castillo</t>
  </si>
  <si>
    <t>Jackeline</t>
  </si>
  <si>
    <t>Vanesa</t>
  </si>
  <si>
    <t>Ortiz</t>
  </si>
  <si>
    <t>Alejandra</t>
  </si>
  <si>
    <t>Perez</t>
  </si>
  <si>
    <t>Manuel</t>
  </si>
  <si>
    <t>Navia</t>
  </si>
  <si>
    <t xml:space="preserve">Andres </t>
  </si>
  <si>
    <t>Mendez</t>
  </si>
  <si>
    <t>municipio</t>
  </si>
  <si>
    <t>timbio</t>
  </si>
  <si>
    <t>rosas</t>
  </si>
  <si>
    <t>piendamo</t>
  </si>
  <si>
    <t>silvia</t>
  </si>
  <si>
    <t>calibio</t>
  </si>
  <si>
    <t>cajibio</t>
  </si>
  <si>
    <t>el sarzal</t>
  </si>
  <si>
    <t>patia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</si>
</sst>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/>
    <xf numFmtId="0" fontId="0" fillId="5" borderId="0" xfId="0" applyFill="1"/>
    <xf numFmtId="0" fontId="0" fillId="5" borderId="1" xfId="0" applyFill="1" applyBorder="1"/>
    <xf numFmtId="14" fontId="0" fillId="5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Border="1"/>
    <xf numFmtId="1" fontId="0" fillId="5" borderId="1" xfId="0" applyNumberFormat="1" applyFill="1" applyBorder="1"/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2" borderId="1" xfId="0" applyFill="1" applyBorder="1"/>
    <xf numFmtId="1" fontId="0" fillId="5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7E0E-42A9-4C29-BC41-E94702F5287F}">
  <dimension ref="A1:T18"/>
  <sheetViews>
    <sheetView topLeftCell="C1" zoomScale="90" zoomScaleNormal="90" workbookViewId="0">
      <selection activeCell="L18" sqref="L18"/>
    </sheetView>
  </sheetViews>
  <sheetFormatPr baseColWidth="10" defaultRowHeight="15" x14ac:dyDescent="0.25"/>
  <cols>
    <col min="3" max="3" width="16.7109375" customWidth="1"/>
    <col min="4" max="4" width="16.85546875" customWidth="1"/>
    <col min="5" max="5" width="19.42578125" customWidth="1"/>
    <col min="6" max="6" width="15.140625" customWidth="1"/>
    <col min="8" max="8" width="9.85546875" bestFit="1" customWidth="1"/>
    <col min="9" max="9" width="15.85546875" bestFit="1" customWidth="1"/>
    <col min="10" max="10" width="13.7109375" bestFit="1" customWidth="1"/>
    <col min="13" max="13" width="14" bestFit="1" customWidth="1"/>
    <col min="14" max="14" width="14.28515625" bestFit="1" customWidth="1"/>
    <col min="15" max="15" width="16.5703125" bestFit="1" customWidth="1"/>
    <col min="18" max="18" width="11.85546875" bestFit="1" customWidth="1"/>
    <col min="19" max="19" width="10.28515625" bestFit="1" customWidth="1"/>
  </cols>
  <sheetData>
    <row r="1" spans="1:20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25">
      <c r="A3" s="6"/>
      <c r="B3" s="9" t="s">
        <v>0</v>
      </c>
      <c r="C3" s="9"/>
      <c r="D3" s="9"/>
      <c r="E3" s="9"/>
      <c r="F3" s="9"/>
      <c r="G3" s="6"/>
      <c r="H3" s="10" t="s">
        <v>86</v>
      </c>
      <c r="I3" s="10"/>
      <c r="J3" s="10"/>
      <c r="K3" s="6"/>
      <c r="L3" s="9" t="s">
        <v>47</v>
      </c>
      <c r="M3" s="9"/>
      <c r="N3" s="9"/>
      <c r="O3" s="9"/>
      <c r="P3" s="6"/>
      <c r="Q3" s="11" t="s">
        <v>66</v>
      </c>
      <c r="R3" s="11"/>
      <c r="S3" s="11"/>
      <c r="T3" s="6"/>
    </row>
    <row r="4" spans="1:20" ht="30" x14ac:dyDescent="0.25">
      <c r="A4" s="6"/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  <c r="G4" s="6"/>
      <c r="H4" s="4" t="s">
        <v>6</v>
      </c>
      <c r="I4" s="4" t="s">
        <v>7</v>
      </c>
      <c r="J4" s="4" t="s">
        <v>8</v>
      </c>
      <c r="K4" s="6"/>
      <c r="L4" s="1" t="s">
        <v>9</v>
      </c>
      <c r="M4" s="1" t="s">
        <v>2</v>
      </c>
      <c r="N4" s="1" t="s">
        <v>10</v>
      </c>
      <c r="O4" s="1" t="s">
        <v>11</v>
      </c>
      <c r="P4" s="6"/>
      <c r="Q4" s="3" t="s">
        <v>67</v>
      </c>
      <c r="R4" s="3" t="s">
        <v>2</v>
      </c>
      <c r="S4" s="3" t="s">
        <v>4</v>
      </c>
      <c r="T4" s="6"/>
    </row>
    <row r="5" spans="1:20" x14ac:dyDescent="0.25">
      <c r="A5" s="6"/>
      <c r="B5" s="7">
        <v>12345</v>
      </c>
      <c r="C5" s="7" t="s">
        <v>13</v>
      </c>
      <c r="D5" s="7" t="s">
        <v>12</v>
      </c>
      <c r="E5" s="7" t="s">
        <v>29</v>
      </c>
      <c r="F5" s="8">
        <v>31048</v>
      </c>
      <c r="G5" s="6"/>
      <c r="H5" s="7" t="s">
        <v>38</v>
      </c>
      <c r="I5" s="7" t="str">
        <f>L5</f>
        <v>P1</v>
      </c>
      <c r="J5" s="7">
        <f>B5</f>
        <v>12345</v>
      </c>
      <c r="K5" s="6"/>
      <c r="L5" s="7" t="s">
        <v>48</v>
      </c>
      <c r="M5" s="7" t="s">
        <v>57</v>
      </c>
      <c r="N5" s="7">
        <v>32000</v>
      </c>
      <c r="O5" s="7">
        <f>Q5</f>
        <v>900123456</v>
      </c>
      <c r="P5" s="6"/>
      <c r="Q5" s="7">
        <v>900123456</v>
      </c>
      <c r="R5" s="7" t="s">
        <v>68</v>
      </c>
      <c r="S5" s="7" t="s">
        <v>77</v>
      </c>
      <c r="T5" s="6"/>
    </row>
    <row r="6" spans="1:20" x14ac:dyDescent="0.25">
      <c r="A6" s="6"/>
      <c r="B6" s="7">
        <v>67891</v>
      </c>
      <c r="C6" s="7" t="s">
        <v>14</v>
      </c>
      <c r="D6" s="7" t="s">
        <v>15</v>
      </c>
      <c r="E6" s="7" t="s">
        <v>30</v>
      </c>
      <c r="F6" s="8">
        <v>32510</v>
      </c>
      <c r="G6" s="6"/>
      <c r="H6" s="7" t="s">
        <v>39</v>
      </c>
      <c r="I6" s="7" t="str">
        <f t="shared" ref="I6:I10" si="0">L6</f>
        <v>P2</v>
      </c>
      <c r="J6" s="7">
        <f>B5</f>
        <v>12345</v>
      </c>
      <c r="K6" s="6"/>
      <c r="L6" s="7" t="s">
        <v>49</v>
      </c>
      <c r="M6" s="7" t="s">
        <v>58</v>
      </c>
      <c r="N6" s="7">
        <v>13000</v>
      </c>
      <c r="O6" s="7">
        <f>Q5</f>
        <v>900123456</v>
      </c>
      <c r="P6" s="6"/>
      <c r="Q6" s="7">
        <v>890123321</v>
      </c>
      <c r="R6" s="7" t="s">
        <v>69</v>
      </c>
      <c r="S6" s="7" t="s">
        <v>78</v>
      </c>
      <c r="T6" s="6"/>
    </row>
    <row r="7" spans="1:20" x14ac:dyDescent="0.25">
      <c r="A7" s="6"/>
      <c r="B7" s="7">
        <v>23456</v>
      </c>
      <c r="C7" s="7" t="s">
        <v>16</v>
      </c>
      <c r="D7" s="7" t="s">
        <v>17</v>
      </c>
      <c r="E7" s="7" t="s">
        <v>31</v>
      </c>
      <c r="F7" s="8">
        <v>32145</v>
      </c>
      <c r="G7" s="6"/>
      <c r="H7" s="7" t="s">
        <v>40</v>
      </c>
      <c r="I7" s="7" t="str">
        <f>L5</f>
        <v>P1</v>
      </c>
      <c r="J7" s="7">
        <f>B9</f>
        <v>34567</v>
      </c>
      <c r="K7" s="6"/>
      <c r="L7" s="7" t="s">
        <v>50</v>
      </c>
      <c r="M7" s="7" t="s">
        <v>59</v>
      </c>
      <c r="N7" s="7">
        <v>35000</v>
      </c>
      <c r="O7" s="7">
        <f>Q5</f>
        <v>900123456</v>
      </c>
      <c r="P7" s="6"/>
      <c r="Q7" s="7">
        <v>800234542</v>
      </c>
      <c r="R7" s="7" t="s">
        <v>70</v>
      </c>
      <c r="S7" s="7" t="s">
        <v>79</v>
      </c>
      <c r="T7" s="6"/>
    </row>
    <row r="8" spans="1:20" x14ac:dyDescent="0.25">
      <c r="A8" s="6"/>
      <c r="B8" s="7">
        <v>78912</v>
      </c>
      <c r="C8" s="7" t="s">
        <v>14</v>
      </c>
      <c r="D8" s="7" t="s">
        <v>18</v>
      </c>
      <c r="E8" s="7" t="s">
        <v>32</v>
      </c>
      <c r="F8" s="8">
        <v>31051</v>
      </c>
      <c r="G8" s="6"/>
      <c r="H8" s="7" t="s">
        <v>41</v>
      </c>
      <c r="I8" s="7" t="str">
        <f>L6</f>
        <v>P2</v>
      </c>
      <c r="J8" s="7">
        <f>B12</f>
        <v>89012</v>
      </c>
      <c r="K8" s="6"/>
      <c r="L8" s="7" t="s">
        <v>51</v>
      </c>
      <c r="M8" s="7" t="s">
        <v>60</v>
      </c>
      <c r="N8" s="7">
        <v>30000</v>
      </c>
      <c r="O8" s="7">
        <f>Q6</f>
        <v>890123321</v>
      </c>
      <c r="P8" s="6"/>
      <c r="Q8" s="7">
        <v>900123431</v>
      </c>
      <c r="R8" s="7" t="s">
        <v>71</v>
      </c>
      <c r="S8" s="7" t="s">
        <v>80</v>
      </c>
      <c r="T8" s="6"/>
    </row>
    <row r="9" spans="1:20" x14ac:dyDescent="0.25">
      <c r="A9" s="6"/>
      <c r="B9" s="7">
        <v>34567</v>
      </c>
      <c r="C9" s="7" t="s">
        <v>19</v>
      </c>
      <c r="D9" s="7" t="s">
        <v>20</v>
      </c>
      <c r="E9" s="7" t="s">
        <v>33</v>
      </c>
      <c r="F9" s="8">
        <v>30321</v>
      </c>
      <c r="G9" s="6"/>
      <c r="H9" s="7" t="s">
        <v>42</v>
      </c>
      <c r="I9" s="7" t="str">
        <f t="shared" si="0"/>
        <v>P5</v>
      </c>
      <c r="J9" s="7">
        <f t="shared" ref="J9:J10" si="1">B9</f>
        <v>34567</v>
      </c>
      <c r="K9" s="6"/>
      <c r="L9" s="7" t="s">
        <v>52</v>
      </c>
      <c r="M9" s="7" t="s">
        <v>61</v>
      </c>
      <c r="N9" s="7">
        <v>39000</v>
      </c>
      <c r="O9" s="7">
        <f>Q5</f>
        <v>900123456</v>
      </c>
      <c r="P9" s="6"/>
      <c r="Q9" s="7">
        <v>900876124</v>
      </c>
      <c r="R9" s="7" t="s">
        <v>72</v>
      </c>
      <c r="S9" s="7" t="s">
        <v>81</v>
      </c>
      <c r="T9" s="6"/>
    </row>
    <row r="10" spans="1:20" x14ac:dyDescent="0.25">
      <c r="A10" s="6"/>
      <c r="B10" s="7">
        <v>89012</v>
      </c>
      <c r="C10" s="7" t="s">
        <v>21</v>
      </c>
      <c r="D10" s="7" t="s">
        <v>22</v>
      </c>
      <c r="E10" s="7" t="s">
        <v>34</v>
      </c>
      <c r="F10" s="8">
        <v>34705</v>
      </c>
      <c r="G10" s="6"/>
      <c r="H10" s="7" t="s">
        <v>43</v>
      </c>
      <c r="I10" s="7" t="str">
        <f t="shared" si="0"/>
        <v>P6</v>
      </c>
      <c r="J10" s="7">
        <f t="shared" si="1"/>
        <v>89012</v>
      </c>
      <c r="K10" s="6"/>
      <c r="L10" s="7" t="s">
        <v>53</v>
      </c>
      <c r="M10" s="7" t="s">
        <v>62</v>
      </c>
      <c r="N10" s="7">
        <v>92000</v>
      </c>
      <c r="O10" s="7">
        <f>Q7</f>
        <v>800234542</v>
      </c>
      <c r="P10" s="6"/>
      <c r="Q10" s="7">
        <v>891823432</v>
      </c>
      <c r="R10" s="7" t="s">
        <v>73</v>
      </c>
      <c r="S10" s="7" t="s">
        <v>82</v>
      </c>
      <c r="T10" s="6"/>
    </row>
    <row r="11" spans="1:20" x14ac:dyDescent="0.25">
      <c r="A11" s="6"/>
      <c r="B11" s="7">
        <v>54678</v>
      </c>
      <c r="C11" s="7" t="s">
        <v>23</v>
      </c>
      <c r="D11" s="7" t="s">
        <v>24</v>
      </c>
      <c r="E11" s="7" t="s">
        <v>35</v>
      </c>
      <c r="F11" s="8">
        <v>35071</v>
      </c>
      <c r="G11" s="6"/>
      <c r="H11" s="7" t="s">
        <v>44</v>
      </c>
      <c r="I11" s="7" t="str">
        <f>L10</f>
        <v>P6</v>
      </c>
      <c r="J11" s="7">
        <f>B6</f>
        <v>67891</v>
      </c>
      <c r="K11" s="6"/>
      <c r="L11" s="7" t="s">
        <v>54</v>
      </c>
      <c r="M11" s="7" t="s">
        <v>63</v>
      </c>
      <c r="N11" s="7">
        <v>9000</v>
      </c>
      <c r="O11" s="7">
        <f>Q7</f>
        <v>800234542</v>
      </c>
      <c r="P11" s="6"/>
      <c r="Q11" s="7">
        <v>890124561</v>
      </c>
      <c r="R11" s="7" t="s">
        <v>74</v>
      </c>
      <c r="S11" s="7" t="s">
        <v>83</v>
      </c>
      <c r="T11" s="6"/>
    </row>
    <row r="12" spans="1:20" x14ac:dyDescent="0.25">
      <c r="A12" s="6"/>
      <c r="B12" s="7">
        <v>89012</v>
      </c>
      <c r="C12" s="7" t="s">
        <v>25</v>
      </c>
      <c r="D12" s="7" t="s">
        <v>26</v>
      </c>
      <c r="E12" s="7" t="s">
        <v>36</v>
      </c>
      <c r="F12" s="8">
        <v>34707</v>
      </c>
      <c r="G12" s="6"/>
      <c r="H12" s="7" t="s">
        <v>45</v>
      </c>
      <c r="I12" s="7" t="str">
        <f>I5</f>
        <v>P1</v>
      </c>
      <c r="J12" s="7">
        <f>B6</f>
        <v>67891</v>
      </c>
      <c r="K12" s="6"/>
      <c r="L12" s="7" t="s">
        <v>55</v>
      </c>
      <c r="M12" s="7" t="s">
        <v>64</v>
      </c>
      <c r="N12" s="7">
        <v>37000</v>
      </c>
      <c r="O12" s="7">
        <f>Q8</f>
        <v>900123431</v>
      </c>
      <c r="P12" s="6"/>
      <c r="Q12" s="7">
        <v>890123098</v>
      </c>
      <c r="R12" s="7" t="s">
        <v>75</v>
      </c>
      <c r="S12" s="7" t="s">
        <v>84</v>
      </c>
      <c r="T12" s="6"/>
    </row>
    <row r="13" spans="1:20" x14ac:dyDescent="0.25">
      <c r="A13" s="6"/>
      <c r="B13" s="7">
        <v>98764</v>
      </c>
      <c r="C13" s="7" t="s">
        <v>27</v>
      </c>
      <c r="D13" s="7" t="s">
        <v>28</v>
      </c>
      <c r="E13" s="7" t="s">
        <v>37</v>
      </c>
      <c r="F13" s="8">
        <v>32517</v>
      </c>
      <c r="G13" s="6"/>
      <c r="H13" s="7" t="s">
        <v>46</v>
      </c>
      <c r="I13" s="7" t="str">
        <f>L6</f>
        <v>P2</v>
      </c>
      <c r="J13" s="7">
        <f>B5</f>
        <v>12345</v>
      </c>
      <c r="K13" s="6"/>
      <c r="L13" s="7" t="s">
        <v>56</v>
      </c>
      <c r="M13" s="7" t="s">
        <v>65</v>
      </c>
      <c r="N13" s="7">
        <v>45000</v>
      </c>
      <c r="O13" s="7">
        <f>Q5</f>
        <v>900123456</v>
      </c>
      <c r="P13" s="6"/>
      <c r="Q13" s="7">
        <v>801212343</v>
      </c>
      <c r="R13" s="7" t="s">
        <v>76</v>
      </c>
      <c r="S13" s="7" t="s">
        <v>85</v>
      </c>
      <c r="T13" s="6"/>
    </row>
    <row r="14" spans="1:2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8" spans="14:14" x14ac:dyDescent="0.25">
      <c r="N18" s="5"/>
    </row>
  </sheetData>
  <mergeCells count="4">
    <mergeCell ref="B3:F3"/>
    <mergeCell ref="H3:J3"/>
    <mergeCell ref="L3:O3"/>
    <mergeCell ref="Q3:S3"/>
  </mergeCells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F3DE-1E28-42D1-95EA-B67A5B88037D}">
  <dimension ref="A1:U18"/>
  <sheetViews>
    <sheetView topLeftCell="K1" zoomScaleNormal="100" workbookViewId="0">
      <selection activeCell="M1" sqref="M1"/>
    </sheetView>
  </sheetViews>
  <sheetFormatPr baseColWidth="10" defaultRowHeight="15" x14ac:dyDescent="0.25"/>
  <cols>
    <col min="1" max="1" width="2.7109375" customWidth="1"/>
    <col min="4" max="4" width="16.7109375" customWidth="1"/>
    <col min="5" max="5" width="16.85546875" customWidth="1"/>
    <col min="6" max="6" width="19.42578125" customWidth="1"/>
    <col min="7" max="7" width="15.140625" customWidth="1"/>
    <col min="8" max="8" width="2.85546875" customWidth="1"/>
    <col min="10" max="10" width="14" bestFit="1" customWidth="1"/>
    <col min="11" max="11" width="14.28515625" bestFit="1" customWidth="1"/>
    <col min="12" max="12" width="16.5703125" bestFit="1" customWidth="1"/>
    <col min="13" max="14" width="16.5703125" customWidth="1"/>
    <col min="17" max="17" width="16.7109375" bestFit="1" customWidth="1"/>
    <col min="18" max="18" width="18.140625" bestFit="1" customWidth="1"/>
    <col min="19" max="19" width="16.42578125" bestFit="1" customWidth="1"/>
    <col min="20" max="20" width="20.140625" bestFit="1" customWidth="1"/>
  </cols>
  <sheetData>
    <row r="1" spans="1:2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5">
      <c r="A3" s="6"/>
      <c r="B3" s="9" t="s">
        <v>0</v>
      </c>
      <c r="C3" s="9"/>
      <c r="D3" s="9"/>
      <c r="E3" s="9"/>
      <c r="F3" s="9"/>
      <c r="G3" s="9"/>
      <c r="H3" s="6"/>
      <c r="I3" s="9" t="s">
        <v>98</v>
      </c>
      <c r="J3" s="9"/>
      <c r="K3" s="9"/>
      <c r="L3" s="9"/>
      <c r="M3" s="9"/>
      <c r="N3" s="9"/>
      <c r="O3" s="6"/>
      <c r="P3" s="12" t="s">
        <v>133</v>
      </c>
      <c r="Q3" s="12"/>
      <c r="R3" s="12"/>
      <c r="S3" s="12"/>
      <c r="T3" s="12"/>
      <c r="U3" s="6"/>
    </row>
    <row r="4" spans="1:21" x14ac:dyDescent="0.25">
      <c r="A4" s="6"/>
      <c r="B4" s="1" t="s">
        <v>6</v>
      </c>
      <c r="C4" s="1" t="s">
        <v>67</v>
      </c>
      <c r="D4" s="1" t="s">
        <v>2</v>
      </c>
      <c r="E4" s="1" t="s">
        <v>88</v>
      </c>
      <c r="F4" s="1" t="s">
        <v>4</v>
      </c>
      <c r="G4" s="2" t="s">
        <v>87</v>
      </c>
      <c r="H4" s="6"/>
      <c r="I4" s="1" t="s">
        <v>99</v>
      </c>
      <c r="J4" s="1" t="s">
        <v>100</v>
      </c>
      <c r="K4" s="1" t="s">
        <v>101</v>
      </c>
      <c r="L4" s="1" t="s">
        <v>102</v>
      </c>
      <c r="M4" s="1" t="s">
        <v>103</v>
      </c>
      <c r="N4" s="1" t="s">
        <v>104</v>
      </c>
      <c r="O4" s="6"/>
      <c r="P4" s="3" t="s">
        <v>6</v>
      </c>
      <c r="Q4" s="3" t="s">
        <v>134</v>
      </c>
      <c r="R4" s="3" t="s">
        <v>135</v>
      </c>
      <c r="S4" s="3" t="s">
        <v>136</v>
      </c>
      <c r="T4" s="3" t="s">
        <v>132</v>
      </c>
      <c r="U4" s="6"/>
    </row>
    <row r="5" spans="1:21" x14ac:dyDescent="0.25">
      <c r="A5" s="6"/>
      <c r="B5" s="7">
        <v>1</v>
      </c>
      <c r="C5" s="7">
        <v>12345</v>
      </c>
      <c r="D5" s="7" t="s">
        <v>13</v>
      </c>
      <c r="E5" s="7" t="s">
        <v>12</v>
      </c>
      <c r="F5" s="7" t="s">
        <v>29</v>
      </c>
      <c r="G5" s="8" t="s">
        <v>89</v>
      </c>
      <c r="H5" s="6"/>
      <c r="I5" s="7" t="s">
        <v>105</v>
      </c>
      <c r="J5" s="7" t="s">
        <v>123</v>
      </c>
      <c r="K5" s="7" t="s">
        <v>114</v>
      </c>
      <c r="L5" s="7">
        <v>2022</v>
      </c>
      <c r="M5" s="7">
        <v>25000000</v>
      </c>
      <c r="N5" s="7">
        <f>B5</f>
        <v>1</v>
      </c>
      <c r="O5" s="6"/>
      <c r="P5" s="7" t="s">
        <v>137</v>
      </c>
      <c r="Q5" s="7" t="s">
        <v>146</v>
      </c>
      <c r="R5" s="7" t="s">
        <v>146</v>
      </c>
      <c r="S5" s="7" t="s">
        <v>146</v>
      </c>
      <c r="T5" s="7" t="str">
        <f>I5</f>
        <v>120-21</v>
      </c>
      <c r="U5" s="6"/>
    </row>
    <row r="6" spans="1:21" x14ac:dyDescent="0.25">
      <c r="A6" s="6"/>
      <c r="B6" s="7">
        <v>2</v>
      </c>
      <c r="C6" s="7">
        <v>67891</v>
      </c>
      <c r="D6" s="7" t="s">
        <v>14</v>
      </c>
      <c r="E6" s="7" t="s">
        <v>15</v>
      </c>
      <c r="F6" s="7" t="s">
        <v>30</v>
      </c>
      <c r="G6" s="8" t="s">
        <v>90</v>
      </c>
      <c r="H6" s="6"/>
      <c r="I6" s="7" t="s">
        <v>106</v>
      </c>
      <c r="J6" s="7" t="s">
        <v>124</v>
      </c>
      <c r="K6" s="7" t="s">
        <v>115</v>
      </c>
      <c r="L6" s="7">
        <v>2023</v>
      </c>
      <c r="M6" s="7">
        <v>30000000</v>
      </c>
      <c r="N6" s="7">
        <f>B5</f>
        <v>1</v>
      </c>
      <c r="O6" s="6"/>
      <c r="P6" s="7" t="s">
        <v>138</v>
      </c>
      <c r="Q6" s="7" t="s">
        <v>146</v>
      </c>
      <c r="R6" s="7" t="s">
        <v>147</v>
      </c>
      <c r="S6" s="7" t="s">
        <v>147</v>
      </c>
      <c r="T6" s="7" t="str">
        <f t="shared" ref="T6:T13" si="0">I6</f>
        <v>122-34</v>
      </c>
      <c r="U6" s="6"/>
    </row>
    <row r="7" spans="1:21" x14ac:dyDescent="0.25">
      <c r="A7" s="6"/>
      <c r="B7" s="7">
        <v>3</v>
      </c>
      <c r="C7" s="7">
        <v>23456</v>
      </c>
      <c r="D7" s="7" t="s">
        <v>16</v>
      </c>
      <c r="E7" s="7" t="s">
        <v>17</v>
      </c>
      <c r="F7" s="7" t="s">
        <v>31</v>
      </c>
      <c r="G7" s="8" t="s">
        <v>91</v>
      </c>
      <c r="H7" s="6"/>
      <c r="I7" s="7" t="s">
        <v>107</v>
      </c>
      <c r="J7" s="7" t="s">
        <v>125</v>
      </c>
      <c r="K7" s="7" t="s">
        <v>116</v>
      </c>
      <c r="L7" s="7">
        <v>2021</v>
      </c>
      <c r="M7" s="7">
        <v>28000000</v>
      </c>
      <c r="N7" s="7">
        <f>B8</f>
        <v>4</v>
      </c>
      <c r="O7" s="6"/>
      <c r="P7" s="7" t="s">
        <v>139</v>
      </c>
      <c r="Q7" s="7" t="s">
        <v>146</v>
      </c>
      <c r="R7" s="7" t="s">
        <v>146</v>
      </c>
      <c r="S7" s="7" t="s">
        <v>147</v>
      </c>
      <c r="T7" s="7" t="str">
        <f t="shared" si="0"/>
        <v>134-23</v>
      </c>
      <c r="U7" s="6"/>
    </row>
    <row r="8" spans="1:21" x14ac:dyDescent="0.25">
      <c r="A8" s="6"/>
      <c r="B8" s="7">
        <v>4</v>
      </c>
      <c r="C8" s="7">
        <v>78912</v>
      </c>
      <c r="D8" s="7" t="s">
        <v>14</v>
      </c>
      <c r="E8" s="7" t="s">
        <v>18</v>
      </c>
      <c r="F8" s="7" t="s">
        <v>32</v>
      </c>
      <c r="G8" s="8" t="s">
        <v>92</v>
      </c>
      <c r="H8" s="6"/>
      <c r="I8" s="7" t="s">
        <v>108</v>
      </c>
      <c r="J8" s="7" t="s">
        <v>126</v>
      </c>
      <c r="K8" s="7" t="s">
        <v>117</v>
      </c>
      <c r="L8" s="7">
        <v>2020</v>
      </c>
      <c r="M8" s="7">
        <v>27000000</v>
      </c>
      <c r="N8" s="7">
        <f t="shared" ref="N8:N13" si="1">B8</f>
        <v>4</v>
      </c>
      <c r="O8" s="6"/>
      <c r="P8" s="7" t="s">
        <v>140</v>
      </c>
      <c r="Q8" s="7" t="s">
        <v>147</v>
      </c>
      <c r="R8" s="7" t="s">
        <v>146</v>
      </c>
      <c r="S8" s="7" t="s">
        <v>146</v>
      </c>
      <c r="T8" s="7" t="str">
        <f>I5</f>
        <v>120-21</v>
      </c>
      <c r="U8" s="6"/>
    </row>
    <row r="9" spans="1:21" x14ac:dyDescent="0.25">
      <c r="A9" s="6"/>
      <c r="B9" s="7">
        <v>5</v>
      </c>
      <c r="C9" s="7">
        <v>34567</v>
      </c>
      <c r="D9" s="7" t="s">
        <v>19</v>
      </c>
      <c r="E9" s="7" t="s">
        <v>20</v>
      </c>
      <c r="F9" s="7" t="s">
        <v>33</v>
      </c>
      <c r="G9" s="8" t="s">
        <v>93</v>
      </c>
      <c r="H9" s="6"/>
      <c r="I9" s="7" t="s">
        <v>109</v>
      </c>
      <c r="J9" s="7" t="s">
        <v>127</v>
      </c>
      <c r="K9" s="7" t="s">
        <v>118</v>
      </c>
      <c r="L9" s="7">
        <v>2019</v>
      </c>
      <c r="M9" s="7">
        <v>22000000</v>
      </c>
      <c r="N9" s="7">
        <f t="shared" si="1"/>
        <v>5</v>
      </c>
      <c r="O9" s="6"/>
      <c r="P9" s="7" t="s">
        <v>141</v>
      </c>
      <c r="Q9" s="7" t="s">
        <v>146</v>
      </c>
      <c r="R9" s="7" t="s">
        <v>146</v>
      </c>
      <c r="S9" s="7" t="s">
        <v>147</v>
      </c>
      <c r="T9" s="7" t="str">
        <f>I6</f>
        <v>122-34</v>
      </c>
      <c r="U9" s="6"/>
    </row>
    <row r="10" spans="1:21" x14ac:dyDescent="0.25">
      <c r="A10" s="6"/>
      <c r="B10" s="7">
        <v>6</v>
      </c>
      <c r="C10" s="7">
        <v>89012</v>
      </c>
      <c r="D10" s="7" t="s">
        <v>21</v>
      </c>
      <c r="E10" s="7" t="s">
        <v>22</v>
      </c>
      <c r="F10" s="7" t="s">
        <v>34</v>
      </c>
      <c r="G10" s="8" t="s">
        <v>94</v>
      </c>
      <c r="H10" s="6"/>
      <c r="I10" s="7" t="s">
        <v>110</v>
      </c>
      <c r="J10" s="7" t="s">
        <v>128</v>
      </c>
      <c r="K10" s="7" t="s">
        <v>119</v>
      </c>
      <c r="L10" s="7">
        <v>2018</v>
      </c>
      <c r="M10" s="7">
        <v>19000000</v>
      </c>
      <c r="N10" s="7">
        <f>B9</f>
        <v>5</v>
      </c>
      <c r="O10" s="6"/>
      <c r="P10" s="7" t="s">
        <v>142</v>
      </c>
      <c r="Q10" s="7" t="s">
        <v>146</v>
      </c>
      <c r="R10" s="7" t="s">
        <v>147</v>
      </c>
      <c r="S10" s="7" t="s">
        <v>146</v>
      </c>
      <c r="T10" s="7" t="str">
        <f>I6</f>
        <v>122-34</v>
      </c>
      <c r="U10" s="6"/>
    </row>
    <row r="11" spans="1:21" x14ac:dyDescent="0.25">
      <c r="A11" s="6"/>
      <c r="B11" s="7">
        <v>7</v>
      </c>
      <c r="C11" s="7">
        <v>54678</v>
      </c>
      <c r="D11" s="7" t="s">
        <v>23</v>
      </c>
      <c r="E11" s="7" t="s">
        <v>24</v>
      </c>
      <c r="F11" s="7" t="s">
        <v>35</v>
      </c>
      <c r="G11" s="8" t="s">
        <v>95</v>
      </c>
      <c r="H11" s="6"/>
      <c r="I11" s="7" t="s">
        <v>111</v>
      </c>
      <c r="J11" s="7" t="s">
        <v>129</v>
      </c>
      <c r="K11" s="7" t="s">
        <v>120</v>
      </c>
      <c r="L11" s="7">
        <v>2017</v>
      </c>
      <c r="M11" s="7">
        <v>40000000</v>
      </c>
      <c r="N11" s="7">
        <f>B9</f>
        <v>5</v>
      </c>
      <c r="O11" s="6"/>
      <c r="P11" s="7" t="s">
        <v>143</v>
      </c>
      <c r="Q11" s="7" t="s">
        <v>147</v>
      </c>
      <c r="R11" s="7" t="s">
        <v>146</v>
      </c>
      <c r="S11" s="7" t="s">
        <v>146</v>
      </c>
      <c r="T11" s="7" t="str">
        <f t="shared" si="0"/>
        <v>134-24</v>
      </c>
      <c r="U11" s="6"/>
    </row>
    <row r="12" spans="1:21" x14ac:dyDescent="0.25">
      <c r="A12" s="6"/>
      <c r="B12" s="7">
        <v>8</v>
      </c>
      <c r="C12" s="7">
        <v>89012</v>
      </c>
      <c r="D12" s="7" t="s">
        <v>25</v>
      </c>
      <c r="E12" s="7" t="s">
        <v>26</v>
      </c>
      <c r="F12" s="7" t="s">
        <v>36</v>
      </c>
      <c r="G12" s="8" t="s">
        <v>96</v>
      </c>
      <c r="H12" s="6"/>
      <c r="I12" s="7" t="s">
        <v>112</v>
      </c>
      <c r="J12" s="7" t="s">
        <v>130</v>
      </c>
      <c r="K12" s="7" t="s">
        <v>121</v>
      </c>
      <c r="L12" s="7">
        <v>2024</v>
      </c>
      <c r="M12" s="7">
        <v>48000000</v>
      </c>
      <c r="N12" s="7">
        <f>B5</f>
        <v>1</v>
      </c>
      <c r="O12" s="6"/>
      <c r="P12" s="7" t="s">
        <v>144</v>
      </c>
      <c r="Q12" s="7" t="s">
        <v>146</v>
      </c>
      <c r="R12" s="7" t="s">
        <v>146</v>
      </c>
      <c r="S12" s="7" t="s">
        <v>147</v>
      </c>
      <c r="T12" s="7" t="str">
        <f>I5</f>
        <v>120-21</v>
      </c>
      <c r="U12" s="6"/>
    </row>
    <row r="13" spans="1:21" x14ac:dyDescent="0.25">
      <c r="A13" s="6"/>
      <c r="B13" s="7">
        <v>9</v>
      </c>
      <c r="C13" s="7">
        <v>98764</v>
      </c>
      <c r="D13" s="7" t="s">
        <v>27</v>
      </c>
      <c r="E13" s="7" t="s">
        <v>28</v>
      </c>
      <c r="F13" s="7" t="s">
        <v>37</v>
      </c>
      <c r="G13" s="8" t="s">
        <v>97</v>
      </c>
      <c r="H13" s="6"/>
      <c r="I13" s="7" t="s">
        <v>113</v>
      </c>
      <c r="J13" s="7" t="s">
        <v>131</v>
      </c>
      <c r="K13" s="7" t="s">
        <v>122</v>
      </c>
      <c r="L13" s="7">
        <v>2016</v>
      </c>
      <c r="M13" s="7">
        <v>52000000</v>
      </c>
      <c r="N13" s="7">
        <f t="shared" si="1"/>
        <v>9</v>
      </c>
      <c r="O13" s="6"/>
      <c r="P13" s="7" t="s">
        <v>145</v>
      </c>
      <c r="Q13" s="7" t="s">
        <v>146</v>
      </c>
      <c r="R13" s="7" t="s">
        <v>146</v>
      </c>
      <c r="S13" s="7" t="s">
        <v>146</v>
      </c>
      <c r="T13" s="7" t="str">
        <f t="shared" si="0"/>
        <v>120-23</v>
      </c>
      <c r="U13" s="6"/>
    </row>
    <row r="14" spans="1:2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8" spans="11:11" x14ac:dyDescent="0.25">
      <c r="K18" s="5"/>
    </row>
  </sheetData>
  <mergeCells count="3">
    <mergeCell ref="B3:G3"/>
    <mergeCell ref="I3:N3"/>
    <mergeCell ref="P3:T3"/>
  </mergeCells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097C-F33B-453A-AD0E-C13953229E36}">
  <dimension ref="A1:AA18"/>
  <sheetViews>
    <sheetView tabSelected="1" topLeftCell="K1" zoomScale="90" zoomScaleNormal="90" workbookViewId="0">
      <selection activeCell="X20" sqref="X20"/>
    </sheetView>
  </sheetViews>
  <sheetFormatPr baseColWidth="10" defaultRowHeight="15" x14ac:dyDescent="0.25"/>
  <cols>
    <col min="3" max="3" width="16.7109375" customWidth="1"/>
    <col min="4" max="4" width="16.85546875" customWidth="1"/>
    <col min="5" max="5" width="19.42578125" customWidth="1"/>
    <col min="6" max="6" width="19.28515625" customWidth="1"/>
    <col min="8" max="8" width="9.85546875" bestFit="1" customWidth="1"/>
    <col min="9" max="9" width="15.85546875" bestFit="1" customWidth="1"/>
    <col min="10" max="10" width="13.7109375" bestFit="1" customWidth="1"/>
    <col min="13" max="13" width="14" bestFit="1" customWidth="1"/>
    <col min="14" max="14" width="14.28515625" bestFit="1" customWidth="1"/>
    <col min="15" max="15" width="16.5703125" bestFit="1" customWidth="1"/>
    <col min="16" max="16" width="8.140625" customWidth="1"/>
    <col min="17" max="19" width="16.5703125" customWidth="1"/>
    <col min="20" max="20" width="7.5703125" customWidth="1"/>
    <col min="22" max="22" width="11.85546875" bestFit="1" customWidth="1"/>
    <col min="23" max="24" width="11.85546875" customWidth="1"/>
    <col min="25" max="25" width="10.28515625" bestFit="1" customWidth="1"/>
  </cols>
  <sheetData>
    <row r="1" spans="1:27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25">
      <c r="A3" s="6"/>
      <c r="B3" s="9" t="s">
        <v>0</v>
      </c>
      <c r="C3" s="9"/>
      <c r="D3" s="9"/>
      <c r="E3" s="9"/>
      <c r="F3" s="9"/>
      <c r="G3" s="6"/>
      <c r="H3" s="10" t="s">
        <v>86</v>
      </c>
      <c r="I3" s="10"/>
      <c r="J3" s="10"/>
      <c r="K3" s="6"/>
      <c r="L3" s="9" t="s">
        <v>47</v>
      </c>
      <c r="M3" s="9"/>
      <c r="N3" s="9"/>
      <c r="O3" s="9"/>
      <c r="P3" s="15"/>
      <c r="Q3" s="10" t="s">
        <v>148</v>
      </c>
      <c r="R3" s="10"/>
      <c r="S3" s="10"/>
      <c r="T3" s="6"/>
      <c r="U3" s="9" t="s">
        <v>66</v>
      </c>
      <c r="V3" s="9"/>
      <c r="W3" s="9"/>
      <c r="X3" s="9"/>
      <c r="Y3" s="9"/>
      <c r="Z3" s="9"/>
      <c r="AA3" s="6"/>
    </row>
    <row r="4" spans="1:27" x14ac:dyDescent="0.25">
      <c r="A4" s="6"/>
      <c r="B4" s="1" t="s">
        <v>6</v>
      </c>
      <c r="C4" s="1" t="s">
        <v>2</v>
      </c>
      <c r="D4" s="1" t="s">
        <v>3</v>
      </c>
      <c r="E4" s="1" t="s">
        <v>4</v>
      </c>
      <c r="F4" s="2" t="s">
        <v>88</v>
      </c>
      <c r="G4" s="6"/>
      <c r="H4" s="4" t="s">
        <v>6</v>
      </c>
      <c r="I4" s="4" t="s">
        <v>7</v>
      </c>
      <c r="J4" s="4" t="s">
        <v>8</v>
      </c>
      <c r="K4" s="6"/>
      <c r="L4" s="1" t="s">
        <v>9</v>
      </c>
      <c r="M4" s="1" t="s">
        <v>2</v>
      </c>
      <c r="N4" s="1" t="s">
        <v>10</v>
      </c>
      <c r="O4" s="1" t="s">
        <v>11</v>
      </c>
      <c r="P4" s="16"/>
      <c r="Q4" s="4" t="s">
        <v>6</v>
      </c>
      <c r="R4" s="4" t="s">
        <v>149</v>
      </c>
      <c r="S4" s="4" t="s">
        <v>7</v>
      </c>
      <c r="T4" s="6"/>
      <c r="U4" s="1" t="s">
        <v>6</v>
      </c>
      <c r="V4" s="1" t="s">
        <v>2</v>
      </c>
      <c r="W4" s="1" t="s">
        <v>3</v>
      </c>
      <c r="X4" s="1" t="s">
        <v>88</v>
      </c>
      <c r="Y4" s="1" t="s">
        <v>4</v>
      </c>
      <c r="Z4" s="17" t="s">
        <v>165</v>
      </c>
      <c r="AA4" s="6"/>
    </row>
    <row r="5" spans="1:27" x14ac:dyDescent="0.25">
      <c r="A5" s="6"/>
      <c r="B5" s="7">
        <v>12345</v>
      </c>
      <c r="C5" s="7" t="s">
        <v>13</v>
      </c>
      <c r="D5" s="7" t="s">
        <v>12</v>
      </c>
      <c r="E5" s="7" t="s">
        <v>29</v>
      </c>
      <c r="F5" s="14">
        <v>3214562304</v>
      </c>
      <c r="G5" s="6"/>
      <c r="H5" s="7" t="s">
        <v>38</v>
      </c>
      <c r="I5" s="7" t="str">
        <f>L5</f>
        <v>P1</v>
      </c>
      <c r="J5" s="7">
        <f>B5</f>
        <v>12345</v>
      </c>
      <c r="K5" s="6"/>
      <c r="L5" s="7" t="s">
        <v>48</v>
      </c>
      <c r="M5" s="7" t="s">
        <v>57</v>
      </c>
      <c r="N5" s="7">
        <v>32000</v>
      </c>
      <c r="O5" s="7">
        <f>U5</f>
        <v>123</v>
      </c>
      <c r="P5" s="13"/>
      <c r="Q5" s="7" t="s">
        <v>38</v>
      </c>
      <c r="R5" s="14">
        <f>U5</f>
        <v>123</v>
      </c>
      <c r="S5" s="18" t="str">
        <f>L5</f>
        <v>P1</v>
      </c>
      <c r="T5" s="6"/>
      <c r="U5" s="14">
        <v>123</v>
      </c>
      <c r="V5" s="7" t="s">
        <v>150</v>
      </c>
      <c r="W5" s="7" t="s">
        <v>151</v>
      </c>
      <c r="X5" s="7">
        <v>3110234567</v>
      </c>
      <c r="Y5" s="7" t="s">
        <v>77</v>
      </c>
      <c r="Z5" s="7" t="s">
        <v>89</v>
      </c>
      <c r="AA5" s="6"/>
    </row>
    <row r="6" spans="1:27" x14ac:dyDescent="0.25">
      <c r="A6" s="6"/>
      <c r="B6" s="7">
        <v>67891</v>
      </c>
      <c r="C6" s="7" t="s">
        <v>14</v>
      </c>
      <c r="D6" s="7" t="s">
        <v>15</v>
      </c>
      <c r="E6" s="7" t="s">
        <v>30</v>
      </c>
      <c r="F6" s="14">
        <v>3202155323</v>
      </c>
      <c r="G6" s="6"/>
      <c r="H6" s="7" t="s">
        <v>39</v>
      </c>
      <c r="I6" s="7" t="str">
        <f t="shared" ref="I6:I10" si="0">L6</f>
        <v>P2</v>
      </c>
      <c r="J6" s="7">
        <f>B5</f>
        <v>12345</v>
      </c>
      <c r="K6" s="6"/>
      <c r="L6" s="7" t="s">
        <v>49</v>
      </c>
      <c r="M6" s="7" t="s">
        <v>58</v>
      </c>
      <c r="N6" s="7">
        <v>13000</v>
      </c>
      <c r="O6" s="7">
        <f>U5</f>
        <v>123</v>
      </c>
      <c r="P6" s="13"/>
      <c r="Q6" s="7" t="s">
        <v>39</v>
      </c>
      <c r="R6" s="14">
        <f>U5</f>
        <v>123</v>
      </c>
      <c r="S6" s="18" t="str">
        <f t="shared" ref="S6:S13" si="1">L6</f>
        <v>P2</v>
      </c>
      <c r="T6" s="6"/>
      <c r="U6" s="14">
        <v>987</v>
      </c>
      <c r="V6" s="7" t="s">
        <v>152</v>
      </c>
      <c r="W6" s="7" t="s">
        <v>153</v>
      </c>
      <c r="X6" s="7">
        <v>3129871234</v>
      </c>
      <c r="Y6" s="7" t="s">
        <v>78</v>
      </c>
      <c r="Z6" s="7" t="s">
        <v>166</v>
      </c>
      <c r="AA6" s="6"/>
    </row>
    <row r="7" spans="1:27" x14ac:dyDescent="0.25">
      <c r="A7" s="6"/>
      <c r="B7" s="7">
        <v>23456</v>
      </c>
      <c r="C7" s="7" t="s">
        <v>16</v>
      </c>
      <c r="D7" s="7" t="s">
        <v>17</v>
      </c>
      <c r="E7" s="7" t="s">
        <v>31</v>
      </c>
      <c r="F7" s="14">
        <v>3224562343</v>
      </c>
      <c r="G7" s="6"/>
      <c r="H7" s="7" t="s">
        <v>40</v>
      </c>
      <c r="I7" s="7" t="str">
        <f>L5</f>
        <v>P1</v>
      </c>
      <c r="J7" s="7">
        <f>B9</f>
        <v>34567</v>
      </c>
      <c r="K7" s="6"/>
      <c r="L7" s="7" t="s">
        <v>50</v>
      </c>
      <c r="M7" s="7" t="s">
        <v>59</v>
      </c>
      <c r="N7" s="7">
        <v>35000</v>
      </c>
      <c r="O7" s="7">
        <f>U5</f>
        <v>123</v>
      </c>
      <c r="P7" s="13"/>
      <c r="Q7" s="7" t="s">
        <v>40</v>
      </c>
      <c r="R7" s="14">
        <f t="shared" ref="R6:R13" si="2">U7</f>
        <v>456</v>
      </c>
      <c r="S7" s="18" t="str">
        <f t="shared" si="1"/>
        <v>P3</v>
      </c>
      <c r="T7" s="6"/>
      <c r="U7" s="14">
        <v>456</v>
      </c>
      <c r="V7" s="7" t="s">
        <v>154</v>
      </c>
      <c r="W7" s="7" t="s">
        <v>155</v>
      </c>
      <c r="X7" s="7">
        <v>3133421234</v>
      </c>
      <c r="Y7" s="7" t="s">
        <v>79</v>
      </c>
      <c r="Z7" s="7" t="s">
        <v>167</v>
      </c>
      <c r="AA7" s="6"/>
    </row>
    <row r="8" spans="1:27" x14ac:dyDescent="0.25">
      <c r="A8" s="6"/>
      <c r="B8" s="7">
        <v>78912</v>
      </c>
      <c r="C8" s="7" t="s">
        <v>14</v>
      </c>
      <c r="D8" s="7" t="s">
        <v>18</v>
      </c>
      <c r="E8" s="7" t="s">
        <v>32</v>
      </c>
      <c r="F8" s="14">
        <v>3223760029</v>
      </c>
      <c r="G8" s="6"/>
      <c r="H8" s="7" t="s">
        <v>41</v>
      </c>
      <c r="I8" s="7" t="str">
        <f>L6</f>
        <v>P2</v>
      </c>
      <c r="J8" s="7">
        <f>B12</f>
        <v>89012</v>
      </c>
      <c r="K8" s="6"/>
      <c r="L8" s="7" t="s">
        <v>51</v>
      </c>
      <c r="M8" s="7" t="s">
        <v>60</v>
      </c>
      <c r="N8" s="7">
        <v>30000</v>
      </c>
      <c r="O8" s="7">
        <f>U6</f>
        <v>987</v>
      </c>
      <c r="P8" s="13"/>
      <c r="Q8" s="7" t="s">
        <v>41</v>
      </c>
      <c r="R8" s="14">
        <f t="shared" si="2"/>
        <v>654</v>
      </c>
      <c r="S8" s="18" t="str">
        <f t="shared" si="1"/>
        <v>P4</v>
      </c>
      <c r="T8" s="6"/>
      <c r="U8" s="14">
        <v>654</v>
      </c>
      <c r="V8" s="7" t="s">
        <v>156</v>
      </c>
      <c r="W8" s="7" t="s">
        <v>24</v>
      </c>
      <c r="X8" s="7">
        <v>3147695678.6666698</v>
      </c>
      <c r="Y8" s="7" t="s">
        <v>80</v>
      </c>
      <c r="Z8" s="7" t="s">
        <v>168</v>
      </c>
      <c r="AA8" s="6"/>
    </row>
    <row r="9" spans="1:27" x14ac:dyDescent="0.25">
      <c r="A9" s="6"/>
      <c r="B9" s="7">
        <v>34567</v>
      </c>
      <c r="C9" s="7" t="s">
        <v>19</v>
      </c>
      <c r="D9" s="7" t="s">
        <v>20</v>
      </c>
      <c r="E9" s="7" t="s">
        <v>33</v>
      </c>
      <c r="F9" s="14">
        <v>3228760048.5</v>
      </c>
      <c r="G9" s="6"/>
      <c r="H9" s="7" t="s">
        <v>42</v>
      </c>
      <c r="I9" s="7" t="str">
        <f t="shared" si="0"/>
        <v>P5</v>
      </c>
      <c r="J9" s="7">
        <f t="shared" ref="J9:J10" si="3">B9</f>
        <v>34567</v>
      </c>
      <c r="K9" s="6"/>
      <c r="L9" s="7" t="s">
        <v>52</v>
      </c>
      <c r="M9" s="7" t="s">
        <v>61</v>
      </c>
      <c r="N9" s="7">
        <v>39000</v>
      </c>
      <c r="O9" s="7">
        <f>U5</f>
        <v>123</v>
      </c>
      <c r="P9" s="13"/>
      <c r="Q9" s="7" t="s">
        <v>42</v>
      </c>
      <c r="R9" s="14">
        <f t="shared" si="2"/>
        <v>820.5</v>
      </c>
      <c r="S9" s="18" t="str">
        <f t="shared" si="1"/>
        <v>P5</v>
      </c>
      <c r="T9" s="6"/>
      <c r="U9" s="14">
        <v>820.5</v>
      </c>
      <c r="V9" s="7" t="s">
        <v>157</v>
      </c>
      <c r="W9" s="7" t="s">
        <v>158</v>
      </c>
      <c r="X9" s="7">
        <v>3159289012.1666698</v>
      </c>
      <c r="Y9" s="7" t="s">
        <v>81</v>
      </c>
      <c r="Z9" s="7" t="s">
        <v>169</v>
      </c>
      <c r="AA9" s="6"/>
    </row>
    <row r="10" spans="1:27" x14ac:dyDescent="0.25">
      <c r="A10" s="6"/>
      <c r="B10" s="7">
        <v>89012</v>
      </c>
      <c r="C10" s="7" t="s">
        <v>21</v>
      </c>
      <c r="D10" s="7" t="s">
        <v>22</v>
      </c>
      <c r="E10" s="7" t="s">
        <v>34</v>
      </c>
      <c r="F10" s="14">
        <v>3233760068</v>
      </c>
      <c r="G10" s="6"/>
      <c r="H10" s="7" t="s">
        <v>43</v>
      </c>
      <c r="I10" s="7" t="str">
        <f t="shared" si="0"/>
        <v>P6</v>
      </c>
      <c r="J10" s="7">
        <f t="shared" si="3"/>
        <v>89012</v>
      </c>
      <c r="K10" s="6"/>
      <c r="L10" s="7" t="s">
        <v>53</v>
      </c>
      <c r="M10" s="7" t="s">
        <v>62</v>
      </c>
      <c r="N10" s="7">
        <v>92000</v>
      </c>
      <c r="O10" s="7">
        <f>U7</f>
        <v>456</v>
      </c>
      <c r="P10" s="13"/>
      <c r="Q10" s="7" t="s">
        <v>43</v>
      </c>
      <c r="R10" s="14">
        <f t="shared" si="2"/>
        <v>926.7</v>
      </c>
      <c r="S10" s="18" t="str">
        <f>L6</f>
        <v>P2</v>
      </c>
      <c r="T10" s="6"/>
      <c r="U10" s="14">
        <v>926.7</v>
      </c>
      <c r="V10" s="7" t="s">
        <v>159</v>
      </c>
      <c r="W10" s="7" t="s">
        <v>160</v>
      </c>
      <c r="X10" s="7">
        <v>3170882345.6666698</v>
      </c>
      <c r="Y10" s="7" t="s">
        <v>82</v>
      </c>
      <c r="Z10" s="7" t="s">
        <v>170</v>
      </c>
      <c r="AA10" s="6"/>
    </row>
    <row r="11" spans="1:27" x14ac:dyDescent="0.25">
      <c r="A11" s="6"/>
      <c r="B11" s="7">
        <v>54678</v>
      </c>
      <c r="C11" s="7" t="s">
        <v>23</v>
      </c>
      <c r="D11" s="7" t="s">
        <v>24</v>
      </c>
      <c r="E11" s="7" t="s">
        <v>35</v>
      </c>
      <c r="F11" s="14">
        <v>3238760087.5</v>
      </c>
      <c r="G11" s="6"/>
      <c r="H11" s="7" t="s">
        <v>44</v>
      </c>
      <c r="I11" s="7" t="str">
        <f>L10</f>
        <v>P6</v>
      </c>
      <c r="J11" s="7">
        <f>B6</f>
        <v>67891</v>
      </c>
      <c r="K11" s="6"/>
      <c r="L11" s="7" t="s">
        <v>54</v>
      </c>
      <c r="M11" s="7" t="s">
        <v>63</v>
      </c>
      <c r="N11" s="7">
        <v>9000</v>
      </c>
      <c r="O11" s="7">
        <f>U7</f>
        <v>456</v>
      </c>
      <c r="P11" s="13"/>
      <c r="Q11" s="7" t="s">
        <v>44</v>
      </c>
      <c r="R11" s="14">
        <f>U5</f>
        <v>123</v>
      </c>
      <c r="S11" s="18" t="str">
        <f t="shared" si="1"/>
        <v>P7</v>
      </c>
      <c r="T11" s="6"/>
      <c r="U11" s="14">
        <v>1032.9000000000001</v>
      </c>
      <c r="V11" s="7" t="s">
        <v>161</v>
      </c>
      <c r="W11" s="7" t="s">
        <v>162</v>
      </c>
      <c r="X11" s="7">
        <v>3182475679.1666698</v>
      </c>
      <c r="Y11" s="7" t="s">
        <v>83</v>
      </c>
      <c r="Z11" s="7" t="s">
        <v>171</v>
      </c>
      <c r="AA11" s="6"/>
    </row>
    <row r="12" spans="1:27" x14ac:dyDescent="0.25">
      <c r="A12" s="6"/>
      <c r="B12" s="7">
        <v>89012</v>
      </c>
      <c r="C12" s="7" t="s">
        <v>25</v>
      </c>
      <c r="D12" s="7" t="s">
        <v>26</v>
      </c>
      <c r="E12" s="7" t="s">
        <v>36</v>
      </c>
      <c r="F12" s="14">
        <v>3243760107</v>
      </c>
      <c r="G12" s="6"/>
      <c r="H12" s="7" t="s">
        <v>45</v>
      </c>
      <c r="I12" s="7" t="str">
        <f>I5</f>
        <v>P1</v>
      </c>
      <c r="J12" s="7">
        <f>B6</f>
        <v>67891</v>
      </c>
      <c r="K12" s="6"/>
      <c r="L12" s="7" t="s">
        <v>55</v>
      </c>
      <c r="M12" s="7" t="s">
        <v>64</v>
      </c>
      <c r="N12" s="7">
        <v>37000</v>
      </c>
      <c r="O12" s="7">
        <f>U8</f>
        <v>654</v>
      </c>
      <c r="P12" s="13"/>
      <c r="Q12" s="7" t="s">
        <v>45</v>
      </c>
      <c r="R12" s="14">
        <f t="shared" si="2"/>
        <v>1139.0999999999999</v>
      </c>
      <c r="S12" s="18" t="str">
        <f t="shared" si="1"/>
        <v>P8</v>
      </c>
      <c r="T12" s="6"/>
      <c r="U12" s="14">
        <v>1139.0999999999999</v>
      </c>
      <c r="V12" s="7" t="s">
        <v>163</v>
      </c>
      <c r="W12" s="7" t="s">
        <v>153</v>
      </c>
      <c r="X12" s="7">
        <v>3194069012.6666698</v>
      </c>
      <c r="Y12" s="7" t="s">
        <v>84</v>
      </c>
      <c r="Z12" s="7" t="s">
        <v>172</v>
      </c>
      <c r="AA12" s="6"/>
    </row>
    <row r="13" spans="1:27" x14ac:dyDescent="0.25">
      <c r="A13" s="6"/>
      <c r="B13" s="7">
        <v>98764</v>
      </c>
      <c r="C13" s="7" t="s">
        <v>27</v>
      </c>
      <c r="D13" s="7" t="s">
        <v>28</v>
      </c>
      <c r="E13" s="7" t="s">
        <v>37</v>
      </c>
      <c r="F13" s="14">
        <v>3248760126.5</v>
      </c>
      <c r="G13" s="6"/>
      <c r="H13" s="7" t="s">
        <v>46</v>
      </c>
      <c r="I13" s="7" t="str">
        <f>L6</f>
        <v>P2</v>
      </c>
      <c r="J13" s="7">
        <f>B5</f>
        <v>12345</v>
      </c>
      <c r="K13" s="6"/>
      <c r="L13" s="7" t="s">
        <v>56</v>
      </c>
      <c r="M13" s="7" t="s">
        <v>65</v>
      </c>
      <c r="N13" s="7">
        <v>45000</v>
      </c>
      <c r="O13" s="7">
        <f>U5</f>
        <v>123</v>
      </c>
      <c r="P13" s="13"/>
      <c r="Q13" s="7" t="s">
        <v>46</v>
      </c>
      <c r="R13" s="14">
        <f t="shared" si="2"/>
        <v>1245.3</v>
      </c>
      <c r="S13" s="18" t="str">
        <f>L6</f>
        <v>P2</v>
      </c>
      <c r="T13" s="6"/>
      <c r="U13" s="14">
        <v>1245.3</v>
      </c>
      <c r="V13" s="7" t="s">
        <v>13</v>
      </c>
      <c r="W13" s="7" t="s">
        <v>164</v>
      </c>
      <c r="X13" s="7">
        <v>3205662346.1666698</v>
      </c>
      <c r="Y13" s="7" t="s">
        <v>85</v>
      </c>
      <c r="Z13" s="7" t="s">
        <v>173</v>
      </c>
      <c r="AA13" s="6"/>
    </row>
    <row r="14" spans="1:27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7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8" spans="14:14" x14ac:dyDescent="0.25">
      <c r="N18" s="5"/>
    </row>
  </sheetData>
  <mergeCells count="5">
    <mergeCell ref="B3:F3"/>
    <mergeCell ref="H3:J3"/>
    <mergeCell ref="L3:O3"/>
    <mergeCell ref="Q3:S3"/>
    <mergeCell ref="U3:Z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cliente-producto-proveedor</vt:lpstr>
      <vt:lpstr>cliente-coche-revision</vt:lpstr>
      <vt:lpstr>cliente-producto-proveedor-NM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Velasco Noguera</dc:creator>
  <cp:lastModifiedBy>Diego Fernando Velasco Noguera</cp:lastModifiedBy>
  <dcterms:created xsi:type="dcterms:W3CDTF">2023-07-30T01:58:55Z</dcterms:created>
  <dcterms:modified xsi:type="dcterms:W3CDTF">2023-07-30T18:55:34Z</dcterms:modified>
</cp:coreProperties>
</file>