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/>
  </bookViews>
  <sheets>
    <sheet name="Hoja1 (3)" sheetId="12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3" i="12" l="1"/>
  <c r="S52" i="12"/>
  <c r="T53" i="12"/>
  <c r="T52" i="12"/>
  <c r="U44" i="12"/>
  <c r="U43" i="12"/>
  <c r="R44" i="12"/>
  <c r="R43" i="12"/>
  <c r="U34" i="12"/>
  <c r="U33" i="12"/>
  <c r="U32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T5" i="12"/>
  <c r="T6" i="12"/>
  <c r="T7" i="12"/>
  <c r="G34" i="12" l="1"/>
  <c r="B34" i="12"/>
  <c r="G33" i="12"/>
  <c r="B33" i="12"/>
  <c r="G32" i="12"/>
  <c r="B32" i="12"/>
  <c r="E20" i="12"/>
  <c r="N19" i="12"/>
  <c r="E19" i="12"/>
  <c r="G18" i="12"/>
  <c r="F18" i="12"/>
  <c r="E18" i="12"/>
  <c r="E17" i="12"/>
  <c r="G16" i="12"/>
  <c r="F16" i="12"/>
  <c r="E16" i="12"/>
  <c r="G15" i="12"/>
  <c r="F15" i="12"/>
  <c r="E15" i="12"/>
  <c r="G14" i="12"/>
  <c r="F14" i="12"/>
  <c r="E14" i="12"/>
  <c r="E13" i="12"/>
  <c r="G12" i="12"/>
  <c r="F12" i="12"/>
  <c r="E12" i="12"/>
  <c r="E11" i="12"/>
  <c r="G10" i="12"/>
  <c r="F10" i="12"/>
  <c r="E10" i="12"/>
  <c r="E9" i="12"/>
  <c r="G8" i="12"/>
  <c r="F8" i="12"/>
  <c r="E8" i="12"/>
  <c r="U7" i="12"/>
  <c r="E7" i="12"/>
  <c r="U6" i="12"/>
  <c r="G6" i="12"/>
  <c r="F6" i="12"/>
  <c r="E6" i="12"/>
  <c r="U5" i="12"/>
  <c r="E5" i="12"/>
</calcChain>
</file>

<file path=xl/sharedStrings.xml><?xml version="1.0" encoding="utf-8"?>
<sst xmlns="http://schemas.openxmlformats.org/spreadsheetml/2006/main" count="215" uniqueCount="168">
  <si>
    <t>Detalle</t>
  </si>
  <si>
    <t>Fecha</t>
  </si>
  <si>
    <t>Adjuntar_archivo</t>
  </si>
  <si>
    <t>Id_Proveedor_Fk</t>
  </si>
  <si>
    <t>Id_Tipo_Gasto_Fk</t>
  </si>
  <si>
    <t>Reembolso tota</t>
  </si>
  <si>
    <t>Reembolso parcial</t>
  </si>
  <si>
    <t>PROVEEDORES</t>
  </si>
  <si>
    <t>Id_Proveedor</t>
  </si>
  <si>
    <t>Id_Tipo_Doc_Fk</t>
  </si>
  <si>
    <t>numero_Doc</t>
  </si>
  <si>
    <t>Nombre</t>
  </si>
  <si>
    <t>Apellido</t>
  </si>
  <si>
    <t>Razon_Social</t>
  </si>
  <si>
    <t>Id_Regimen</t>
  </si>
  <si>
    <t>Id_Regimen_Fk</t>
  </si>
  <si>
    <t>Direccion</t>
  </si>
  <si>
    <t>Telefono</t>
  </si>
  <si>
    <t>Email</t>
  </si>
  <si>
    <t>TIPOS DE DOCUMENTOS</t>
  </si>
  <si>
    <t>Id_Documento</t>
  </si>
  <si>
    <t>Nombre_Doc</t>
  </si>
  <si>
    <t>Cedula de ciudadania</t>
  </si>
  <si>
    <t>Nit</t>
  </si>
  <si>
    <t>Pasaporte</t>
  </si>
  <si>
    <t>Cedula de Extranjeria</t>
  </si>
  <si>
    <t>Luz</t>
  </si>
  <si>
    <t>Noguera</t>
  </si>
  <si>
    <t>Papeleria Noguera</t>
  </si>
  <si>
    <t>REGIMENES TRIBUTACION</t>
  </si>
  <si>
    <t>Nombre_Regimen</t>
  </si>
  <si>
    <t>Responsable de IVA</t>
  </si>
  <si>
    <t>No responsable de IVA</t>
  </si>
  <si>
    <t>Cll 6 2 32</t>
  </si>
  <si>
    <t>Cra 1 3 45</t>
  </si>
  <si>
    <t>Cra 1 2 1</t>
  </si>
  <si>
    <t>pnoguera@micorreo</t>
  </si>
  <si>
    <t>Granero san Martin S.A.S</t>
  </si>
  <si>
    <t>Micelanea la 16</t>
  </si>
  <si>
    <t>sma@micorreo</t>
  </si>
  <si>
    <t>mic@micorreo</t>
  </si>
  <si>
    <t>TIPOS DE GASTO</t>
  </si>
  <si>
    <t>Id_Tipo_Gasto</t>
  </si>
  <si>
    <t>Nombre_Tipo</t>
  </si>
  <si>
    <t>Papeleria</t>
  </si>
  <si>
    <t>Cafeteria</t>
  </si>
  <si>
    <t>Transporte</t>
  </si>
  <si>
    <t>Aseo</t>
  </si>
  <si>
    <t>Otro</t>
  </si>
  <si>
    <t>elementos de papeleria</t>
  </si>
  <si>
    <t>Elementos cafeteria</t>
  </si>
  <si>
    <t>elementos aseo</t>
  </si>
  <si>
    <t>REGISTROS DE CAJA</t>
  </si>
  <si>
    <t>Id_registro</t>
  </si>
  <si>
    <t>Valor_Registro</t>
  </si>
  <si>
    <t>Id_registro_Disponi_Fk</t>
  </si>
  <si>
    <t>Id_Reg_Dis</t>
  </si>
  <si>
    <t>Nombre_Reg_Dis</t>
  </si>
  <si>
    <t>Ingreso de Caja</t>
  </si>
  <si>
    <t>Egreso de Caja</t>
  </si>
  <si>
    <t>NULL</t>
  </si>
  <si>
    <t>USUARIOS</t>
  </si>
  <si>
    <t>Id_Usuario</t>
  </si>
  <si>
    <t>Documento</t>
  </si>
  <si>
    <t>Id_rol_Fk</t>
  </si>
  <si>
    <t>Id_Empresa_Fk</t>
  </si>
  <si>
    <t>EMPRESA</t>
  </si>
  <si>
    <t>Daniela</t>
  </si>
  <si>
    <t>Mosquera</t>
  </si>
  <si>
    <t xml:space="preserve">Diego </t>
  </si>
  <si>
    <t>Velasco</t>
  </si>
  <si>
    <t>Charles</t>
  </si>
  <si>
    <t>Prada</t>
  </si>
  <si>
    <t>Cll 4 1 2</t>
  </si>
  <si>
    <t>Cra 4 3 2</t>
  </si>
  <si>
    <t>Cll 1 3 4</t>
  </si>
  <si>
    <t>ejemplo</t>
  </si>
  <si>
    <t>ejemplo2</t>
  </si>
  <si>
    <t>ejemplo3</t>
  </si>
  <si>
    <t>REGISTROS DISPONIBLES</t>
  </si>
  <si>
    <t>ROLES</t>
  </si>
  <si>
    <t>Id_Rol</t>
  </si>
  <si>
    <t>Nombre_Rol</t>
  </si>
  <si>
    <t>Gerente</t>
  </si>
  <si>
    <t>Administrador</t>
  </si>
  <si>
    <t>Colaborador</t>
  </si>
  <si>
    <t>Id_Empresa</t>
  </si>
  <si>
    <t>nombre_Empresa</t>
  </si>
  <si>
    <t>nro_Documento</t>
  </si>
  <si>
    <t>Empresa S.A.</t>
  </si>
  <si>
    <t>direccion</t>
  </si>
  <si>
    <t>telefono</t>
  </si>
  <si>
    <t>Cra 1 2 32</t>
  </si>
  <si>
    <t>Id_Usuario_Fk</t>
  </si>
  <si>
    <t>R1</t>
  </si>
  <si>
    <t>R2</t>
  </si>
  <si>
    <t>R3</t>
  </si>
  <si>
    <t>U1</t>
  </si>
  <si>
    <t>U2</t>
  </si>
  <si>
    <t>U3</t>
  </si>
  <si>
    <t>EMP1</t>
  </si>
  <si>
    <t>EVENTOS</t>
  </si>
  <si>
    <t>Id_Evento</t>
  </si>
  <si>
    <t>Hora</t>
  </si>
  <si>
    <t>Anticipacion</t>
  </si>
  <si>
    <t>es_recurrente</t>
  </si>
  <si>
    <t>fecha</t>
  </si>
  <si>
    <t>EV1</t>
  </si>
  <si>
    <t>EV2</t>
  </si>
  <si>
    <t>EV3</t>
  </si>
  <si>
    <t>EV4</t>
  </si>
  <si>
    <t>Reunion general</t>
  </si>
  <si>
    <t>5:pm</t>
  </si>
  <si>
    <t>30 min</t>
  </si>
  <si>
    <t>null</t>
  </si>
  <si>
    <t>Pago recibos</t>
  </si>
  <si>
    <t>10: am</t>
  </si>
  <si>
    <t>si</t>
  </si>
  <si>
    <t>cumplir meta de ventas</t>
  </si>
  <si>
    <t>4:pm</t>
  </si>
  <si>
    <t>60 min</t>
  </si>
  <si>
    <t>SOLICITUDES</t>
  </si>
  <si>
    <t>Id_Solicitud</t>
  </si>
  <si>
    <t>SOL1</t>
  </si>
  <si>
    <t>SOL2</t>
  </si>
  <si>
    <t>SOL3</t>
  </si>
  <si>
    <t>SOL4</t>
  </si>
  <si>
    <t>Valor</t>
  </si>
  <si>
    <t>solicitar a</t>
  </si>
  <si>
    <t>Tipo solicitud</t>
  </si>
  <si>
    <t>papeleria</t>
  </si>
  <si>
    <t>reembolso caja</t>
  </si>
  <si>
    <t>reembolso</t>
  </si>
  <si>
    <t>NOTIFICACIONES</t>
  </si>
  <si>
    <t>Id_Notificacion</t>
  </si>
  <si>
    <t>Descripcion</t>
  </si>
  <si>
    <t>Url_notificacion</t>
  </si>
  <si>
    <t>Id_estado_sol_Fk</t>
  </si>
  <si>
    <t>NOT1</t>
  </si>
  <si>
    <t>NOT2</t>
  </si>
  <si>
    <t>NOT3</t>
  </si>
  <si>
    <t>NOT4</t>
  </si>
  <si>
    <t>URL</t>
  </si>
  <si>
    <t>ESTADOS_SOLICITUDES</t>
  </si>
  <si>
    <t>Id_Est_Sol</t>
  </si>
  <si>
    <t>Nombre_estado</t>
  </si>
  <si>
    <t>ESOL1</t>
  </si>
  <si>
    <t>ESOL2</t>
  </si>
  <si>
    <t>ESOL3</t>
  </si>
  <si>
    <t>PENDIENTE</t>
  </si>
  <si>
    <t>APROBADO</t>
  </si>
  <si>
    <t>RECHAZADO</t>
  </si>
  <si>
    <t>TP1</t>
  </si>
  <si>
    <t>TP2</t>
  </si>
  <si>
    <t>TP3</t>
  </si>
  <si>
    <t>TP4</t>
  </si>
  <si>
    <t>RT1</t>
  </si>
  <si>
    <t>RT2</t>
  </si>
  <si>
    <t>RD1</t>
  </si>
  <si>
    <t>RD2</t>
  </si>
  <si>
    <t>TG1</t>
  </si>
  <si>
    <t>TG2</t>
  </si>
  <si>
    <t>TG3</t>
  </si>
  <si>
    <t>TG4</t>
  </si>
  <si>
    <t>TG5</t>
  </si>
  <si>
    <t>PV1</t>
  </si>
  <si>
    <t>PV2</t>
  </si>
  <si>
    <t>PV3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</si>
</sst>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0" borderId="1" xfId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14" fontId="0" fillId="0" borderId="0" xfId="0" applyNumberFormat="1"/>
    <xf numFmtId="0" fontId="0" fillId="2" borderId="7" xfId="0" applyFill="1" applyBorder="1"/>
    <xf numFmtId="0" fontId="0" fillId="2" borderId="4" xfId="0" applyFill="1" applyBorder="1"/>
    <xf numFmtId="0" fontId="0" fillId="2" borderId="8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5" xfId="0" applyFill="1" applyBorder="1"/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2" xfId="0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1" xfId="0" applyFill="1" applyBorder="1" applyAlignment="1"/>
    <xf numFmtId="0" fontId="0" fillId="0" borderId="11" xfId="0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1" xfId="0" applyFill="1" applyBorder="1" applyAlignment="1">
      <alignment wrapText="1"/>
    </xf>
    <xf numFmtId="0" fontId="0" fillId="0" borderId="1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c@micorreo" TargetMode="External"/><Relationship Id="rId2" Type="http://schemas.openxmlformats.org/officeDocument/2006/relationships/hyperlink" Target="mailto:sma@micorreo" TargetMode="External"/><Relationship Id="rId1" Type="http://schemas.openxmlformats.org/officeDocument/2006/relationships/hyperlink" Target="mailto:pnoguera@micorr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5"/>
  <sheetViews>
    <sheetView tabSelected="1" topLeftCell="I1" zoomScale="95" zoomScaleNormal="95" workbookViewId="0">
      <selection activeCell="A35" sqref="A35"/>
    </sheetView>
  </sheetViews>
  <sheetFormatPr baseColWidth="10" defaultRowHeight="15" x14ac:dyDescent="0.25"/>
  <cols>
    <col min="2" max="2" width="19.7109375" customWidth="1"/>
    <col min="3" max="3" width="17.42578125" bestFit="1" customWidth="1"/>
    <col min="5" max="5" width="20.85546875" customWidth="1"/>
    <col min="6" max="6" width="17.85546875" customWidth="1"/>
    <col min="7" max="7" width="18.5703125" customWidth="1"/>
    <col min="8" max="8" width="15.5703125" customWidth="1"/>
    <col min="9" max="9" width="16.5703125" customWidth="1"/>
    <col min="10" max="10" width="19.140625" customWidth="1"/>
    <col min="11" max="11" width="10.7109375" bestFit="1" customWidth="1"/>
    <col min="12" max="12" width="16.28515625" bestFit="1" customWidth="1"/>
    <col min="13" max="13" width="16.28515625" customWidth="1"/>
    <col min="14" max="14" width="16.140625" bestFit="1" customWidth="1"/>
    <col min="15" max="15" width="17.85546875" bestFit="1" customWidth="1"/>
    <col min="16" max="16" width="17.42578125" bestFit="1" customWidth="1"/>
    <col min="17" max="17" width="16.7109375" customWidth="1"/>
    <col min="18" max="18" width="14.28515625" bestFit="1" customWidth="1"/>
    <col min="19" max="19" width="14.85546875" customWidth="1"/>
    <col min="20" max="20" width="19.140625" customWidth="1"/>
    <col min="21" max="21" width="14.42578125" bestFit="1" customWidth="1"/>
    <col min="22" max="22" width="17.28515625" bestFit="1" customWidth="1"/>
  </cols>
  <sheetData>
    <row r="3" spans="1:22" x14ac:dyDescent="0.25">
      <c r="A3" s="23" t="s">
        <v>52</v>
      </c>
      <c r="B3" s="22"/>
      <c r="C3" s="22"/>
      <c r="D3" s="22"/>
      <c r="E3" s="22"/>
      <c r="F3" s="22"/>
      <c r="G3" s="22"/>
      <c r="H3" s="22"/>
      <c r="I3" s="22"/>
      <c r="M3" s="18" t="s">
        <v>61</v>
      </c>
      <c r="N3" s="19"/>
      <c r="O3" s="19"/>
      <c r="P3" s="19"/>
      <c r="Q3" s="19"/>
      <c r="R3" s="19"/>
      <c r="S3" s="19"/>
      <c r="T3" s="19"/>
      <c r="U3" s="20"/>
      <c r="V3" s="25"/>
    </row>
    <row r="4" spans="1:22" x14ac:dyDescent="0.25">
      <c r="A4" s="10" t="s">
        <v>53</v>
      </c>
      <c r="B4" s="10" t="s">
        <v>54</v>
      </c>
      <c r="C4" s="10" t="s">
        <v>0</v>
      </c>
      <c r="D4" s="10" t="s">
        <v>1</v>
      </c>
      <c r="E4" s="9" t="s">
        <v>55</v>
      </c>
      <c r="F4" s="10" t="s">
        <v>3</v>
      </c>
      <c r="G4" s="11" t="s">
        <v>4</v>
      </c>
      <c r="H4" s="1" t="s">
        <v>93</v>
      </c>
      <c r="I4" s="10" t="s">
        <v>2</v>
      </c>
      <c r="M4" s="1" t="s">
        <v>62</v>
      </c>
      <c r="N4" s="1" t="s">
        <v>63</v>
      </c>
      <c r="O4" s="1" t="s">
        <v>11</v>
      </c>
      <c r="P4" s="1" t="s">
        <v>12</v>
      </c>
      <c r="Q4" s="1" t="s">
        <v>16</v>
      </c>
      <c r="R4" s="1" t="s">
        <v>17</v>
      </c>
      <c r="S4" s="1" t="s">
        <v>18</v>
      </c>
      <c r="T4" s="1" t="s">
        <v>65</v>
      </c>
      <c r="U4" s="1" t="s">
        <v>64</v>
      </c>
      <c r="V4" s="13"/>
    </row>
    <row r="5" spans="1:22" x14ac:dyDescent="0.25">
      <c r="A5" s="2">
        <v>1</v>
      </c>
      <c r="B5" s="2">
        <v>1000000</v>
      </c>
      <c r="C5" s="2" t="s">
        <v>5</v>
      </c>
      <c r="D5" s="7">
        <v>44956</v>
      </c>
      <c r="E5" s="2" t="str">
        <f>D50</f>
        <v>RD1</v>
      </c>
      <c r="F5" s="2" t="s">
        <v>60</v>
      </c>
      <c r="G5" s="2" t="s">
        <v>60</v>
      </c>
      <c r="H5" s="2" t="str">
        <f>M6</f>
        <v>U2</v>
      </c>
      <c r="I5" s="2"/>
      <c r="M5" s="2" t="s">
        <v>97</v>
      </c>
      <c r="N5" s="2">
        <v>12345</v>
      </c>
      <c r="O5" s="2" t="s">
        <v>67</v>
      </c>
      <c r="P5" s="2" t="s">
        <v>68</v>
      </c>
      <c r="Q5" s="2" t="s">
        <v>73</v>
      </c>
      <c r="R5" s="2">
        <v>3214561234</v>
      </c>
      <c r="S5" s="2" t="s">
        <v>76</v>
      </c>
      <c r="T5" s="2" t="str">
        <f>M19</f>
        <v>EMP1</v>
      </c>
      <c r="U5" s="2" t="str">
        <f>L32</f>
        <v>R1</v>
      </c>
      <c r="V5" s="13"/>
    </row>
    <row r="6" spans="1:22" ht="30" x14ac:dyDescent="0.25">
      <c r="A6" s="2">
        <v>2</v>
      </c>
      <c r="B6" s="2">
        <v>50000</v>
      </c>
      <c r="C6" s="6" t="s">
        <v>49</v>
      </c>
      <c r="D6" s="7">
        <v>45139</v>
      </c>
      <c r="E6" s="2" t="str">
        <f>D51</f>
        <v>RD2</v>
      </c>
      <c r="F6" s="2" t="str">
        <f>A32</f>
        <v>PV1</v>
      </c>
      <c r="G6" s="2" t="str">
        <f>I43</f>
        <v>TG1</v>
      </c>
      <c r="H6" s="2" t="str">
        <f>M6</f>
        <v>U2</v>
      </c>
      <c r="I6" s="2"/>
      <c r="M6" s="2" t="s">
        <v>98</v>
      </c>
      <c r="N6" s="2">
        <v>12346</v>
      </c>
      <c r="O6" s="2" t="s">
        <v>69</v>
      </c>
      <c r="P6" s="2" t="s">
        <v>70</v>
      </c>
      <c r="Q6" s="2" t="s">
        <v>74</v>
      </c>
      <c r="R6" s="2">
        <v>3102342343</v>
      </c>
      <c r="S6" s="2" t="s">
        <v>77</v>
      </c>
      <c r="T6" s="2" t="str">
        <f>M19</f>
        <v>EMP1</v>
      </c>
      <c r="U6" s="2" t="str">
        <f>L33</f>
        <v>R2</v>
      </c>
      <c r="V6" s="13"/>
    </row>
    <row r="7" spans="1:22" x14ac:dyDescent="0.25">
      <c r="A7" s="2">
        <v>3</v>
      </c>
      <c r="B7" s="2">
        <v>1000000</v>
      </c>
      <c r="C7" s="2" t="s">
        <v>5</v>
      </c>
      <c r="D7" s="7">
        <v>44985</v>
      </c>
      <c r="E7" s="2" t="str">
        <f>D50</f>
        <v>RD1</v>
      </c>
      <c r="F7" s="2" t="s">
        <v>60</v>
      </c>
      <c r="G7" s="2" t="s">
        <v>60</v>
      </c>
      <c r="H7" s="2" t="str">
        <f>M6</f>
        <v>U2</v>
      </c>
      <c r="I7" s="2"/>
      <c r="M7" s="2" t="s">
        <v>99</v>
      </c>
      <c r="N7" s="2">
        <v>12347</v>
      </c>
      <c r="O7" s="2" t="s">
        <v>71</v>
      </c>
      <c r="P7" s="2" t="s">
        <v>72</v>
      </c>
      <c r="Q7" s="2" t="s">
        <v>75</v>
      </c>
      <c r="R7" s="2">
        <v>3111232345</v>
      </c>
      <c r="S7" s="2" t="s">
        <v>78</v>
      </c>
      <c r="T7" s="2" t="str">
        <f>M19</f>
        <v>EMP1</v>
      </c>
      <c r="U7" s="2" t="str">
        <f>L34</f>
        <v>R3</v>
      </c>
      <c r="V7" s="13"/>
    </row>
    <row r="8" spans="1:22" ht="30" x14ac:dyDescent="0.25">
      <c r="A8" s="2">
        <v>4</v>
      </c>
      <c r="B8" s="2">
        <v>25000</v>
      </c>
      <c r="C8" s="6" t="s">
        <v>50</v>
      </c>
      <c r="D8" s="7">
        <v>45140</v>
      </c>
      <c r="E8" s="2" t="str">
        <f>D51</f>
        <v>RD2</v>
      </c>
      <c r="F8" s="2" t="str">
        <f>A33</f>
        <v>PV2</v>
      </c>
      <c r="G8" s="2" t="str">
        <f>I44</f>
        <v>TG2</v>
      </c>
      <c r="H8" s="2" t="str">
        <f>M6</f>
        <v>U2</v>
      </c>
      <c r="I8" s="2"/>
      <c r="M8" s="8"/>
    </row>
    <row r="9" spans="1:22" x14ac:dyDescent="0.25">
      <c r="A9" s="2">
        <v>5</v>
      </c>
      <c r="B9" s="2">
        <v>800000</v>
      </c>
      <c r="C9" s="2" t="s">
        <v>6</v>
      </c>
      <c r="D9" s="7">
        <v>45015</v>
      </c>
      <c r="E9" s="2" t="str">
        <f>D50</f>
        <v>RD1</v>
      </c>
      <c r="F9" s="2" t="s">
        <v>60</v>
      </c>
      <c r="G9" s="2" t="s">
        <v>60</v>
      </c>
      <c r="H9" s="2" t="str">
        <f>M6</f>
        <v>U2</v>
      </c>
      <c r="I9" s="2"/>
    </row>
    <row r="10" spans="1:22" ht="30" x14ac:dyDescent="0.25">
      <c r="A10" s="2">
        <v>6</v>
      </c>
      <c r="B10" s="2">
        <v>42000</v>
      </c>
      <c r="C10" s="6" t="s">
        <v>49</v>
      </c>
      <c r="D10" s="7">
        <v>45141</v>
      </c>
      <c r="E10" s="2" t="str">
        <f>D51</f>
        <v>RD2</v>
      </c>
      <c r="F10" s="2" t="str">
        <f>A34</f>
        <v>PV3</v>
      </c>
      <c r="G10" s="2" t="str">
        <f>I43</f>
        <v>TG1</v>
      </c>
      <c r="H10" s="2" t="str">
        <f>M6</f>
        <v>U2</v>
      </c>
      <c r="I10" s="2"/>
      <c r="M10" s="8"/>
    </row>
    <row r="11" spans="1:22" x14ac:dyDescent="0.25">
      <c r="A11" s="2">
        <v>7</v>
      </c>
      <c r="B11" s="2">
        <v>800000</v>
      </c>
      <c r="C11" s="2" t="s">
        <v>6</v>
      </c>
      <c r="D11" s="7">
        <v>45046</v>
      </c>
      <c r="E11" s="2" t="str">
        <f>D50</f>
        <v>RD1</v>
      </c>
      <c r="F11" s="2" t="s">
        <v>60</v>
      </c>
      <c r="G11" s="2" t="s">
        <v>60</v>
      </c>
      <c r="H11" s="2" t="str">
        <f>M6</f>
        <v>U2</v>
      </c>
      <c r="I11" s="2"/>
    </row>
    <row r="12" spans="1:22" x14ac:dyDescent="0.25">
      <c r="A12" s="2">
        <v>8</v>
      </c>
      <c r="B12" s="2">
        <v>20000</v>
      </c>
      <c r="C12" s="6" t="s">
        <v>51</v>
      </c>
      <c r="D12" s="7">
        <v>45142</v>
      </c>
      <c r="E12" s="2" t="str">
        <f>D51</f>
        <v>RD2</v>
      </c>
      <c r="F12" s="2" t="str">
        <f>A33</f>
        <v>PV2</v>
      </c>
      <c r="G12" s="2" t="str">
        <f>I46</f>
        <v>TG4</v>
      </c>
      <c r="H12" s="2" t="str">
        <f>M6</f>
        <v>U2</v>
      </c>
      <c r="I12" s="2"/>
      <c r="M12" s="8"/>
    </row>
    <row r="13" spans="1:22" x14ac:dyDescent="0.25">
      <c r="A13" s="2">
        <v>9</v>
      </c>
      <c r="B13" s="2">
        <v>1000000</v>
      </c>
      <c r="C13" s="2" t="s">
        <v>5</v>
      </c>
      <c r="D13" s="7">
        <v>45076</v>
      </c>
      <c r="E13" s="2" t="str">
        <f>D50</f>
        <v>RD1</v>
      </c>
      <c r="F13" s="2" t="s">
        <v>60</v>
      </c>
      <c r="G13" s="2" t="s">
        <v>60</v>
      </c>
      <c r="H13" s="2" t="str">
        <f>M6</f>
        <v>U2</v>
      </c>
      <c r="I13" s="2"/>
    </row>
    <row r="14" spans="1:22" x14ac:dyDescent="0.25">
      <c r="A14" s="2">
        <v>10</v>
      </c>
      <c r="B14" s="2">
        <v>30000</v>
      </c>
      <c r="C14" s="6" t="s">
        <v>51</v>
      </c>
      <c r="D14" s="7">
        <v>45143</v>
      </c>
      <c r="E14" s="2" t="str">
        <f>D51</f>
        <v>RD2</v>
      </c>
      <c r="F14" s="2" t="str">
        <f>A33</f>
        <v>PV2</v>
      </c>
      <c r="G14" s="2" t="str">
        <f>I46</f>
        <v>TG4</v>
      </c>
      <c r="H14" s="2" t="str">
        <f>M6</f>
        <v>U2</v>
      </c>
      <c r="I14" s="2"/>
      <c r="M14" s="8"/>
    </row>
    <row r="15" spans="1:22" ht="30" x14ac:dyDescent="0.25">
      <c r="A15" s="2">
        <v>11</v>
      </c>
      <c r="B15" s="2">
        <v>10000</v>
      </c>
      <c r="C15" s="6" t="s">
        <v>49</v>
      </c>
      <c r="D15" s="7">
        <v>45144</v>
      </c>
      <c r="E15" s="2" t="str">
        <f>D51</f>
        <v>RD2</v>
      </c>
      <c r="F15" s="2" t="str">
        <f>A32</f>
        <v>PV1</v>
      </c>
      <c r="G15" s="2" t="str">
        <f>I43</f>
        <v>TG1</v>
      </c>
      <c r="H15" s="2" t="str">
        <f>M6</f>
        <v>U2</v>
      </c>
      <c r="I15" s="2"/>
      <c r="M15" s="8"/>
    </row>
    <row r="16" spans="1:22" ht="30" x14ac:dyDescent="0.25">
      <c r="A16" s="2">
        <v>12</v>
      </c>
      <c r="B16" s="2">
        <v>12000</v>
      </c>
      <c r="C16" s="6" t="s">
        <v>49</v>
      </c>
      <c r="D16" s="7">
        <v>45145</v>
      </c>
      <c r="E16" s="2" t="str">
        <f>D51</f>
        <v>RD2</v>
      </c>
      <c r="F16" s="2" t="str">
        <f>A32</f>
        <v>PV1</v>
      </c>
      <c r="G16" s="2" t="str">
        <f>I43</f>
        <v>TG1</v>
      </c>
      <c r="H16" s="2" t="str">
        <f>M6</f>
        <v>U2</v>
      </c>
      <c r="I16" s="2"/>
      <c r="M16" s="8"/>
    </row>
    <row r="17" spans="1:21" x14ac:dyDescent="0.25">
      <c r="A17" s="2">
        <v>13</v>
      </c>
      <c r="B17" s="2">
        <v>1000000</v>
      </c>
      <c r="C17" s="2" t="s">
        <v>5</v>
      </c>
      <c r="D17" s="7">
        <v>45107</v>
      </c>
      <c r="E17" s="2" t="str">
        <f>D50</f>
        <v>RD1</v>
      </c>
      <c r="F17" s="2" t="s">
        <v>60</v>
      </c>
      <c r="G17" s="2" t="s">
        <v>60</v>
      </c>
      <c r="H17" s="2" t="str">
        <f>M6</f>
        <v>U2</v>
      </c>
      <c r="I17" s="2"/>
      <c r="M17" s="18" t="s">
        <v>66</v>
      </c>
      <c r="N17" s="19"/>
      <c r="O17" s="19"/>
      <c r="P17" s="19"/>
      <c r="Q17" s="19"/>
      <c r="R17" s="19"/>
      <c r="S17" s="20"/>
    </row>
    <row r="18" spans="1:21" ht="30" x14ac:dyDescent="0.25">
      <c r="A18" s="2">
        <v>14</v>
      </c>
      <c r="B18" s="2">
        <v>5000</v>
      </c>
      <c r="C18" s="6" t="s">
        <v>50</v>
      </c>
      <c r="D18" s="7">
        <v>45146</v>
      </c>
      <c r="E18" s="2" t="str">
        <f>D51</f>
        <v>RD2</v>
      </c>
      <c r="F18" s="2" t="str">
        <f>A33</f>
        <v>PV2</v>
      </c>
      <c r="G18" s="2" t="str">
        <f>I44</f>
        <v>TG2</v>
      </c>
      <c r="H18" s="2" t="str">
        <f>M6</f>
        <v>U2</v>
      </c>
      <c r="I18" s="2"/>
      <c r="M18" s="15" t="s">
        <v>86</v>
      </c>
      <c r="N18" s="16" t="s">
        <v>9</v>
      </c>
      <c r="O18" s="17" t="s">
        <v>88</v>
      </c>
      <c r="P18" s="17" t="s">
        <v>87</v>
      </c>
      <c r="Q18" s="17" t="s">
        <v>90</v>
      </c>
      <c r="R18" s="17" t="s">
        <v>91</v>
      </c>
      <c r="S18" s="17" t="s">
        <v>18</v>
      </c>
    </row>
    <row r="19" spans="1:21" x14ac:dyDescent="0.25">
      <c r="A19" s="2">
        <v>15</v>
      </c>
      <c r="B19" s="2">
        <v>1000000</v>
      </c>
      <c r="C19" s="2" t="s">
        <v>5</v>
      </c>
      <c r="D19" s="7">
        <v>45137</v>
      </c>
      <c r="E19" s="2" t="str">
        <f>D50</f>
        <v>RD1</v>
      </c>
      <c r="F19" s="2" t="s">
        <v>60</v>
      </c>
      <c r="G19" s="2" t="s">
        <v>60</v>
      </c>
      <c r="H19" s="2" t="str">
        <f>M6</f>
        <v>U2</v>
      </c>
      <c r="I19" s="2"/>
      <c r="M19" s="2" t="s">
        <v>100</v>
      </c>
      <c r="N19" s="2" t="str">
        <f>A45</f>
        <v>TP3</v>
      </c>
      <c r="O19" s="2">
        <v>900234123</v>
      </c>
      <c r="P19" s="2" t="s">
        <v>89</v>
      </c>
      <c r="Q19" s="2" t="s">
        <v>92</v>
      </c>
      <c r="R19" s="2">
        <v>3203421234</v>
      </c>
      <c r="S19" s="2" t="s">
        <v>76</v>
      </c>
    </row>
    <row r="20" spans="1:21" x14ac:dyDescent="0.25">
      <c r="A20" s="2">
        <v>16</v>
      </c>
      <c r="B20" s="2">
        <v>600000</v>
      </c>
      <c r="C20" s="2" t="s">
        <v>6</v>
      </c>
      <c r="D20" s="7">
        <v>45168</v>
      </c>
      <c r="E20" s="2" t="str">
        <f>D50</f>
        <v>RD1</v>
      </c>
      <c r="F20" s="2" t="s">
        <v>60</v>
      </c>
      <c r="G20" s="2" t="s">
        <v>60</v>
      </c>
      <c r="H20" s="2" t="str">
        <f>M6</f>
        <v>U2</v>
      </c>
      <c r="I20" s="2"/>
    </row>
    <row r="29" spans="1:21" x14ac:dyDescent="0.25">
      <c r="N29" s="13"/>
      <c r="O29" s="13"/>
      <c r="P29" s="13"/>
      <c r="Q29" s="13"/>
      <c r="R29" s="13"/>
      <c r="S29" s="13"/>
      <c r="T29" s="13"/>
    </row>
    <row r="30" spans="1:21" x14ac:dyDescent="0.25">
      <c r="A30" s="21" t="s">
        <v>7</v>
      </c>
      <c r="B30" s="21"/>
      <c r="C30" s="21"/>
      <c r="D30" s="21"/>
      <c r="E30" s="21"/>
      <c r="F30" s="21"/>
      <c r="G30" s="21"/>
      <c r="H30" s="21"/>
      <c r="I30" s="21"/>
      <c r="J30" s="21"/>
      <c r="L30" s="21" t="s">
        <v>80</v>
      </c>
      <c r="M30" s="21"/>
      <c r="N30" s="13"/>
      <c r="O30" s="18" t="s">
        <v>101</v>
      </c>
      <c r="P30" s="19"/>
      <c r="Q30" s="19"/>
      <c r="R30" s="19"/>
      <c r="S30" s="19"/>
      <c r="T30" s="19"/>
      <c r="U30" s="20"/>
    </row>
    <row r="31" spans="1:21" x14ac:dyDescent="0.25">
      <c r="A31" s="1" t="s">
        <v>8</v>
      </c>
      <c r="B31" s="1" t="s">
        <v>9</v>
      </c>
      <c r="C31" s="1" t="s">
        <v>10</v>
      </c>
      <c r="D31" s="1" t="s">
        <v>11</v>
      </c>
      <c r="E31" s="1" t="s">
        <v>12</v>
      </c>
      <c r="F31" s="1" t="s">
        <v>13</v>
      </c>
      <c r="G31" s="1" t="s">
        <v>15</v>
      </c>
      <c r="H31" s="1" t="s">
        <v>16</v>
      </c>
      <c r="I31" s="1" t="s">
        <v>17</v>
      </c>
      <c r="J31" s="1" t="s">
        <v>18</v>
      </c>
      <c r="L31" s="1" t="s">
        <v>81</v>
      </c>
      <c r="M31" s="1" t="s">
        <v>82</v>
      </c>
      <c r="N31" s="13"/>
      <c r="O31" s="15" t="s">
        <v>102</v>
      </c>
      <c r="P31" s="16" t="s">
        <v>0</v>
      </c>
      <c r="Q31" s="17" t="s">
        <v>103</v>
      </c>
      <c r="R31" s="17" t="s">
        <v>104</v>
      </c>
      <c r="S31" s="1" t="s">
        <v>106</v>
      </c>
      <c r="T31" s="17" t="s">
        <v>105</v>
      </c>
      <c r="U31" s="17" t="s">
        <v>93</v>
      </c>
    </row>
    <row r="32" spans="1:21" x14ac:dyDescent="0.25">
      <c r="A32" s="2" t="s">
        <v>165</v>
      </c>
      <c r="B32" s="2" t="str">
        <f>A43</f>
        <v>TP1</v>
      </c>
      <c r="C32" s="2">
        <v>34330874</v>
      </c>
      <c r="D32" s="2" t="s">
        <v>26</v>
      </c>
      <c r="E32" s="2" t="s">
        <v>27</v>
      </c>
      <c r="F32" s="2" t="s">
        <v>28</v>
      </c>
      <c r="G32" s="2" t="str">
        <f>D43</f>
        <v>RT1</v>
      </c>
      <c r="H32" s="2" t="s">
        <v>33</v>
      </c>
      <c r="I32" s="2">
        <v>3214562141</v>
      </c>
      <c r="J32" s="5" t="s">
        <v>36</v>
      </c>
      <c r="L32" s="2" t="s">
        <v>94</v>
      </c>
      <c r="M32" s="2" t="s">
        <v>83</v>
      </c>
      <c r="N32" s="13"/>
      <c r="O32" s="12" t="s">
        <v>107</v>
      </c>
      <c r="P32" s="12" t="s">
        <v>111</v>
      </c>
      <c r="Q32" s="12" t="s">
        <v>112</v>
      </c>
      <c r="R32" s="12" t="s">
        <v>113</v>
      </c>
      <c r="S32" s="31">
        <v>45153</v>
      </c>
      <c r="T32" s="12" t="s">
        <v>114</v>
      </c>
      <c r="U32" s="2" t="str">
        <f>M5</f>
        <v>U1</v>
      </c>
    </row>
    <row r="33" spans="1:22" ht="30" x14ac:dyDescent="0.25">
      <c r="A33" s="2" t="s">
        <v>166</v>
      </c>
      <c r="B33" s="2" t="str">
        <f>A45</f>
        <v>TP3</v>
      </c>
      <c r="C33" s="2">
        <v>901014110</v>
      </c>
      <c r="D33" s="2"/>
      <c r="E33" s="2"/>
      <c r="F33" s="6" t="s">
        <v>37</v>
      </c>
      <c r="G33" s="2" t="str">
        <f>D44</f>
        <v>RT2</v>
      </c>
      <c r="H33" s="2" t="s">
        <v>34</v>
      </c>
      <c r="I33" s="2">
        <v>3234561214</v>
      </c>
      <c r="J33" s="5" t="s">
        <v>39</v>
      </c>
      <c r="L33" s="2" t="s">
        <v>95</v>
      </c>
      <c r="M33" s="2" t="s">
        <v>84</v>
      </c>
      <c r="N33" s="13"/>
      <c r="O33" s="12" t="s">
        <v>108</v>
      </c>
      <c r="P33" s="12" t="s">
        <v>115</v>
      </c>
      <c r="Q33" s="12" t="s">
        <v>116</v>
      </c>
      <c r="R33" s="12" t="s">
        <v>113</v>
      </c>
      <c r="S33" s="31">
        <v>45155</v>
      </c>
      <c r="T33" s="12" t="s">
        <v>117</v>
      </c>
      <c r="U33" s="2" t="str">
        <f>M6</f>
        <v>U2</v>
      </c>
    </row>
    <row r="34" spans="1:22" ht="30" x14ac:dyDescent="0.25">
      <c r="A34" s="2" t="s">
        <v>167</v>
      </c>
      <c r="B34" s="2" t="str">
        <f>A45</f>
        <v>TP3</v>
      </c>
      <c r="C34" s="2">
        <v>900123456</v>
      </c>
      <c r="D34" s="2"/>
      <c r="E34" s="2"/>
      <c r="F34" s="2" t="s">
        <v>38</v>
      </c>
      <c r="G34" s="2" t="str">
        <f>D44</f>
        <v>RT2</v>
      </c>
      <c r="H34" s="2" t="s">
        <v>35</v>
      </c>
      <c r="I34" s="2">
        <v>3105390214</v>
      </c>
      <c r="J34" s="5" t="s">
        <v>40</v>
      </c>
      <c r="L34" s="2" t="s">
        <v>96</v>
      </c>
      <c r="M34" s="2" t="s">
        <v>85</v>
      </c>
      <c r="N34" s="13"/>
      <c r="O34" s="12" t="s">
        <v>109</v>
      </c>
      <c r="P34" s="32" t="s">
        <v>118</v>
      </c>
      <c r="Q34" s="12" t="s">
        <v>119</v>
      </c>
      <c r="R34" s="12" t="s">
        <v>120</v>
      </c>
      <c r="S34" s="31">
        <v>45168</v>
      </c>
      <c r="T34" s="12" t="s">
        <v>117</v>
      </c>
      <c r="U34" s="2" t="str">
        <f>M7</f>
        <v>U3</v>
      </c>
    </row>
    <row r="35" spans="1:22" x14ac:dyDescent="0.25">
      <c r="L35" s="14"/>
      <c r="M35" s="14"/>
      <c r="N35" s="13"/>
      <c r="O35" s="12" t="s">
        <v>110</v>
      </c>
      <c r="P35" s="12"/>
      <c r="Q35" s="12"/>
      <c r="R35" s="12"/>
      <c r="S35" s="12"/>
      <c r="T35" s="12"/>
      <c r="U35" s="2"/>
    </row>
    <row r="36" spans="1:22" x14ac:dyDescent="0.25">
      <c r="L36" s="13"/>
      <c r="M36" s="13"/>
      <c r="N36" s="13"/>
      <c r="O36" s="13"/>
      <c r="P36" s="13"/>
      <c r="Q36" s="13"/>
      <c r="R36" s="13"/>
      <c r="S36" s="13"/>
      <c r="T36" s="13"/>
    </row>
    <row r="37" spans="1:22" x14ac:dyDescent="0.25">
      <c r="N37" s="13"/>
      <c r="O37" s="13"/>
      <c r="P37" s="13"/>
      <c r="Q37" s="13"/>
      <c r="R37" s="13"/>
      <c r="S37" s="13"/>
      <c r="T37" s="13"/>
    </row>
    <row r="38" spans="1:22" x14ac:dyDescent="0.25">
      <c r="N38" s="13"/>
      <c r="O38" s="13"/>
      <c r="P38" s="13"/>
      <c r="Q38" s="13"/>
      <c r="R38" s="13"/>
      <c r="S38" s="13"/>
      <c r="T38" s="13"/>
    </row>
    <row r="39" spans="1:22" x14ac:dyDescent="0.25">
      <c r="N39" s="13"/>
      <c r="O39" s="13"/>
      <c r="P39" s="13"/>
      <c r="Q39" s="13"/>
      <c r="R39" s="13"/>
      <c r="S39" s="13"/>
      <c r="T39" s="13"/>
    </row>
    <row r="40" spans="1:22" x14ac:dyDescent="0.25">
      <c r="N40" s="13"/>
      <c r="O40" s="13"/>
      <c r="P40" s="13"/>
      <c r="Q40" s="13"/>
      <c r="R40" s="13"/>
      <c r="S40" s="13"/>
      <c r="T40" s="13"/>
    </row>
    <row r="41" spans="1:22" x14ac:dyDescent="0.25">
      <c r="A41" s="18" t="s">
        <v>19</v>
      </c>
      <c r="B41" s="20"/>
      <c r="D41" s="18" t="s">
        <v>29</v>
      </c>
      <c r="E41" s="20"/>
      <c r="I41" s="18" t="s">
        <v>41</v>
      </c>
      <c r="J41" s="20"/>
      <c r="N41" s="13"/>
      <c r="O41" s="18" t="s">
        <v>121</v>
      </c>
      <c r="P41" s="19"/>
      <c r="Q41" s="19"/>
      <c r="R41" s="19"/>
      <c r="S41" s="19"/>
      <c r="T41" s="19"/>
      <c r="U41" s="20"/>
      <c r="V41" s="29"/>
    </row>
    <row r="42" spans="1:22" x14ac:dyDescent="0.25">
      <c r="A42" s="1" t="s">
        <v>20</v>
      </c>
      <c r="B42" s="1" t="s">
        <v>21</v>
      </c>
      <c r="D42" s="1" t="s">
        <v>14</v>
      </c>
      <c r="E42" s="1" t="s">
        <v>30</v>
      </c>
      <c r="I42" s="1" t="s">
        <v>42</v>
      </c>
      <c r="J42" s="1" t="s">
        <v>43</v>
      </c>
      <c r="N42" s="13"/>
      <c r="O42" s="15" t="s">
        <v>122</v>
      </c>
      <c r="P42" s="16" t="s">
        <v>127</v>
      </c>
      <c r="Q42" s="1" t="s">
        <v>129</v>
      </c>
      <c r="R42" s="17" t="s">
        <v>93</v>
      </c>
      <c r="S42" s="17" t="s">
        <v>0</v>
      </c>
      <c r="T42" s="1" t="s">
        <v>106</v>
      </c>
      <c r="U42" s="28" t="s">
        <v>128</v>
      </c>
      <c r="V42" s="33"/>
    </row>
    <row r="43" spans="1:22" x14ac:dyDescent="0.25">
      <c r="A43" s="2" t="s">
        <v>152</v>
      </c>
      <c r="B43" s="2" t="s">
        <v>22</v>
      </c>
      <c r="D43" s="2" t="s">
        <v>156</v>
      </c>
      <c r="E43" s="2" t="s">
        <v>31</v>
      </c>
      <c r="I43" s="2" t="s">
        <v>160</v>
      </c>
      <c r="J43" s="2" t="s">
        <v>44</v>
      </c>
      <c r="N43" s="13"/>
      <c r="O43" s="12" t="s">
        <v>123</v>
      </c>
      <c r="P43" s="12">
        <v>35000</v>
      </c>
      <c r="Q43" s="12" t="s">
        <v>130</v>
      </c>
      <c r="R43" s="12" t="str">
        <f>M7</f>
        <v>U3</v>
      </c>
      <c r="S43" s="31" t="s">
        <v>130</v>
      </c>
      <c r="T43" s="31">
        <v>45148</v>
      </c>
      <c r="U43" s="24" t="str">
        <f>L33</f>
        <v>R2</v>
      </c>
      <c r="V43" s="33"/>
    </row>
    <row r="44" spans="1:22" x14ac:dyDescent="0.25">
      <c r="A44" s="2" t="s">
        <v>153</v>
      </c>
      <c r="B44" s="2" t="s">
        <v>25</v>
      </c>
      <c r="D44" s="3" t="s">
        <v>157</v>
      </c>
      <c r="E44" s="3" t="s">
        <v>32</v>
      </c>
      <c r="I44" s="2" t="s">
        <v>161</v>
      </c>
      <c r="J44" s="2" t="s">
        <v>45</v>
      </c>
      <c r="N44" s="13"/>
      <c r="O44" s="12" t="s">
        <v>124</v>
      </c>
      <c r="P44" s="12">
        <v>800000</v>
      </c>
      <c r="Q44" s="12" t="s">
        <v>131</v>
      </c>
      <c r="R44" s="12" t="str">
        <f>M6</f>
        <v>U2</v>
      </c>
      <c r="S44" s="31" t="s">
        <v>132</v>
      </c>
      <c r="T44" s="31">
        <v>45168</v>
      </c>
      <c r="U44" s="24" t="str">
        <f>L32</f>
        <v>R1</v>
      </c>
      <c r="V44" s="33"/>
    </row>
    <row r="45" spans="1:22" x14ac:dyDescent="0.25">
      <c r="A45" s="2" t="s">
        <v>154</v>
      </c>
      <c r="B45" s="2" t="s">
        <v>23</v>
      </c>
      <c r="D45" s="4"/>
      <c r="E45" s="4"/>
      <c r="I45" s="2" t="s">
        <v>162</v>
      </c>
      <c r="J45" s="2" t="s">
        <v>46</v>
      </c>
      <c r="N45" s="13"/>
      <c r="O45" s="12" t="s">
        <v>125</v>
      </c>
      <c r="P45" s="32"/>
      <c r="Q45" s="12"/>
      <c r="R45" s="12"/>
      <c r="S45" s="31"/>
      <c r="T45" s="12"/>
      <c r="U45" s="24"/>
      <c r="V45" s="33"/>
    </row>
    <row r="46" spans="1:22" x14ac:dyDescent="0.25">
      <c r="A46" s="2" t="s">
        <v>155</v>
      </c>
      <c r="B46" s="2" t="s">
        <v>24</v>
      </c>
      <c r="I46" s="2" t="s">
        <v>163</v>
      </c>
      <c r="J46" s="2" t="s">
        <v>47</v>
      </c>
      <c r="N46" s="13"/>
      <c r="O46" s="12" t="s">
        <v>126</v>
      </c>
      <c r="P46" s="12"/>
      <c r="Q46" s="12"/>
      <c r="R46" s="12"/>
      <c r="S46" s="12"/>
      <c r="T46" s="12"/>
      <c r="U46" s="24"/>
      <c r="V46" s="33"/>
    </row>
    <row r="47" spans="1:22" x14ac:dyDescent="0.25">
      <c r="I47" s="2" t="s">
        <v>164</v>
      </c>
      <c r="J47" s="2" t="s">
        <v>48</v>
      </c>
      <c r="N47" s="13"/>
      <c r="O47" s="13"/>
      <c r="P47" s="13"/>
      <c r="Q47" s="13"/>
      <c r="R47" s="13"/>
      <c r="S47" s="13"/>
      <c r="T47" s="13"/>
    </row>
    <row r="48" spans="1:22" x14ac:dyDescent="0.25">
      <c r="D48" s="21" t="s">
        <v>79</v>
      </c>
      <c r="E48" s="21"/>
      <c r="N48" s="13"/>
      <c r="O48" s="26"/>
      <c r="P48" s="26"/>
      <c r="Q48" s="26"/>
      <c r="R48" s="13"/>
      <c r="S48" s="13"/>
      <c r="T48" s="13"/>
    </row>
    <row r="49" spans="4:21" x14ac:dyDescent="0.25">
      <c r="D49" s="1" t="s">
        <v>56</v>
      </c>
      <c r="E49" s="1" t="s">
        <v>57</v>
      </c>
      <c r="N49" s="13"/>
      <c r="O49" s="27"/>
      <c r="P49" s="27"/>
      <c r="Q49" s="27"/>
      <c r="R49" s="13"/>
      <c r="S49" s="13"/>
      <c r="T49" s="13"/>
    </row>
    <row r="50" spans="4:21" x14ac:dyDescent="0.25">
      <c r="D50" s="2" t="s">
        <v>158</v>
      </c>
      <c r="E50" s="2" t="s">
        <v>58</v>
      </c>
      <c r="N50" s="13"/>
      <c r="O50" s="18" t="s">
        <v>133</v>
      </c>
      <c r="P50" s="19"/>
      <c r="Q50" s="19"/>
      <c r="R50" s="19"/>
      <c r="S50" s="19"/>
      <c r="T50" s="20"/>
      <c r="U50" s="29"/>
    </row>
    <row r="51" spans="4:21" x14ac:dyDescent="0.25">
      <c r="D51" s="2" t="s">
        <v>159</v>
      </c>
      <c r="E51" s="2" t="s">
        <v>59</v>
      </c>
      <c r="N51" s="13"/>
      <c r="O51" s="15" t="s">
        <v>134</v>
      </c>
      <c r="P51" s="16" t="s">
        <v>135</v>
      </c>
      <c r="Q51" s="1" t="s">
        <v>136</v>
      </c>
      <c r="R51" s="1" t="s">
        <v>106</v>
      </c>
      <c r="S51" s="1" t="s">
        <v>137</v>
      </c>
      <c r="T51" s="1" t="s">
        <v>93</v>
      </c>
      <c r="U51" s="30"/>
    </row>
    <row r="52" spans="4:21" x14ac:dyDescent="0.25">
      <c r="N52" s="13"/>
      <c r="O52" s="12" t="s">
        <v>138</v>
      </c>
      <c r="P52" s="12" t="s">
        <v>130</v>
      </c>
      <c r="Q52" s="12" t="s">
        <v>142</v>
      </c>
      <c r="R52" s="31">
        <v>45148</v>
      </c>
      <c r="S52" s="2" t="str">
        <f>O61</f>
        <v>ESOL1</v>
      </c>
      <c r="T52" s="2" t="str">
        <f>M6</f>
        <v>U2</v>
      </c>
      <c r="U52" s="33"/>
    </row>
    <row r="53" spans="4:21" x14ac:dyDescent="0.25">
      <c r="N53" s="13"/>
      <c r="O53" s="12" t="s">
        <v>139</v>
      </c>
      <c r="P53" s="12" t="s">
        <v>131</v>
      </c>
      <c r="Q53" s="12" t="s">
        <v>142</v>
      </c>
      <c r="R53" s="31">
        <v>45168</v>
      </c>
      <c r="S53" s="2" t="str">
        <f>O62</f>
        <v>ESOL2</v>
      </c>
      <c r="T53" s="2" t="str">
        <f>M5</f>
        <v>U1</v>
      </c>
      <c r="U53" s="33"/>
    </row>
    <row r="54" spans="4:21" x14ac:dyDescent="0.25">
      <c r="O54" s="12" t="s">
        <v>140</v>
      </c>
      <c r="P54" s="32"/>
      <c r="Q54" s="12"/>
      <c r="R54" s="12"/>
      <c r="S54" s="31"/>
      <c r="T54" s="12"/>
      <c r="U54" s="33"/>
    </row>
    <row r="55" spans="4:21" x14ac:dyDescent="0.25">
      <c r="O55" s="12" t="s">
        <v>141</v>
      </c>
      <c r="P55" s="12"/>
      <c r="Q55" s="12"/>
      <c r="R55" s="12"/>
      <c r="S55" s="12"/>
      <c r="T55" s="12"/>
      <c r="U55" s="33"/>
    </row>
    <row r="59" spans="4:21" x14ac:dyDescent="0.25">
      <c r="O59" s="18" t="s">
        <v>143</v>
      </c>
      <c r="P59" s="20"/>
    </row>
    <row r="60" spans="4:21" x14ac:dyDescent="0.25">
      <c r="O60" s="1" t="s">
        <v>144</v>
      </c>
      <c r="P60" s="1" t="s">
        <v>145</v>
      </c>
    </row>
    <row r="61" spans="4:21" x14ac:dyDescent="0.25">
      <c r="O61" s="2" t="s">
        <v>146</v>
      </c>
      <c r="P61" s="2" t="s">
        <v>149</v>
      </c>
    </row>
    <row r="62" spans="4:21" x14ac:dyDescent="0.25">
      <c r="O62" s="2" t="s">
        <v>147</v>
      </c>
      <c r="P62" s="2" t="s">
        <v>150</v>
      </c>
    </row>
    <row r="63" spans="4:21" x14ac:dyDescent="0.25">
      <c r="O63" s="2" t="s">
        <v>148</v>
      </c>
      <c r="P63" s="2" t="s">
        <v>151</v>
      </c>
    </row>
    <row r="64" spans="4:21" x14ac:dyDescent="0.25">
      <c r="O64" s="2"/>
      <c r="P64" s="2"/>
    </row>
    <row r="65" spans="15:16" x14ac:dyDescent="0.25">
      <c r="O65" s="2"/>
      <c r="P65" s="2"/>
    </row>
  </sheetData>
  <mergeCells count="14">
    <mergeCell ref="O59:P59"/>
    <mergeCell ref="M3:U3"/>
    <mergeCell ref="M17:S17"/>
    <mergeCell ref="O30:U30"/>
    <mergeCell ref="O41:U41"/>
    <mergeCell ref="O50:T50"/>
    <mergeCell ref="A30:J30"/>
    <mergeCell ref="L30:M30"/>
    <mergeCell ref="A3:I3"/>
    <mergeCell ref="A41:B41"/>
    <mergeCell ref="D41:E41"/>
    <mergeCell ref="I41:J41"/>
    <mergeCell ref="D48:E48"/>
    <mergeCell ref="O48:Q48"/>
  </mergeCells>
  <hyperlinks>
    <hyperlink ref="J32" r:id="rId1"/>
    <hyperlink ref="J33" r:id="rId2"/>
    <hyperlink ref="J3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2023-08-16T16:23:06Z</dcterms:created>
  <dcterms:modified xsi:type="dcterms:W3CDTF">2023-08-17T14:34:45Z</dcterms:modified>
</cp:coreProperties>
</file>