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da5b9bbfccd01a/Escritorio/BASES DE DATOS/sena/"/>
    </mc:Choice>
  </mc:AlternateContent>
  <xr:revisionPtr revIDLastSave="10" documentId="8_{CCC4E132-37CF-429B-92A3-790D46F7B619}" xr6:coauthVersionLast="47" xr6:coauthVersionMax="47" xr10:uidLastSave="{DBC661DC-E4EE-4B0A-A61B-22776D81D1A4}"/>
  <bookViews>
    <workbookView xWindow="-120" yWindow="-120" windowWidth="20730" windowHeight="11040" firstSheet="2" activeTab="7" xr2:uid="{552BB9D5-D135-4F98-BBAA-45DA0D7322AA}"/>
  </bookViews>
  <sheets>
    <sheet name="1FN" sheetId="1" r:id="rId1"/>
    <sheet name="ejercicio 1" sheetId="2" r:id="rId2"/>
    <sheet name="ejercicio 2" sheetId="3" r:id="rId3"/>
    <sheet name="Ejercicio 3" sheetId="4" r:id="rId4"/>
    <sheet name="Ejercicio 4" sheetId="5" r:id="rId5"/>
    <sheet name="Ejercicio 5" sheetId="6" r:id="rId6"/>
    <sheet name="Ejercicio 5 (2)" sheetId="8" r:id="rId7"/>
    <sheet name="Ejercicio 6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6" l="1"/>
  <c r="G18" i="6"/>
  <c r="G17" i="6"/>
  <c r="G16" i="6"/>
  <c r="G15" i="6"/>
  <c r="F19" i="6"/>
  <c r="F18" i="6"/>
  <c r="F17" i="6"/>
  <c r="F16" i="6"/>
  <c r="F15" i="6"/>
  <c r="E19" i="6"/>
  <c r="E18" i="6"/>
  <c r="E17" i="6"/>
  <c r="E16" i="6"/>
  <c r="E15" i="6"/>
  <c r="E19" i="8"/>
  <c r="D19" i="8"/>
  <c r="E18" i="8"/>
  <c r="D18" i="8"/>
  <c r="R17" i="8"/>
  <c r="Q17" i="8"/>
  <c r="E17" i="8"/>
  <c r="D17" i="8"/>
  <c r="R16" i="8"/>
  <c r="Q16" i="8"/>
  <c r="E16" i="8"/>
  <c r="D16" i="8"/>
  <c r="R15" i="8"/>
  <c r="Q15" i="8"/>
  <c r="E15" i="8"/>
  <c r="D15" i="8"/>
  <c r="R14" i="8"/>
  <c r="Q14" i="8"/>
  <c r="R13" i="8"/>
  <c r="Q13" i="8"/>
  <c r="R12" i="8"/>
  <c r="Q12" i="8"/>
  <c r="F17" i="7"/>
  <c r="F16" i="7"/>
  <c r="F15" i="7"/>
  <c r="F14" i="7"/>
  <c r="F13" i="7"/>
  <c r="E14" i="7"/>
  <c r="E15" i="7"/>
  <c r="E16" i="7"/>
  <c r="E17" i="7"/>
  <c r="E13" i="7"/>
  <c r="D14" i="7"/>
  <c r="D15" i="7"/>
  <c r="D16" i="7"/>
  <c r="D17" i="7"/>
  <c r="D13" i="7"/>
  <c r="L8" i="7"/>
  <c r="L7" i="7"/>
  <c r="L6" i="7"/>
  <c r="L5" i="7"/>
  <c r="L4" i="7"/>
  <c r="K8" i="7"/>
  <c r="K7" i="7"/>
  <c r="K6" i="7"/>
  <c r="K5" i="7"/>
  <c r="K4" i="7"/>
  <c r="M21" i="7"/>
  <c r="M20" i="7"/>
  <c r="M19" i="7"/>
  <c r="M18" i="7"/>
  <c r="J21" i="7"/>
  <c r="J20" i="7"/>
  <c r="J19" i="7"/>
  <c r="J15" i="7"/>
  <c r="J14" i="7"/>
  <c r="J13" i="7"/>
  <c r="J12" i="7"/>
  <c r="D19" i="6"/>
  <c r="D18" i="6"/>
  <c r="D17" i="6"/>
  <c r="D16" i="6"/>
  <c r="D15" i="6"/>
  <c r="I28" i="5"/>
  <c r="I27" i="5"/>
  <c r="I26" i="5"/>
  <c r="I25" i="5"/>
  <c r="I24" i="5"/>
  <c r="I23" i="5"/>
  <c r="I22" i="5"/>
  <c r="I21" i="5"/>
  <c r="I20" i="5"/>
  <c r="H28" i="5"/>
  <c r="H27" i="5"/>
  <c r="H26" i="5"/>
  <c r="H25" i="5"/>
  <c r="H24" i="5"/>
  <c r="H23" i="5"/>
  <c r="H22" i="5"/>
  <c r="H21" i="5"/>
  <c r="H20" i="5"/>
  <c r="G28" i="5"/>
  <c r="G27" i="5"/>
  <c r="G26" i="5"/>
  <c r="G25" i="5"/>
  <c r="G24" i="5"/>
  <c r="G23" i="5"/>
  <c r="G22" i="5"/>
  <c r="G21" i="5"/>
  <c r="G20" i="5"/>
  <c r="F28" i="5"/>
  <c r="F27" i="5"/>
  <c r="F26" i="5"/>
  <c r="F25" i="5"/>
  <c r="F24" i="5"/>
  <c r="F23" i="5"/>
  <c r="F22" i="5"/>
  <c r="F21" i="5"/>
  <c r="F20" i="5"/>
  <c r="E28" i="5"/>
  <c r="E27" i="5"/>
  <c r="L21" i="5"/>
  <c r="E26" i="5"/>
  <c r="E25" i="5"/>
  <c r="E24" i="5"/>
  <c r="E23" i="5"/>
  <c r="E22" i="5"/>
  <c r="E21" i="5"/>
  <c r="E20" i="5"/>
  <c r="D28" i="5"/>
  <c r="D27" i="5"/>
  <c r="D26" i="5"/>
  <c r="D25" i="5"/>
  <c r="D24" i="5"/>
  <c r="D23" i="5"/>
  <c r="D22" i="5"/>
  <c r="D21" i="5"/>
  <c r="D20" i="5"/>
  <c r="U9" i="5"/>
  <c r="U8" i="5"/>
  <c r="U7" i="5"/>
  <c r="U6" i="5"/>
  <c r="T26" i="5"/>
  <c r="T25" i="5"/>
  <c r="T24" i="5"/>
  <c r="T23" i="5"/>
  <c r="T22" i="5"/>
  <c r="Q13" i="5"/>
  <c r="T17" i="5"/>
  <c r="T16" i="5"/>
  <c r="T15" i="5"/>
  <c r="T14" i="5"/>
  <c r="T9" i="5"/>
  <c r="T8" i="5"/>
  <c r="T7" i="5"/>
  <c r="T6" i="5"/>
  <c r="Z13" i="4"/>
  <c r="Z12" i="4"/>
  <c r="Z5" i="4"/>
  <c r="Z6" i="4"/>
  <c r="Z7" i="4"/>
  <c r="Z8" i="4"/>
  <c r="Z9" i="4"/>
  <c r="Z10" i="4"/>
  <c r="Z11" i="4"/>
  <c r="Z4" i="4"/>
  <c r="U5" i="4"/>
  <c r="U6" i="4"/>
  <c r="U7" i="4"/>
  <c r="U8" i="4"/>
  <c r="U9" i="4"/>
  <c r="U10" i="4"/>
  <c r="U11" i="4"/>
  <c r="U12" i="4"/>
  <c r="U13" i="4"/>
  <c r="U4" i="4"/>
  <c r="Q9" i="4"/>
  <c r="P9" i="4"/>
  <c r="O9" i="4"/>
  <c r="C13" i="4"/>
  <c r="C12" i="4"/>
  <c r="AD29" i="4"/>
  <c r="AD30" i="4"/>
  <c r="AD31" i="4"/>
  <c r="AD32" i="4"/>
  <c r="AD33" i="4"/>
  <c r="AD34" i="4"/>
  <c r="AD35" i="4"/>
  <c r="AD36" i="4"/>
  <c r="AD37" i="4"/>
  <c r="AD28" i="4"/>
  <c r="AC29" i="4"/>
  <c r="AC30" i="4"/>
  <c r="AC31" i="4"/>
  <c r="AC32" i="4"/>
  <c r="AC33" i="4"/>
  <c r="AC34" i="4"/>
  <c r="AC35" i="4"/>
  <c r="AC36" i="4"/>
  <c r="AC37" i="4"/>
  <c r="AC28" i="4"/>
  <c r="S37" i="4"/>
  <c r="S36" i="4"/>
  <c r="S35" i="4"/>
  <c r="S34" i="4"/>
  <c r="S33" i="4"/>
  <c r="S32" i="4"/>
  <c r="S31" i="4"/>
  <c r="S30" i="4"/>
  <c r="S29" i="4"/>
  <c r="S28" i="4"/>
  <c r="T37" i="4"/>
  <c r="T34" i="4"/>
  <c r="T35" i="4"/>
  <c r="T36" i="4"/>
  <c r="T33" i="4"/>
  <c r="T32" i="4"/>
  <c r="T31" i="4"/>
  <c r="T30" i="4"/>
  <c r="T29" i="4"/>
  <c r="T28" i="4"/>
  <c r="O37" i="4"/>
  <c r="AB37" i="4" s="1"/>
  <c r="O36" i="4"/>
  <c r="AB36" i="4" s="1"/>
  <c r="O35" i="4"/>
  <c r="AB35" i="4" s="1"/>
  <c r="O34" i="4"/>
  <c r="AB34" i="4" s="1"/>
  <c r="O33" i="4"/>
  <c r="AB33" i="4" s="1"/>
  <c r="O32" i="4"/>
  <c r="AB32" i="4" s="1"/>
  <c r="O31" i="4"/>
  <c r="AB31" i="4" s="1"/>
  <c r="O30" i="4"/>
  <c r="AB30" i="4" s="1"/>
  <c r="O29" i="4"/>
  <c r="AB29" i="4" s="1"/>
  <c r="O28" i="4"/>
  <c r="AB28" i="4" s="1"/>
  <c r="K36" i="4"/>
  <c r="K35" i="4"/>
  <c r="K34" i="4"/>
  <c r="K33" i="4"/>
  <c r="G13" i="4"/>
  <c r="G12" i="4"/>
  <c r="G9" i="4"/>
  <c r="F13" i="4"/>
  <c r="F12" i="4"/>
  <c r="F9" i="4"/>
  <c r="E13" i="4"/>
  <c r="E12" i="4"/>
  <c r="E9" i="4"/>
  <c r="H50" i="3"/>
  <c r="H49" i="3"/>
  <c r="H48" i="3"/>
  <c r="H47" i="3"/>
  <c r="H46" i="3"/>
  <c r="H45" i="3"/>
  <c r="H44" i="3"/>
  <c r="H41" i="3"/>
  <c r="H43" i="3"/>
  <c r="H42" i="3"/>
  <c r="G50" i="3"/>
  <c r="G49" i="3"/>
  <c r="G48" i="3"/>
  <c r="G47" i="3"/>
  <c r="G46" i="3"/>
  <c r="G45" i="3"/>
  <c r="I36" i="3"/>
  <c r="H36" i="3"/>
  <c r="G36" i="3"/>
  <c r="F36" i="3"/>
  <c r="E36" i="3"/>
  <c r="D36" i="3"/>
  <c r="C36" i="3"/>
  <c r="G44" i="3"/>
  <c r="G43" i="3"/>
  <c r="G42" i="3"/>
  <c r="G41" i="3"/>
  <c r="F50" i="3"/>
  <c r="F49" i="3"/>
  <c r="F48" i="3"/>
  <c r="F47" i="3"/>
  <c r="F46" i="3"/>
  <c r="F45" i="3"/>
  <c r="F44" i="3"/>
  <c r="F43" i="3"/>
  <c r="F42" i="3"/>
  <c r="F41" i="3"/>
  <c r="O33" i="3"/>
  <c r="W11" i="3"/>
  <c r="W10" i="3"/>
  <c r="W9" i="3"/>
  <c r="W8" i="3"/>
  <c r="S12" i="3"/>
  <c r="S11" i="3"/>
  <c r="S10" i="3"/>
  <c r="S9" i="3"/>
  <c r="S8" i="3"/>
  <c r="S7" i="3"/>
  <c r="S6" i="3"/>
  <c r="R11" i="3"/>
  <c r="R10" i="3"/>
  <c r="R9" i="3"/>
  <c r="R8" i="3"/>
  <c r="N11" i="3"/>
  <c r="N10" i="3"/>
  <c r="N9" i="3"/>
  <c r="N8" i="3"/>
  <c r="O8" i="3"/>
  <c r="Q9" i="3"/>
  <c r="Q10" i="3"/>
  <c r="Q11" i="3"/>
  <c r="Q12" i="3"/>
  <c r="P12" i="3"/>
  <c r="P10" i="3"/>
  <c r="P11" i="3"/>
  <c r="O11" i="3"/>
  <c r="O10" i="3"/>
  <c r="P9" i="3"/>
  <c r="O9" i="3"/>
  <c r="O32" i="3"/>
  <c r="O31" i="3"/>
  <c r="O30" i="3"/>
  <c r="O29" i="3"/>
  <c r="I35" i="3"/>
  <c r="I34" i="3"/>
  <c r="I33" i="3"/>
  <c r="M11" i="3"/>
  <c r="M10" i="3"/>
  <c r="M12" i="3"/>
  <c r="M9" i="3"/>
  <c r="M8" i="3"/>
  <c r="L10" i="3"/>
  <c r="L9" i="3"/>
  <c r="L8" i="3"/>
  <c r="L11" i="3" s="1"/>
  <c r="E12" i="3"/>
  <c r="E11" i="3"/>
  <c r="E10" i="3"/>
  <c r="E8" i="3"/>
  <c r="E6" i="3"/>
  <c r="E4" i="3"/>
  <c r="M38" i="2"/>
  <c r="F24" i="2"/>
  <c r="E24" i="2"/>
  <c r="D24" i="2"/>
  <c r="C24" i="2"/>
  <c r="B24" i="2"/>
  <c r="M42" i="2"/>
  <c r="M41" i="2"/>
  <c r="M40" i="2"/>
  <c r="M39" i="2"/>
  <c r="M37" i="2"/>
  <c r="M36" i="2"/>
  <c r="M35" i="2"/>
  <c r="M34" i="2"/>
  <c r="M33" i="2"/>
  <c r="L34" i="2"/>
  <c r="L35" i="2"/>
  <c r="L36" i="2"/>
  <c r="L37" i="2"/>
  <c r="L38" i="2"/>
  <c r="L39" i="2"/>
  <c r="L40" i="2"/>
  <c r="L41" i="2"/>
  <c r="L42" i="2"/>
  <c r="L33" i="2"/>
  <c r="J28" i="2"/>
  <c r="J27" i="2"/>
  <c r="J26" i="2"/>
  <c r="J25" i="2"/>
  <c r="J24" i="2"/>
  <c r="J23" i="2"/>
  <c r="J22" i="2"/>
  <c r="J21" i="2"/>
  <c r="J20" i="2"/>
  <c r="J19" i="2"/>
  <c r="F26" i="2"/>
  <c r="F25" i="2"/>
  <c r="F23" i="2"/>
  <c r="F22" i="2"/>
  <c r="F21" i="2"/>
  <c r="F20" i="2"/>
  <c r="F19" i="2"/>
  <c r="H13" i="2"/>
  <c r="G13" i="2"/>
  <c r="F13" i="2"/>
  <c r="E13" i="2"/>
  <c r="D13" i="2"/>
  <c r="H12" i="2"/>
  <c r="G12" i="2"/>
  <c r="F12" i="2"/>
  <c r="E12" i="2"/>
  <c r="D12" i="2"/>
  <c r="H9" i="2"/>
  <c r="G9" i="2"/>
  <c r="F9" i="2"/>
  <c r="E9" i="2"/>
  <c r="D9" i="2"/>
  <c r="F25" i="1"/>
  <c r="F24" i="1"/>
  <c r="F23" i="1"/>
  <c r="F22" i="1"/>
  <c r="F21" i="1"/>
  <c r="F20" i="1"/>
  <c r="F19" i="1"/>
  <c r="H13" i="1"/>
  <c r="H12" i="1"/>
  <c r="H9" i="1"/>
  <c r="G13" i="1"/>
  <c r="G12" i="1"/>
  <c r="G9" i="1"/>
  <c r="F13" i="1"/>
  <c r="F12" i="1"/>
  <c r="F9" i="1"/>
  <c r="E13" i="1"/>
  <c r="D13" i="1"/>
  <c r="E12" i="1"/>
  <c r="D12" i="1"/>
  <c r="E9" i="1"/>
  <c r="D9" i="1"/>
</calcChain>
</file>

<file path=xl/sharedStrings.xml><?xml version="1.0" encoding="utf-8"?>
<sst xmlns="http://schemas.openxmlformats.org/spreadsheetml/2006/main" count="1256" uniqueCount="488">
  <si>
    <t>NUM_FAC</t>
  </si>
  <si>
    <t>FECHA_FAC</t>
  </si>
  <si>
    <t>NOM_CLIENTE</t>
  </si>
  <si>
    <t>DIR_CLIENTE</t>
  </si>
  <si>
    <t>RIF_CLIENTE</t>
  </si>
  <si>
    <t>CIUDAD_CLIENTE</t>
  </si>
  <si>
    <t>TELEF_CLIENTE</t>
  </si>
  <si>
    <t>CATEGORIA</t>
  </si>
  <si>
    <t>COD_PROD</t>
  </si>
  <si>
    <t>DESP_PROD</t>
  </si>
  <si>
    <t>VAL_UNIT</t>
  </si>
  <si>
    <t>CANT_PROD</t>
  </si>
  <si>
    <t>CLIENTE</t>
  </si>
  <si>
    <t>PRODUCTO</t>
  </si>
  <si>
    <t>FACTURA</t>
  </si>
  <si>
    <t>Bruno Diaz</t>
  </si>
  <si>
    <t>Sofia Ortiz</t>
  </si>
  <si>
    <t>Marcela Segura</t>
  </si>
  <si>
    <t>Carlos Ruiz</t>
  </si>
  <si>
    <t>Cesar Corredor</t>
  </si>
  <si>
    <t>Elver Gonzalez</t>
  </si>
  <si>
    <t>Cll 4 2 32</t>
  </si>
  <si>
    <t>Cll 6 7 2</t>
  </si>
  <si>
    <t>Cra 4 5 12</t>
  </si>
  <si>
    <t>Cll 4 2 33</t>
  </si>
  <si>
    <t>Cll 6 7 3</t>
  </si>
  <si>
    <t>Cll 4 2 34</t>
  </si>
  <si>
    <t>Cll 6 7 4</t>
  </si>
  <si>
    <t>Popayan</t>
  </si>
  <si>
    <t>Cali</t>
  </si>
  <si>
    <t>Palmira</t>
  </si>
  <si>
    <t>P1</t>
  </si>
  <si>
    <t>C1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</si>
  <si>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</si>
  <si>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</si>
  <si>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</si>
  <si>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</si>
  <si>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</si>
  <si>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</si>
  <si>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</si>
  <si>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</si>
  <si>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</si>
  <si>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Televisor 50 p</t>
  </si>
  <si>
    <t>Computador Lenovo</t>
  </si>
  <si>
    <t>Celular Samsung s2</t>
  </si>
  <si>
    <t>Estufa Haceb</t>
  </si>
  <si>
    <t>Arrocera Imusa</t>
  </si>
  <si>
    <t>Detergente</t>
  </si>
  <si>
    <t>Limpido</t>
  </si>
  <si>
    <t>Arroz Diana</t>
  </si>
  <si>
    <t>Aceite Premier</t>
  </si>
  <si>
    <t>Pintura Viniltex</t>
  </si>
  <si>
    <t>Electrodomesticos</t>
  </si>
  <si>
    <t>Limpieza</t>
  </si>
  <si>
    <t>Alimentos</t>
  </si>
  <si>
    <t>Ferreteria</t>
  </si>
  <si>
    <t>ID_CATEGORIA</t>
  </si>
  <si>
    <t>C2</t>
  </si>
  <si>
    <t>C3</t>
  </si>
  <si>
    <t>C4</t>
  </si>
  <si>
    <t>CATEGORIA_PRODUCTOS</t>
  </si>
  <si>
    <t>ID_CIUDAD</t>
  </si>
  <si>
    <t>CC1</t>
  </si>
  <si>
    <t>CC2</t>
  </si>
  <si>
    <t>CC3</t>
  </si>
  <si>
    <t>CIUDADES</t>
  </si>
  <si>
    <t>Camilo Cifuentes</t>
  </si>
  <si>
    <t>Camilo cofuentes</t>
  </si>
  <si>
    <t>ID_CIUDAD_FK</t>
  </si>
  <si>
    <t>CATEGORIAS</t>
  </si>
  <si>
    <t>ID_CATEGORIA_FK</t>
  </si>
  <si>
    <t>COD_PROD_FK</t>
  </si>
  <si>
    <t>RIF_CLIENTE_FK</t>
  </si>
  <si>
    <t>GUIA_NO</t>
  </si>
  <si>
    <t>GUIA_FECHA</t>
  </si>
  <si>
    <t>GUIA_HORA</t>
  </si>
  <si>
    <t>ORGN_RIF</t>
  </si>
  <si>
    <t>ORGN_NOM</t>
  </si>
  <si>
    <t>ORGN_ACT</t>
  </si>
  <si>
    <t>ORGN_CIUDAD</t>
  </si>
  <si>
    <t>ORGN_DIR</t>
  </si>
  <si>
    <t>ORGN_TEL</t>
  </si>
  <si>
    <t>ORGN_CEL</t>
  </si>
  <si>
    <t>DEST_ID</t>
  </si>
  <si>
    <t>DEST_NOM</t>
  </si>
  <si>
    <t>DEST_COD_CIUDAD</t>
  </si>
  <si>
    <t>DEST_CIUDAD</t>
  </si>
  <si>
    <t>DEST_DIR</t>
  </si>
  <si>
    <t>DEST_TEL</t>
  </si>
  <si>
    <t>DEST_KM</t>
  </si>
  <si>
    <t>CODIGO</t>
  </si>
  <si>
    <t>TIPO</t>
  </si>
  <si>
    <t>NOMBRE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</si>
  <si>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</si>
  <si>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</si>
  <si>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</si>
  <si>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</si>
  <si>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</si>
  <si>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</si>
  <si>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</si>
  <si>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</si>
  <si>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</si>
  <si>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</si>
  <si>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Interrapidisimo</t>
  </si>
  <si>
    <t>Envia</t>
  </si>
  <si>
    <t>Servientrega</t>
  </si>
  <si>
    <t>Coordinadora</t>
  </si>
  <si>
    <t>Diego Muñoz</t>
  </si>
  <si>
    <t>Carlos Ante</t>
  </si>
  <si>
    <t>Lorena Bastidas</t>
  </si>
  <si>
    <t>Natalia Ramirez</t>
  </si>
  <si>
    <t>Alejandro Duran</t>
  </si>
  <si>
    <t>Cartago</t>
  </si>
  <si>
    <t>Cll 2 34 12</t>
  </si>
  <si>
    <t>Cra 2 2 23</t>
  </si>
  <si>
    <t>Cll 9 4 32</t>
  </si>
  <si>
    <t>Cll 2 34 13</t>
  </si>
  <si>
    <t>Cra 2 2 24</t>
  </si>
  <si>
    <t>Cll 9 4 33</t>
  </si>
  <si>
    <t>P001</t>
  </si>
  <si>
    <t>P002</t>
  </si>
  <si>
    <t>P003</t>
  </si>
  <si>
    <t>Primario</t>
  </si>
  <si>
    <t>Secundario</t>
  </si>
  <si>
    <t>Terciario</t>
  </si>
  <si>
    <t>Expres</t>
  </si>
  <si>
    <t>24 Horas</t>
  </si>
  <si>
    <t>Exclusivo</t>
  </si>
  <si>
    <t>PAQUETE</t>
  </si>
  <si>
    <t>GUIA</t>
  </si>
  <si>
    <t>DESTINATARIO</t>
  </si>
  <si>
    <t>ID_ORGN_CIUDAD</t>
  </si>
  <si>
    <t>CO1</t>
  </si>
  <si>
    <t>CO2</t>
  </si>
  <si>
    <t>CIUDADES_ORIGEN</t>
  </si>
  <si>
    <t>CIUDADES_DESTINO</t>
  </si>
  <si>
    <t>ID_CIUD_DEST</t>
  </si>
  <si>
    <t>CD1</t>
  </si>
  <si>
    <t>CD2</t>
  </si>
  <si>
    <t>CD3</t>
  </si>
  <si>
    <t>CD4</t>
  </si>
  <si>
    <t>EMPRESA-ORIGEN</t>
  </si>
  <si>
    <t>DESCRIPCION</t>
  </si>
  <si>
    <t>VALR_FLETE</t>
  </si>
  <si>
    <t>entrega inmediata</t>
  </si>
  <si>
    <t>entrega en 24 horas</t>
  </si>
  <si>
    <t xml:space="preserve">se despacha solo el paquete </t>
  </si>
  <si>
    <t>ORGN_ID</t>
  </si>
  <si>
    <t>EO1</t>
  </si>
  <si>
    <t>EO2</t>
  </si>
  <si>
    <t>EO3</t>
  </si>
  <si>
    <t>ID_PAQUETE</t>
  </si>
  <si>
    <t>PQ1</t>
  </si>
  <si>
    <t>PQ2</t>
  </si>
  <si>
    <t>PQ3</t>
  </si>
  <si>
    <t>ID_ORIGEN_CIU_FK</t>
  </si>
  <si>
    <t>ID_CIU_DEST_FK</t>
  </si>
  <si>
    <t>ID_PAQUETE_FK</t>
  </si>
  <si>
    <t>ORGN_ID_FK</t>
  </si>
  <si>
    <t>DEST_ID_FK</t>
  </si>
  <si>
    <t>EO4</t>
  </si>
  <si>
    <t>COD_ALQUILER</t>
  </si>
  <si>
    <t>NUM_MEMBRESIA</t>
  </si>
  <si>
    <t>COD_CLIENTE</t>
  </si>
  <si>
    <t>COD_CASSETTE</t>
  </si>
  <si>
    <t>FECHA_ALQUILER</t>
  </si>
  <si>
    <t>FECHA_DEV</t>
  </si>
  <si>
    <t>VALOR_ALQUILER</t>
  </si>
  <si>
    <t>CANTIDAD</t>
  </si>
  <si>
    <t>COD_CASSETE</t>
  </si>
  <si>
    <t>NUM_COPIAS</t>
  </si>
  <si>
    <t>FORMATO</t>
  </si>
  <si>
    <t>COD_PELICULA</t>
  </si>
  <si>
    <t>TITULO</t>
  </si>
  <si>
    <t>COD_ACTOR</t>
  </si>
  <si>
    <t>NOM_ACTOR</t>
  </si>
  <si>
    <t>FECHANAC_ACTOR</t>
  </si>
  <si>
    <t>COD_TIPO</t>
  </si>
  <si>
    <t>ALQUILER</t>
  </si>
  <si>
    <t>CASSETTE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</si>
  <si>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</si>
  <si>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</si>
  <si>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</si>
  <si>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</si>
  <si>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</si>
  <si>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</si>
  <si>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</si>
  <si>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</si>
  <si>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</si>
  <si>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</si>
  <si>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</si>
  <si>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</si>
  <si>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</si>
  <si>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</si>
  <si>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</si>
  <si>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</si>
  <si>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</si>
  <si>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</si>
  <si>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</si>
  <si>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</si>
  <si>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CCA1</t>
  </si>
  <si>
    <t>CCA2</t>
  </si>
  <si>
    <t>CCA3</t>
  </si>
  <si>
    <t>CCA4</t>
  </si>
  <si>
    <t>CCA5</t>
  </si>
  <si>
    <t>CCA6</t>
  </si>
  <si>
    <t>CCA7</t>
  </si>
  <si>
    <t>CCA8</t>
  </si>
  <si>
    <t>CCA9</t>
  </si>
  <si>
    <t>CCA10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</si>
  <si>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</si>
  <si>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</si>
  <si>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</si>
  <si>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</si>
  <si>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</si>
  <si>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</si>
  <si>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</si>
  <si>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</si>
  <si>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</si>
  <si>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</si>
  <si>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Bailando con lobos</t>
  </si>
  <si>
    <t> Michael Blake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</si>
  <si>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</si>
  <si>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</si>
  <si>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</si>
  <si>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</si>
  <si>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</si>
  <si>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</si>
  <si>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</si>
  <si>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</si>
  <si>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</si>
  <si>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</si>
  <si>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Eduardo Manostijeras</t>
  </si>
  <si>
    <t>Johnny Depp</t>
  </si>
  <si>
    <t>Pretty Woman</t>
  </si>
  <si>
    <t>El cabo del miedo</t>
  </si>
  <si>
    <t>Robert de Niro</t>
  </si>
  <si>
    <t>El silencio de los corderos</t>
  </si>
  <si>
    <t>Drácula, de Bram Stoker</t>
  </si>
  <si>
    <t>Francis Ford</t>
  </si>
  <si>
    <t>Parque Jurásico</t>
  </si>
  <si>
    <t>Forrest Gump</t>
  </si>
  <si>
    <t>Entrevista con el vampiro</t>
  </si>
  <si>
    <t>Terror</t>
  </si>
  <si>
    <t>Brad Pitt</t>
  </si>
  <si>
    <t>Tom hanks</t>
  </si>
  <si>
    <t>Braveheart</t>
  </si>
  <si>
    <t>Mel Gibson</t>
  </si>
  <si>
    <t>Aventura</t>
  </si>
  <si>
    <t>Suspenso</t>
  </si>
  <si>
    <t>Comedia romantica</t>
  </si>
  <si>
    <t>Thriller</t>
  </si>
  <si>
    <t>Sam Neill</t>
  </si>
  <si>
    <t>Anthony  Hopkins</t>
  </si>
  <si>
    <t>Julia Roberts</t>
  </si>
  <si>
    <t>TP1</t>
  </si>
  <si>
    <t>TP2</t>
  </si>
  <si>
    <t>TP3</t>
  </si>
  <si>
    <t>TP4</t>
  </si>
  <si>
    <t>TP5</t>
  </si>
  <si>
    <t>TP6</t>
  </si>
  <si>
    <t>Betamax</t>
  </si>
  <si>
    <t>VHS</t>
  </si>
  <si>
    <t>ID_FORMATO</t>
  </si>
  <si>
    <t>FR1</t>
  </si>
  <si>
    <t>FR2</t>
  </si>
  <si>
    <t>CAT1</t>
  </si>
  <si>
    <t>CAT2</t>
  </si>
  <si>
    <t>CAT3</t>
  </si>
  <si>
    <t>CAT4</t>
  </si>
  <si>
    <t>CAT5</t>
  </si>
  <si>
    <t>CAT6</t>
  </si>
  <si>
    <t>ID_FORMATO_FK</t>
  </si>
  <si>
    <t>TIPO_PELICULA</t>
  </si>
  <si>
    <t>Mayoes de 14 años</t>
  </si>
  <si>
    <t>Mayores de 18 sños</t>
  </si>
  <si>
    <t>COD_TIPO_FK</t>
  </si>
  <si>
    <t>Todo Publico</t>
  </si>
  <si>
    <t>PELICULA</t>
  </si>
  <si>
    <t>ACTOR</t>
  </si>
  <si>
    <t xml:space="preserve">TIPO </t>
  </si>
  <si>
    <t>COD_PELI_FK</t>
  </si>
  <si>
    <t>COD_ACTOR_FK</t>
  </si>
  <si>
    <t>COD_CASSETTE_FK</t>
  </si>
  <si>
    <t>CLIENTES</t>
  </si>
  <si>
    <t>COD_CLIENTE_FK</t>
  </si>
  <si>
    <t>Colegio</t>
  </si>
  <si>
    <t>Profesor</t>
  </si>
  <si>
    <t>Asignatura/habilidad</t>
  </si>
  <si>
    <t>Aula</t>
  </si>
  <si>
    <t>Curso</t>
  </si>
  <si>
    <t>Libro</t>
  </si>
  <si>
    <t>Editorial</t>
  </si>
  <si>
    <t>Fecha_prestamo</t>
  </si>
  <si>
    <t>C.P Cervantes</t>
  </si>
  <si>
    <t>Juan Perez</t>
  </si>
  <si>
    <t xml:space="preserve">Pensamiento Lógico </t>
  </si>
  <si>
    <t>1.A01</t>
  </si>
  <si>
    <t>1er Grado</t>
  </si>
  <si>
    <t>Aprender y enseñar en educacion infantil</t>
  </si>
  <si>
    <t>Graó</t>
  </si>
  <si>
    <t>Escritura</t>
  </si>
  <si>
    <t>2do Grado</t>
  </si>
  <si>
    <t>Preescolar Rubio, N56</t>
  </si>
  <si>
    <t>Técnicas Rubio</t>
  </si>
  <si>
    <t>Pensamiento Numerico</t>
  </si>
  <si>
    <t>Aprender  y enseñar en educacion infantil</t>
  </si>
  <si>
    <t>Alicia Garcia</t>
  </si>
  <si>
    <t>Pensamiento Especial, Temporal y causal</t>
  </si>
  <si>
    <t>1.B01</t>
  </si>
  <si>
    <t>Educacion Infantil N9</t>
  </si>
  <si>
    <t>Prentice Hall</t>
  </si>
  <si>
    <t>Andres Fernandez</t>
  </si>
  <si>
    <t>Ingles</t>
  </si>
  <si>
    <t>Saber educar: guia para padres y profesores</t>
  </si>
  <si>
    <t>Temas de hoy</t>
  </si>
  <si>
    <t>C.P Quevedo</t>
  </si>
  <si>
    <t>Juan Mendez</t>
  </si>
  <si>
    <t>2.B01</t>
  </si>
  <si>
    <t>PRESTAMOS_LIBROS</t>
  </si>
  <si>
    <t>Id_prestamos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</si>
  <si>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</si>
  <si>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</si>
  <si>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</si>
  <si>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</si>
  <si>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</si>
  <si>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</si>
  <si>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</si>
  <si>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</si>
  <si>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</si>
  <si>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PRESTAMO</t>
  </si>
  <si>
    <t>Id_colegio</t>
  </si>
  <si>
    <t>IDC1</t>
  </si>
  <si>
    <t>IDC2</t>
  </si>
  <si>
    <t>COLEGIO</t>
  </si>
  <si>
    <t>AULAS</t>
  </si>
  <si>
    <t>Id_aula</t>
  </si>
  <si>
    <t>Nom_aula</t>
  </si>
  <si>
    <t>IDA1</t>
  </si>
  <si>
    <t>IDA2</t>
  </si>
  <si>
    <t>CURSOS</t>
  </si>
  <si>
    <t>Id_cursos</t>
  </si>
  <si>
    <t>Nom_curso</t>
  </si>
  <si>
    <t>IDCS1</t>
  </si>
  <si>
    <t>IDCS2</t>
  </si>
  <si>
    <t>Nom_colegio</t>
  </si>
  <si>
    <t>LIBROS</t>
  </si>
  <si>
    <t>Id_libro</t>
  </si>
  <si>
    <t>Nom_libro</t>
  </si>
  <si>
    <t>LB1</t>
  </si>
  <si>
    <t>LB2</t>
  </si>
  <si>
    <t>LB3</t>
  </si>
  <si>
    <t>LB4</t>
  </si>
  <si>
    <t>EDITORIAL</t>
  </si>
  <si>
    <t>Id_editorial</t>
  </si>
  <si>
    <t>EDI1</t>
  </si>
  <si>
    <t>EDI2</t>
  </si>
  <si>
    <t>EDI3</t>
  </si>
  <si>
    <t>EDI4</t>
  </si>
  <si>
    <t>IDA3</t>
  </si>
  <si>
    <t>Nom_Editorial</t>
  </si>
  <si>
    <t>Id_profesor</t>
  </si>
  <si>
    <t>Direccion</t>
  </si>
  <si>
    <t>Telefono</t>
  </si>
  <si>
    <t>PF1</t>
  </si>
  <si>
    <t>PF2</t>
  </si>
  <si>
    <t>PF3</t>
  </si>
  <si>
    <t>PF4</t>
  </si>
  <si>
    <t xml:space="preserve">Cll 3 4 3 </t>
  </si>
  <si>
    <t>Cll 34 2 34</t>
  </si>
  <si>
    <t>Cra 3 4 56</t>
  </si>
  <si>
    <t>PROFESORES</t>
  </si>
  <si>
    <t>Id_profe_fk</t>
  </si>
  <si>
    <t>Id_asignatura</t>
  </si>
  <si>
    <t>Nom_asignatura</t>
  </si>
  <si>
    <t>AS1</t>
  </si>
  <si>
    <t>AS2</t>
  </si>
  <si>
    <t>AS3</t>
  </si>
  <si>
    <t>AS4</t>
  </si>
  <si>
    <t>AS5</t>
  </si>
  <si>
    <t>ASIGNATURAS</t>
  </si>
  <si>
    <t>Id_editorial_fk</t>
  </si>
  <si>
    <t>id_asignatura_fk</t>
  </si>
  <si>
    <t>Id_aula_fk</t>
  </si>
  <si>
    <t>Id_curso_fk</t>
  </si>
  <si>
    <t>Id_libro_fk</t>
  </si>
  <si>
    <t>Id_colegio_fk</t>
  </si>
  <si>
    <t>Cra 2 3 12</t>
  </si>
  <si>
    <t>Codigo_alumno</t>
  </si>
  <si>
    <t>Nombre_alumno</t>
  </si>
  <si>
    <t>Especialidad</t>
  </si>
  <si>
    <t>Codigo_curso</t>
  </si>
  <si>
    <t>Nombre_curso</t>
  </si>
  <si>
    <t>Nombre_docente</t>
  </si>
  <si>
    <t>Oficina</t>
  </si>
  <si>
    <t>382145A</t>
  </si>
  <si>
    <t>Luis Zuloaga</t>
  </si>
  <si>
    <t>Industrial</t>
  </si>
  <si>
    <t>MA123</t>
  </si>
  <si>
    <t>Matematicas2</t>
  </si>
  <si>
    <t>Carlos Arambulo</t>
  </si>
  <si>
    <t>CB-214</t>
  </si>
  <si>
    <t>U</t>
  </si>
  <si>
    <t>QU14</t>
  </si>
  <si>
    <t>Fisica Quimica</t>
  </si>
  <si>
    <t>Petra Rondinel</t>
  </si>
  <si>
    <t>CB-110</t>
  </si>
  <si>
    <t>AU521</t>
  </si>
  <si>
    <t>Descriptiva</t>
  </si>
  <si>
    <t>Victor Moncada</t>
  </si>
  <si>
    <t>CB-120</t>
  </si>
  <si>
    <t>w</t>
  </si>
  <si>
    <t>360247k</t>
  </si>
  <si>
    <t>Raul Rojas</t>
  </si>
  <si>
    <t>Sistemas</t>
  </si>
  <si>
    <t>PA714</t>
  </si>
  <si>
    <t>Investigacion 1</t>
  </si>
  <si>
    <t>Cesar Fernandez</t>
  </si>
  <si>
    <t>SC-220</t>
  </si>
  <si>
    <t>V</t>
  </si>
  <si>
    <t>AU511</t>
  </si>
  <si>
    <t>Dibujo</t>
  </si>
  <si>
    <t>Id_especialidad</t>
  </si>
  <si>
    <t>E1</t>
  </si>
  <si>
    <t>E2</t>
  </si>
  <si>
    <t>Id_docente</t>
  </si>
  <si>
    <t>D1</t>
  </si>
  <si>
    <t>D2</t>
  </si>
  <si>
    <t>D3</t>
  </si>
  <si>
    <t>D4</t>
  </si>
  <si>
    <t>Id_oficina</t>
  </si>
  <si>
    <t>Nom_oficina</t>
  </si>
  <si>
    <t>OF1</t>
  </si>
  <si>
    <t>OF2</t>
  </si>
  <si>
    <t>OF3</t>
  </si>
  <si>
    <t>OF4</t>
  </si>
  <si>
    <t>Id_curso</t>
  </si>
  <si>
    <t>W</t>
  </si>
  <si>
    <t>ALUMNOS</t>
  </si>
  <si>
    <t>OFICINAS</t>
  </si>
  <si>
    <t>ESPECIALIDADES</t>
  </si>
  <si>
    <t>LETRA-CURSO</t>
  </si>
  <si>
    <t>DOCENTES</t>
  </si>
  <si>
    <t>Cod_alum_fk</t>
  </si>
  <si>
    <t>codLibro</t>
  </si>
  <si>
    <t>Titulo</t>
  </si>
  <si>
    <t>Autor</t>
  </si>
  <si>
    <t>nombreLector</t>
  </si>
  <si>
    <t>Fechadev</t>
  </si>
  <si>
    <t>Variable compleja</t>
  </si>
  <si>
    <t>Visual Basic 5</t>
  </si>
  <si>
    <t>Estadistica</t>
  </si>
  <si>
    <t>Oracle University</t>
  </si>
  <si>
    <t>Clipper 5.01</t>
  </si>
  <si>
    <t>Murray Spiegel</t>
  </si>
  <si>
    <t>E. Petroustsos</t>
  </si>
  <si>
    <t>Nancy Greenberg y Priya Nathan</t>
  </si>
  <si>
    <t>Ramalho</t>
  </si>
  <si>
    <t>McGraw Hill</t>
  </si>
  <si>
    <t>Anaya</t>
  </si>
  <si>
    <t>Oracle Corp.</t>
  </si>
  <si>
    <t>Perez Gomez, Juan</t>
  </si>
  <si>
    <t>Rio Teran, Ana</t>
  </si>
  <si>
    <t xml:space="preserve">Roca,Rene </t>
  </si>
  <si>
    <t>Garcia Roque, Luis</t>
  </si>
  <si>
    <t>Id_autor</t>
  </si>
  <si>
    <t>Nombre_autor</t>
  </si>
  <si>
    <t>A1</t>
  </si>
  <si>
    <t>A2</t>
  </si>
  <si>
    <t>A3</t>
  </si>
  <si>
    <t>A4</t>
  </si>
  <si>
    <t>Nombre_editorial</t>
  </si>
  <si>
    <t>E3</t>
  </si>
  <si>
    <t>Id_lector</t>
  </si>
  <si>
    <t>Nom_lector</t>
  </si>
  <si>
    <t>L1</t>
  </si>
  <si>
    <t>L2</t>
  </si>
  <si>
    <t>L3</t>
  </si>
  <si>
    <t>L4</t>
  </si>
  <si>
    <t>LIBRO</t>
  </si>
  <si>
    <t>LECTOR</t>
  </si>
  <si>
    <t>AUTOR</t>
  </si>
  <si>
    <t>Id_autor_fk</t>
  </si>
  <si>
    <t>Id_lector_fk</t>
  </si>
  <si>
    <t>Id_Docente_fk</t>
  </si>
  <si>
    <t>id_especialidad_fk</t>
  </si>
  <si>
    <t>id_docente_fk</t>
  </si>
  <si>
    <t>Id_oficina_fk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</si>
</sst>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14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18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4" fontId="4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6" borderId="1" xfId="0" applyFont="1" applyFill="1" applyBorder="1"/>
    <xf numFmtId="0" fontId="5" fillId="3" borderId="1" xfId="0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16D6-8888-4141-89CC-6623130FBC6A}">
  <dimension ref="B3:O39"/>
  <sheetViews>
    <sheetView topLeftCell="B17" workbookViewId="0">
      <selection activeCell="F32" sqref="F32"/>
    </sheetView>
  </sheetViews>
  <sheetFormatPr baseColWidth="10" defaultRowHeight="15" x14ac:dyDescent="0.25"/>
  <cols>
    <col min="4" max="4" width="13.5703125" bestFit="1" customWidth="1"/>
    <col min="5" max="5" width="13.85546875" bestFit="1" customWidth="1"/>
    <col min="6" max="6" width="14" bestFit="1" customWidth="1"/>
    <col min="7" max="7" width="15.85546875" bestFit="1" customWidth="1"/>
    <col min="8" max="8" width="13.85546875" bestFit="1" customWidth="1"/>
    <col min="9" max="9" width="11.140625" bestFit="1" customWidth="1"/>
    <col min="10" max="10" width="10.85546875" bestFit="1" customWidth="1"/>
    <col min="11" max="11" width="19" bestFit="1" customWidth="1"/>
    <col min="12" max="12" width="9.7109375" bestFit="1" customWidth="1"/>
    <col min="13" max="13" width="11.85546875" bestFit="1" customWidth="1"/>
  </cols>
  <sheetData>
    <row r="3" spans="2:13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2:13" x14ac:dyDescent="0.25">
      <c r="B4" s="5">
        <v>123</v>
      </c>
      <c r="C4" s="6">
        <v>45139</v>
      </c>
      <c r="D4" s="5" t="s">
        <v>15</v>
      </c>
      <c r="E4" s="5" t="s">
        <v>21</v>
      </c>
      <c r="F4" s="5">
        <v>123456</v>
      </c>
      <c r="G4" s="5" t="s">
        <v>28</v>
      </c>
      <c r="H4" s="5">
        <v>3302345671</v>
      </c>
      <c r="I4" s="5" t="s">
        <v>52</v>
      </c>
      <c r="J4" s="5" t="s">
        <v>31</v>
      </c>
      <c r="K4" s="5" t="s">
        <v>42</v>
      </c>
      <c r="L4" s="5">
        <v>2300000</v>
      </c>
      <c r="M4" s="5">
        <v>1</v>
      </c>
    </row>
    <row r="5" spans="2:13" x14ac:dyDescent="0.25">
      <c r="B5" s="5">
        <v>124</v>
      </c>
      <c r="C5" s="6">
        <v>45139</v>
      </c>
      <c r="D5" s="5" t="s">
        <v>16</v>
      </c>
      <c r="E5" s="5" t="s">
        <v>22</v>
      </c>
      <c r="F5" s="5">
        <v>234567</v>
      </c>
      <c r="G5" s="5" t="s">
        <v>29</v>
      </c>
      <c r="H5" s="5">
        <v>3203431232</v>
      </c>
      <c r="I5" s="5" t="s">
        <v>52</v>
      </c>
      <c r="J5" s="5" t="s">
        <v>33</v>
      </c>
      <c r="K5" s="5" t="s">
        <v>43</v>
      </c>
      <c r="L5" s="5">
        <v>2400000</v>
      </c>
      <c r="M5" s="5">
        <v>1</v>
      </c>
    </row>
    <row r="6" spans="2:13" x14ac:dyDescent="0.25">
      <c r="B6" s="5">
        <v>124</v>
      </c>
      <c r="C6" s="6">
        <v>45139</v>
      </c>
      <c r="D6" s="5" t="s">
        <v>17</v>
      </c>
      <c r="E6" s="5" t="s">
        <v>23</v>
      </c>
      <c r="F6" s="5">
        <v>213452</v>
      </c>
      <c r="G6" s="5" t="s">
        <v>30</v>
      </c>
      <c r="H6" s="5">
        <v>3123212432</v>
      </c>
      <c r="I6" s="5" t="s">
        <v>52</v>
      </c>
      <c r="J6" s="5" t="s">
        <v>34</v>
      </c>
      <c r="K6" s="5" t="s">
        <v>44</v>
      </c>
      <c r="L6" s="5">
        <v>1560000</v>
      </c>
      <c r="M6" s="5">
        <v>1</v>
      </c>
    </row>
    <row r="7" spans="2:13" x14ac:dyDescent="0.25">
      <c r="B7" s="5">
        <v>126</v>
      </c>
      <c r="C7" s="6">
        <v>45140</v>
      </c>
      <c r="D7" s="5" t="s">
        <v>66</v>
      </c>
      <c r="E7" s="5" t="s">
        <v>24</v>
      </c>
      <c r="F7" s="7">
        <v>280487.66666666698</v>
      </c>
      <c r="G7" s="5" t="s">
        <v>28</v>
      </c>
      <c r="H7" s="5">
        <v>3030529872.6666698</v>
      </c>
      <c r="I7" s="5" t="s">
        <v>52</v>
      </c>
      <c r="J7" s="5" t="s">
        <v>35</v>
      </c>
      <c r="K7" s="5" t="s">
        <v>45</v>
      </c>
      <c r="L7" s="5">
        <v>890000</v>
      </c>
      <c r="M7" s="5">
        <v>1</v>
      </c>
    </row>
    <row r="8" spans="2:13" x14ac:dyDescent="0.25">
      <c r="B8" s="5">
        <v>127</v>
      </c>
      <c r="C8" s="6">
        <v>45140</v>
      </c>
      <c r="D8" s="5" t="s">
        <v>18</v>
      </c>
      <c r="E8" s="5" t="s">
        <v>25</v>
      </c>
      <c r="F8" s="7">
        <v>325485.66666666698</v>
      </c>
      <c r="G8" s="5" t="s">
        <v>29</v>
      </c>
      <c r="H8" s="5">
        <v>2940963253.1666698</v>
      </c>
      <c r="I8" s="5" t="s">
        <v>52</v>
      </c>
      <c r="J8" s="5" t="s">
        <v>36</v>
      </c>
      <c r="K8" s="5" t="s">
        <v>46</v>
      </c>
      <c r="L8" s="5">
        <v>123000</v>
      </c>
      <c r="M8" s="5">
        <v>1</v>
      </c>
    </row>
    <row r="9" spans="2:13" x14ac:dyDescent="0.25">
      <c r="B9" s="5">
        <v>128</v>
      </c>
      <c r="C9" s="6">
        <v>45140</v>
      </c>
      <c r="D9" s="5" t="str">
        <f>D4</f>
        <v>Bruno Diaz</v>
      </c>
      <c r="E9" s="5" t="str">
        <f>E4</f>
        <v>Cll 4 2 32</v>
      </c>
      <c r="F9" s="7">
        <f>F4</f>
        <v>123456</v>
      </c>
      <c r="G9" s="5" t="str">
        <f>G4</f>
        <v>Popayan</v>
      </c>
      <c r="H9" s="5">
        <f>H4</f>
        <v>3302345671</v>
      </c>
      <c r="I9" s="5" t="s">
        <v>53</v>
      </c>
      <c r="J9" s="5" t="s">
        <v>37</v>
      </c>
      <c r="K9" s="5" t="s">
        <v>47</v>
      </c>
      <c r="L9" s="5">
        <v>8900</v>
      </c>
      <c r="M9" s="5">
        <v>2</v>
      </c>
    </row>
    <row r="10" spans="2:13" x14ac:dyDescent="0.25">
      <c r="B10" s="5">
        <v>129</v>
      </c>
      <c r="C10" s="6">
        <v>45142</v>
      </c>
      <c r="D10" s="5" t="s">
        <v>19</v>
      </c>
      <c r="E10" s="5" t="s">
        <v>26</v>
      </c>
      <c r="F10" s="7">
        <v>415481.66666666698</v>
      </c>
      <c r="G10" s="5" t="s">
        <v>28</v>
      </c>
      <c r="H10" s="5">
        <v>2761830014.1666698</v>
      </c>
      <c r="I10" s="5" t="s">
        <v>53</v>
      </c>
      <c r="J10" s="5" t="s">
        <v>38</v>
      </c>
      <c r="K10" s="5" t="s">
        <v>48</v>
      </c>
      <c r="L10" s="5">
        <v>6700</v>
      </c>
      <c r="M10" s="5">
        <v>4</v>
      </c>
    </row>
    <row r="11" spans="2:13" x14ac:dyDescent="0.25">
      <c r="B11" s="5">
        <v>130</v>
      </c>
      <c r="C11" s="6">
        <v>45142</v>
      </c>
      <c r="D11" s="5" t="s">
        <v>20</v>
      </c>
      <c r="E11" s="5" t="s">
        <v>27</v>
      </c>
      <c r="F11" s="7">
        <v>460479.66666666698</v>
      </c>
      <c r="G11" s="5" t="s">
        <v>29</v>
      </c>
      <c r="H11" s="5">
        <v>2672263394.6666698</v>
      </c>
      <c r="I11" s="5" t="s">
        <v>54</v>
      </c>
      <c r="J11" s="5" t="s">
        <v>39</v>
      </c>
      <c r="K11" s="5" t="s">
        <v>49</v>
      </c>
      <c r="L11" s="5">
        <v>2500</v>
      </c>
      <c r="M11" s="5">
        <v>8</v>
      </c>
    </row>
    <row r="12" spans="2:13" x14ac:dyDescent="0.25">
      <c r="B12" s="5">
        <v>131</v>
      </c>
      <c r="C12" s="6">
        <v>45143</v>
      </c>
      <c r="D12" s="5" t="str">
        <f t="shared" ref="D12:H13" si="0">D7</f>
        <v>Camilo Cifuentes</v>
      </c>
      <c r="E12" s="5" t="str">
        <f t="shared" si="0"/>
        <v>Cll 4 2 33</v>
      </c>
      <c r="F12" s="7">
        <f t="shared" si="0"/>
        <v>280487.66666666698</v>
      </c>
      <c r="G12" s="5" t="str">
        <f t="shared" si="0"/>
        <v>Popayan</v>
      </c>
      <c r="H12" s="5">
        <f t="shared" si="0"/>
        <v>3030529872.6666698</v>
      </c>
      <c r="I12" s="5" t="s">
        <v>54</v>
      </c>
      <c r="J12" s="5" t="s">
        <v>40</v>
      </c>
      <c r="K12" s="5" t="s">
        <v>50</v>
      </c>
      <c r="L12" s="5">
        <v>32000</v>
      </c>
      <c r="M12" s="5">
        <v>3</v>
      </c>
    </row>
    <row r="13" spans="2:13" x14ac:dyDescent="0.25">
      <c r="B13" s="5">
        <v>132</v>
      </c>
      <c r="C13" s="6">
        <v>45143</v>
      </c>
      <c r="D13" s="5" t="str">
        <f t="shared" si="0"/>
        <v>Carlos Ruiz</v>
      </c>
      <c r="E13" s="5" t="str">
        <f t="shared" si="0"/>
        <v>Cll 6 7 3</v>
      </c>
      <c r="F13" s="7">
        <f t="shared" si="0"/>
        <v>325485.66666666698</v>
      </c>
      <c r="G13" s="5" t="str">
        <f t="shared" si="0"/>
        <v>Cali</v>
      </c>
      <c r="H13" s="5">
        <f t="shared" si="0"/>
        <v>2940963253.1666698</v>
      </c>
      <c r="I13" s="5" t="s">
        <v>55</v>
      </c>
      <c r="J13" s="5" t="s">
        <v>41</v>
      </c>
      <c r="K13" s="5" t="s">
        <v>51</v>
      </c>
      <c r="L13" s="5">
        <v>98000</v>
      </c>
      <c r="M13" s="5">
        <v>5</v>
      </c>
    </row>
    <row r="17" spans="2:15" x14ac:dyDescent="0.25">
      <c r="C17" t="s">
        <v>12</v>
      </c>
      <c r="I17" t="s">
        <v>13</v>
      </c>
      <c r="M17" t="s">
        <v>14</v>
      </c>
    </row>
    <row r="18" spans="2:15" x14ac:dyDescent="0.25">
      <c r="B18" s="1" t="s">
        <v>4</v>
      </c>
      <c r="C18" s="1" t="s">
        <v>2</v>
      </c>
      <c r="D18" s="1" t="s">
        <v>3</v>
      </c>
      <c r="E18" s="1" t="s">
        <v>6</v>
      </c>
      <c r="F18" s="1" t="s">
        <v>68</v>
      </c>
      <c r="I18" s="1" t="s">
        <v>8</v>
      </c>
      <c r="J18" s="1" t="s">
        <v>9</v>
      </c>
      <c r="L18" s="1" t="s">
        <v>0</v>
      </c>
      <c r="M18" s="1" t="s">
        <v>1</v>
      </c>
      <c r="N18" s="1" t="s">
        <v>10</v>
      </c>
      <c r="O18" s="1" t="s">
        <v>11</v>
      </c>
    </row>
    <row r="19" spans="2:15" x14ac:dyDescent="0.25">
      <c r="B19">
        <v>123456</v>
      </c>
      <c r="C19" t="s">
        <v>15</v>
      </c>
      <c r="D19" t="s">
        <v>21</v>
      </c>
      <c r="E19">
        <v>3302345671</v>
      </c>
      <c r="F19" t="str">
        <f>B33</f>
        <v>CC1</v>
      </c>
      <c r="I19" t="s">
        <v>31</v>
      </c>
      <c r="J19" t="s">
        <v>42</v>
      </c>
      <c r="L19">
        <v>123</v>
      </c>
      <c r="M19" s="2">
        <v>45139</v>
      </c>
      <c r="N19">
        <v>2300000</v>
      </c>
      <c r="O19">
        <v>1</v>
      </c>
    </row>
    <row r="20" spans="2:15" x14ac:dyDescent="0.25">
      <c r="B20">
        <v>234567</v>
      </c>
      <c r="C20" t="s">
        <v>16</v>
      </c>
      <c r="D20" t="s">
        <v>22</v>
      </c>
      <c r="E20">
        <v>3203431232</v>
      </c>
      <c r="F20" t="str">
        <f>B34</f>
        <v>CC2</v>
      </c>
      <c r="I20" t="s">
        <v>33</v>
      </c>
      <c r="J20" t="s">
        <v>43</v>
      </c>
      <c r="L20">
        <v>124</v>
      </c>
      <c r="M20" s="2">
        <v>45139</v>
      </c>
      <c r="N20">
        <v>2400000</v>
      </c>
      <c r="O20">
        <v>1</v>
      </c>
    </row>
    <row r="21" spans="2:15" x14ac:dyDescent="0.25">
      <c r="B21">
        <v>213452</v>
      </c>
      <c r="C21" t="s">
        <v>17</v>
      </c>
      <c r="D21" t="s">
        <v>23</v>
      </c>
      <c r="E21">
        <v>3123212432</v>
      </c>
      <c r="F21" t="str">
        <f>B35</f>
        <v>CC3</v>
      </c>
      <c r="I21" t="s">
        <v>34</v>
      </c>
      <c r="J21" t="s">
        <v>44</v>
      </c>
      <c r="L21">
        <v>124</v>
      </c>
      <c r="M21" s="2">
        <v>45139</v>
      </c>
      <c r="N21">
        <v>1560000</v>
      </c>
      <c r="O21">
        <v>1</v>
      </c>
    </row>
    <row r="22" spans="2:15" x14ac:dyDescent="0.25">
      <c r="B22" s="3">
        <v>280487.66666666698</v>
      </c>
      <c r="C22" t="s">
        <v>67</v>
      </c>
      <c r="D22" t="s">
        <v>24</v>
      </c>
      <c r="E22">
        <v>3030529872.6666698</v>
      </c>
      <c r="F22" t="str">
        <f>B33</f>
        <v>CC1</v>
      </c>
      <c r="I22" t="s">
        <v>35</v>
      </c>
      <c r="J22" t="s">
        <v>45</v>
      </c>
      <c r="L22">
        <v>126</v>
      </c>
      <c r="M22" s="2">
        <v>45140</v>
      </c>
      <c r="N22">
        <v>890000</v>
      </c>
      <c r="O22">
        <v>1</v>
      </c>
    </row>
    <row r="23" spans="2:15" x14ac:dyDescent="0.25">
      <c r="B23" s="3">
        <v>325485.66666666698</v>
      </c>
      <c r="C23" t="s">
        <v>18</v>
      </c>
      <c r="D23" t="s">
        <v>25</v>
      </c>
      <c r="E23">
        <v>2940963253.1666698</v>
      </c>
      <c r="F23" t="str">
        <f>B34</f>
        <v>CC2</v>
      </c>
      <c r="I23" t="s">
        <v>36</v>
      </c>
      <c r="J23" t="s">
        <v>46</v>
      </c>
      <c r="L23">
        <v>127</v>
      </c>
      <c r="M23" s="2">
        <v>45140</v>
      </c>
      <c r="N23">
        <v>123000</v>
      </c>
      <c r="O23">
        <v>1</v>
      </c>
    </row>
    <row r="24" spans="2:15" x14ac:dyDescent="0.25">
      <c r="B24" s="3">
        <v>415481.66666666698</v>
      </c>
      <c r="C24" t="s">
        <v>19</v>
      </c>
      <c r="D24" t="s">
        <v>26</v>
      </c>
      <c r="E24">
        <v>2761830014.1666698</v>
      </c>
      <c r="F24" t="str">
        <f>B33</f>
        <v>CC1</v>
      </c>
      <c r="I24" t="s">
        <v>37</v>
      </c>
      <c r="J24" t="s">
        <v>47</v>
      </c>
      <c r="L24">
        <v>128</v>
      </c>
      <c r="M24" s="2">
        <v>45140</v>
      </c>
      <c r="N24">
        <v>8900</v>
      </c>
      <c r="O24">
        <v>2</v>
      </c>
    </row>
    <row r="25" spans="2:15" x14ac:dyDescent="0.25">
      <c r="B25" s="3">
        <v>460479.66666666698</v>
      </c>
      <c r="C25" t="s">
        <v>20</v>
      </c>
      <c r="D25" t="s">
        <v>27</v>
      </c>
      <c r="E25">
        <v>2672263394.6666698</v>
      </c>
      <c r="F25" t="str">
        <f>B34</f>
        <v>CC2</v>
      </c>
      <c r="I25" t="s">
        <v>38</v>
      </c>
      <c r="J25" t="s">
        <v>48</v>
      </c>
      <c r="L25">
        <v>129</v>
      </c>
      <c r="M25" s="2">
        <v>45142</v>
      </c>
      <c r="N25">
        <v>6700</v>
      </c>
      <c r="O25">
        <v>4</v>
      </c>
    </row>
    <row r="26" spans="2:15" x14ac:dyDescent="0.25">
      <c r="I26" t="s">
        <v>39</v>
      </c>
      <c r="J26" t="s">
        <v>49</v>
      </c>
      <c r="L26">
        <v>130</v>
      </c>
      <c r="M26" s="2">
        <v>45142</v>
      </c>
      <c r="N26">
        <v>2500</v>
      </c>
      <c r="O26">
        <v>8</v>
      </c>
    </row>
    <row r="27" spans="2:15" x14ac:dyDescent="0.25">
      <c r="I27" t="s">
        <v>40</v>
      </c>
      <c r="J27" t="s">
        <v>50</v>
      </c>
      <c r="L27">
        <v>131</v>
      </c>
      <c r="M27" s="2">
        <v>45143</v>
      </c>
      <c r="N27">
        <v>32000</v>
      </c>
      <c r="O27">
        <v>3</v>
      </c>
    </row>
    <row r="28" spans="2:15" x14ac:dyDescent="0.25">
      <c r="I28" t="s">
        <v>41</v>
      </c>
      <c r="J28" t="s">
        <v>51</v>
      </c>
      <c r="L28">
        <v>132</v>
      </c>
      <c r="M28" s="2">
        <v>45143</v>
      </c>
      <c r="N28">
        <v>98000</v>
      </c>
      <c r="O28">
        <v>5</v>
      </c>
    </row>
    <row r="31" spans="2:15" x14ac:dyDescent="0.25">
      <c r="B31" t="s">
        <v>65</v>
      </c>
    </row>
    <row r="32" spans="2:15" x14ac:dyDescent="0.25">
      <c r="B32" s="1" t="s">
        <v>61</v>
      </c>
      <c r="C32" s="1" t="s">
        <v>5</v>
      </c>
    </row>
    <row r="33" spans="2:7" x14ac:dyDescent="0.25">
      <c r="B33" t="s">
        <v>62</v>
      </c>
      <c r="C33" t="s">
        <v>28</v>
      </c>
    </row>
    <row r="34" spans="2:7" x14ac:dyDescent="0.25">
      <c r="B34" t="s">
        <v>63</v>
      </c>
      <c r="C34" t="s">
        <v>29</v>
      </c>
    </row>
    <row r="35" spans="2:7" x14ac:dyDescent="0.25">
      <c r="B35" t="s">
        <v>64</v>
      </c>
      <c r="C35" t="s">
        <v>30</v>
      </c>
      <c r="F35" s="1" t="s">
        <v>56</v>
      </c>
      <c r="G35" s="1" t="s">
        <v>60</v>
      </c>
    </row>
    <row r="36" spans="2:7" x14ac:dyDescent="0.25">
      <c r="F36" t="s">
        <v>32</v>
      </c>
      <c r="G36" t="s">
        <v>52</v>
      </c>
    </row>
    <row r="37" spans="2:7" x14ac:dyDescent="0.25">
      <c r="F37" t="s">
        <v>57</v>
      </c>
      <c r="G37" t="s">
        <v>53</v>
      </c>
    </row>
    <row r="38" spans="2:7" x14ac:dyDescent="0.25">
      <c r="F38" t="s">
        <v>58</v>
      </c>
      <c r="G38" t="s">
        <v>54</v>
      </c>
    </row>
    <row r="39" spans="2:7" x14ac:dyDescent="0.25">
      <c r="F39" t="s">
        <v>59</v>
      </c>
      <c r="G39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4E8A-99EE-4456-939A-47AD88FAC80C}">
  <dimension ref="B3:M42"/>
  <sheetViews>
    <sheetView zoomScale="80" zoomScaleNormal="80" workbookViewId="0">
      <selection activeCell="L1" sqref="L1"/>
    </sheetView>
  </sheetViews>
  <sheetFormatPr baseColWidth="10" defaultRowHeight="15" x14ac:dyDescent="0.25"/>
  <cols>
    <col min="2" max="2" width="12.85546875" customWidth="1"/>
    <col min="3" max="3" width="16.5703125" bestFit="1" customWidth="1"/>
    <col min="4" max="4" width="13.5703125" bestFit="1" customWidth="1"/>
    <col min="5" max="5" width="16.7109375" customWidth="1"/>
    <col min="6" max="6" width="24" customWidth="1"/>
    <col min="7" max="7" width="4.5703125" customWidth="1"/>
    <col min="8" max="8" width="19" bestFit="1" customWidth="1"/>
    <col min="9" max="9" width="18.5703125" customWidth="1"/>
    <col min="10" max="10" width="18.28515625" customWidth="1"/>
    <col min="11" max="11" width="13" customWidth="1"/>
    <col min="12" max="12" width="15.140625" customWidth="1"/>
    <col min="13" max="13" width="15.85546875" bestFit="1" customWidth="1"/>
  </cols>
  <sheetData>
    <row r="3" spans="2:13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2:13" x14ac:dyDescent="0.25">
      <c r="B4" s="5">
        <v>123</v>
      </c>
      <c r="C4" s="6">
        <v>45139</v>
      </c>
      <c r="D4" s="5" t="s">
        <v>15</v>
      </c>
      <c r="E4" s="5" t="s">
        <v>21</v>
      </c>
      <c r="F4" s="5">
        <v>123456</v>
      </c>
      <c r="G4" s="5" t="s">
        <v>28</v>
      </c>
      <c r="H4" s="5">
        <v>3302345671</v>
      </c>
      <c r="I4" s="5" t="s">
        <v>52</v>
      </c>
      <c r="J4" s="5" t="s">
        <v>31</v>
      </c>
      <c r="K4" s="5" t="s">
        <v>42</v>
      </c>
      <c r="L4" s="5">
        <v>2300000</v>
      </c>
      <c r="M4" s="5">
        <v>1</v>
      </c>
    </row>
    <row r="5" spans="2:13" x14ac:dyDescent="0.25">
      <c r="B5" s="5">
        <v>124</v>
      </c>
      <c r="C5" s="6">
        <v>45139</v>
      </c>
      <c r="D5" s="5" t="s">
        <v>16</v>
      </c>
      <c r="E5" s="5" t="s">
        <v>22</v>
      </c>
      <c r="F5" s="5">
        <v>234567</v>
      </c>
      <c r="G5" s="5" t="s">
        <v>29</v>
      </c>
      <c r="H5" s="5">
        <v>3203431232</v>
      </c>
      <c r="I5" s="5" t="s">
        <v>52</v>
      </c>
      <c r="J5" s="5" t="s">
        <v>33</v>
      </c>
      <c r="K5" s="5" t="s">
        <v>43</v>
      </c>
      <c r="L5" s="5">
        <v>2400000</v>
      </c>
      <c r="M5" s="5">
        <v>1</v>
      </c>
    </row>
    <row r="6" spans="2:13" x14ac:dyDescent="0.25">
      <c r="B6" s="5">
        <v>124</v>
      </c>
      <c r="C6" s="6">
        <v>45139</v>
      </c>
      <c r="D6" s="5" t="s">
        <v>17</v>
      </c>
      <c r="E6" s="5" t="s">
        <v>23</v>
      </c>
      <c r="F6" s="5">
        <v>213452</v>
      </c>
      <c r="G6" s="5" t="s">
        <v>30</v>
      </c>
      <c r="H6" s="5">
        <v>3123212432</v>
      </c>
      <c r="I6" s="5" t="s">
        <v>52</v>
      </c>
      <c r="J6" s="5" t="s">
        <v>34</v>
      </c>
      <c r="K6" s="5" t="s">
        <v>44</v>
      </c>
      <c r="L6" s="5">
        <v>1560000</v>
      </c>
      <c r="M6" s="5">
        <v>1</v>
      </c>
    </row>
    <row r="7" spans="2:13" x14ac:dyDescent="0.25">
      <c r="B7" s="5">
        <v>126</v>
      </c>
      <c r="C7" s="6">
        <v>45140</v>
      </c>
      <c r="D7" s="5" t="s">
        <v>66</v>
      </c>
      <c r="E7" s="5" t="s">
        <v>24</v>
      </c>
      <c r="F7" s="7">
        <v>280487.66666666698</v>
      </c>
      <c r="G7" s="5" t="s">
        <v>28</v>
      </c>
      <c r="H7" s="5">
        <v>3030529872.6666698</v>
      </c>
      <c r="I7" s="5" t="s">
        <v>52</v>
      </c>
      <c r="J7" s="5" t="s">
        <v>35</v>
      </c>
      <c r="K7" s="5" t="s">
        <v>45</v>
      </c>
      <c r="L7" s="5">
        <v>890000</v>
      </c>
      <c r="M7" s="5">
        <v>1</v>
      </c>
    </row>
    <row r="8" spans="2:13" x14ac:dyDescent="0.25">
      <c r="B8" s="5">
        <v>127</v>
      </c>
      <c r="C8" s="6">
        <v>45140</v>
      </c>
      <c r="D8" s="5" t="s">
        <v>18</v>
      </c>
      <c r="E8" s="5" t="s">
        <v>25</v>
      </c>
      <c r="F8" s="7">
        <v>325485.66666666698</v>
      </c>
      <c r="G8" s="5" t="s">
        <v>29</v>
      </c>
      <c r="H8" s="5">
        <v>2940963253.1666698</v>
      </c>
      <c r="I8" s="5" t="s">
        <v>52</v>
      </c>
      <c r="J8" s="5" t="s">
        <v>36</v>
      </c>
      <c r="K8" s="5" t="s">
        <v>46</v>
      </c>
      <c r="L8" s="5">
        <v>123000</v>
      </c>
      <c r="M8" s="5">
        <v>1</v>
      </c>
    </row>
    <row r="9" spans="2:13" x14ac:dyDescent="0.25">
      <c r="B9" s="5">
        <v>128</v>
      </c>
      <c r="C9" s="6">
        <v>45140</v>
      </c>
      <c r="D9" s="5" t="str">
        <f>D4</f>
        <v>Bruno Diaz</v>
      </c>
      <c r="E9" s="5" t="str">
        <f>E4</f>
        <v>Cll 4 2 32</v>
      </c>
      <c r="F9" s="7">
        <f>F4</f>
        <v>123456</v>
      </c>
      <c r="G9" s="5" t="str">
        <f>G4</f>
        <v>Popayan</v>
      </c>
      <c r="H9" s="5">
        <f>H4</f>
        <v>3302345671</v>
      </c>
      <c r="I9" s="5" t="s">
        <v>53</v>
      </c>
      <c r="J9" s="5" t="s">
        <v>37</v>
      </c>
      <c r="K9" s="5" t="s">
        <v>47</v>
      </c>
      <c r="L9" s="5">
        <v>8900</v>
      </c>
      <c r="M9" s="5">
        <v>2</v>
      </c>
    </row>
    <row r="10" spans="2:13" x14ac:dyDescent="0.25">
      <c r="B10" s="5">
        <v>129</v>
      </c>
      <c r="C10" s="6">
        <v>45142</v>
      </c>
      <c r="D10" s="5" t="s">
        <v>19</v>
      </c>
      <c r="E10" s="5" t="s">
        <v>26</v>
      </c>
      <c r="F10" s="7">
        <v>415481.66666666698</v>
      </c>
      <c r="G10" s="5" t="s">
        <v>28</v>
      </c>
      <c r="H10" s="5">
        <v>2761830014.1666698</v>
      </c>
      <c r="I10" s="5" t="s">
        <v>53</v>
      </c>
      <c r="J10" s="5" t="s">
        <v>38</v>
      </c>
      <c r="K10" s="5" t="s">
        <v>48</v>
      </c>
      <c r="L10" s="5">
        <v>6700</v>
      </c>
      <c r="M10" s="5">
        <v>4</v>
      </c>
    </row>
    <row r="11" spans="2:13" x14ac:dyDescent="0.25">
      <c r="B11" s="5">
        <v>130</v>
      </c>
      <c r="C11" s="6">
        <v>45142</v>
      </c>
      <c r="D11" s="5" t="s">
        <v>20</v>
      </c>
      <c r="E11" s="5" t="s">
        <v>27</v>
      </c>
      <c r="F11" s="7">
        <v>460479.66666666698</v>
      </c>
      <c r="G11" s="5" t="s">
        <v>29</v>
      </c>
      <c r="H11" s="5">
        <v>2672263394.6666698</v>
      </c>
      <c r="I11" s="5" t="s">
        <v>54</v>
      </c>
      <c r="J11" s="5" t="s">
        <v>39</v>
      </c>
      <c r="K11" s="5" t="s">
        <v>49</v>
      </c>
      <c r="L11" s="5">
        <v>2500</v>
      </c>
      <c r="M11" s="5">
        <v>8</v>
      </c>
    </row>
    <row r="12" spans="2:13" x14ac:dyDescent="0.25">
      <c r="B12" s="5">
        <v>131</v>
      </c>
      <c r="C12" s="6">
        <v>45143</v>
      </c>
      <c r="D12" s="5" t="str">
        <f t="shared" ref="D12:H13" si="0">D7</f>
        <v>Camilo Cifuentes</v>
      </c>
      <c r="E12" s="5" t="str">
        <f t="shared" si="0"/>
        <v>Cll 4 2 33</v>
      </c>
      <c r="F12" s="7">
        <f t="shared" si="0"/>
        <v>280487.66666666698</v>
      </c>
      <c r="G12" s="5" t="str">
        <f t="shared" si="0"/>
        <v>Popayan</v>
      </c>
      <c r="H12" s="5">
        <f t="shared" si="0"/>
        <v>3030529872.6666698</v>
      </c>
      <c r="I12" s="5" t="s">
        <v>54</v>
      </c>
      <c r="J12" s="5" t="s">
        <v>40</v>
      </c>
      <c r="K12" s="5" t="s">
        <v>50</v>
      </c>
      <c r="L12" s="5">
        <v>32000</v>
      </c>
      <c r="M12" s="5">
        <v>3</v>
      </c>
    </row>
    <row r="13" spans="2:13" x14ac:dyDescent="0.25">
      <c r="B13" s="5">
        <v>132</v>
      </c>
      <c r="C13" s="6">
        <v>45143</v>
      </c>
      <c r="D13" s="5" t="str">
        <f t="shared" si="0"/>
        <v>Carlos Ruiz</v>
      </c>
      <c r="E13" s="5" t="str">
        <f t="shared" si="0"/>
        <v>Cll 6 7 3</v>
      </c>
      <c r="F13" s="7">
        <f t="shared" si="0"/>
        <v>325485.66666666698</v>
      </c>
      <c r="G13" s="5" t="str">
        <f t="shared" si="0"/>
        <v>Cali</v>
      </c>
      <c r="H13" s="5">
        <f t="shared" si="0"/>
        <v>2940963253.1666698</v>
      </c>
      <c r="I13" s="5" t="s">
        <v>55</v>
      </c>
      <c r="J13" s="5" t="s">
        <v>41</v>
      </c>
      <c r="K13" s="5" t="s">
        <v>51</v>
      </c>
      <c r="L13" s="5">
        <v>98000</v>
      </c>
      <c r="M13" s="5">
        <v>5</v>
      </c>
    </row>
    <row r="17" spans="2:13" x14ac:dyDescent="0.25">
      <c r="B17" s="35" t="s">
        <v>12</v>
      </c>
      <c r="C17" s="35"/>
      <c r="D17" s="35"/>
      <c r="E17" s="35"/>
      <c r="F17" s="35"/>
      <c r="H17" s="35" t="s">
        <v>13</v>
      </c>
      <c r="I17" s="35"/>
      <c r="J17" s="35"/>
    </row>
    <row r="18" spans="2:13" x14ac:dyDescent="0.25">
      <c r="B18" s="4" t="s">
        <v>4</v>
      </c>
      <c r="C18" s="4" t="s">
        <v>2</v>
      </c>
      <c r="D18" s="4" t="s">
        <v>3</v>
      </c>
      <c r="E18" s="4" t="s">
        <v>6</v>
      </c>
      <c r="F18" s="4" t="s">
        <v>68</v>
      </c>
      <c r="H18" s="4" t="s">
        <v>8</v>
      </c>
      <c r="I18" s="4" t="s">
        <v>9</v>
      </c>
      <c r="J18" s="4" t="s">
        <v>70</v>
      </c>
    </row>
    <row r="19" spans="2:13" x14ac:dyDescent="0.25">
      <c r="B19" s="5">
        <v>123456</v>
      </c>
      <c r="C19" s="5" t="s">
        <v>15</v>
      </c>
      <c r="D19" s="5" t="s">
        <v>21</v>
      </c>
      <c r="E19" s="5">
        <v>3302345671</v>
      </c>
      <c r="F19" s="5" t="str">
        <f>B33</f>
        <v>CC1</v>
      </c>
      <c r="H19" s="5" t="s">
        <v>31</v>
      </c>
      <c r="I19" s="5" t="s">
        <v>42</v>
      </c>
      <c r="J19" s="5" t="str">
        <f>E33</f>
        <v>C1</v>
      </c>
    </row>
    <row r="20" spans="2:13" x14ac:dyDescent="0.25">
      <c r="B20" s="5">
        <v>234567</v>
      </c>
      <c r="C20" s="5" t="s">
        <v>16</v>
      </c>
      <c r="D20" s="5" t="s">
        <v>22</v>
      </c>
      <c r="E20" s="5">
        <v>3203431232</v>
      </c>
      <c r="F20" s="5" t="str">
        <f>B34</f>
        <v>CC2</v>
      </c>
      <c r="H20" s="5" t="s">
        <v>33</v>
      </c>
      <c r="I20" s="5" t="s">
        <v>43</v>
      </c>
      <c r="J20" s="5" t="str">
        <f>E33</f>
        <v>C1</v>
      </c>
    </row>
    <row r="21" spans="2:13" x14ac:dyDescent="0.25">
      <c r="B21" s="5">
        <v>213452</v>
      </c>
      <c r="C21" s="5" t="s">
        <v>17</v>
      </c>
      <c r="D21" s="5" t="s">
        <v>23</v>
      </c>
      <c r="E21" s="5">
        <v>3123212432</v>
      </c>
      <c r="F21" s="5" t="str">
        <f>B35</f>
        <v>CC3</v>
      </c>
      <c r="H21" s="5" t="s">
        <v>34</v>
      </c>
      <c r="I21" s="5" t="s">
        <v>44</v>
      </c>
      <c r="J21" s="5" t="str">
        <f>E33</f>
        <v>C1</v>
      </c>
    </row>
    <row r="22" spans="2:13" x14ac:dyDescent="0.25">
      <c r="B22" s="7">
        <v>280487.66666666698</v>
      </c>
      <c r="C22" s="5" t="s">
        <v>67</v>
      </c>
      <c r="D22" s="5" t="s">
        <v>24</v>
      </c>
      <c r="E22" s="5">
        <v>3030529872.6666698</v>
      </c>
      <c r="F22" s="5" t="str">
        <f>B33</f>
        <v>CC1</v>
      </c>
      <c r="H22" s="5" t="s">
        <v>35</v>
      </c>
      <c r="I22" s="5" t="s">
        <v>45</v>
      </c>
      <c r="J22" s="5" t="str">
        <f>E33</f>
        <v>C1</v>
      </c>
    </row>
    <row r="23" spans="2:13" x14ac:dyDescent="0.25">
      <c r="B23" s="7">
        <v>325485.66666666698</v>
      </c>
      <c r="C23" s="5" t="s">
        <v>18</v>
      </c>
      <c r="D23" s="5" t="s">
        <v>25</v>
      </c>
      <c r="E23" s="5">
        <v>2940963253.1666698</v>
      </c>
      <c r="F23" s="5" t="str">
        <f>B34</f>
        <v>CC2</v>
      </c>
      <c r="H23" s="5" t="s">
        <v>36</v>
      </c>
      <c r="I23" s="5" t="s">
        <v>46</v>
      </c>
      <c r="J23" s="5" t="str">
        <f>E33</f>
        <v>C1</v>
      </c>
    </row>
    <row r="24" spans="2:13" x14ac:dyDescent="0.25">
      <c r="B24" s="7">
        <f>F9</f>
        <v>123456</v>
      </c>
      <c r="C24" s="5" t="str">
        <f>D9</f>
        <v>Bruno Diaz</v>
      </c>
      <c r="D24" s="5" t="str">
        <f>E9</f>
        <v>Cll 4 2 32</v>
      </c>
      <c r="E24" s="5">
        <f>H9</f>
        <v>3302345671</v>
      </c>
      <c r="F24" s="5" t="str">
        <f>B33</f>
        <v>CC1</v>
      </c>
      <c r="H24" s="5" t="s">
        <v>37</v>
      </c>
      <c r="I24" s="5" t="s">
        <v>47</v>
      </c>
      <c r="J24" s="5" t="str">
        <f>E34</f>
        <v>C2</v>
      </c>
    </row>
    <row r="25" spans="2:13" x14ac:dyDescent="0.25">
      <c r="B25" s="7">
        <v>415481.66666666698</v>
      </c>
      <c r="C25" s="5" t="s">
        <v>19</v>
      </c>
      <c r="D25" s="5" t="s">
        <v>26</v>
      </c>
      <c r="E25" s="5">
        <v>2761830014.1666698</v>
      </c>
      <c r="F25" s="5" t="str">
        <f>B33</f>
        <v>CC1</v>
      </c>
      <c r="H25" s="5" t="s">
        <v>38</v>
      </c>
      <c r="I25" s="5" t="s">
        <v>48</v>
      </c>
      <c r="J25" s="5" t="str">
        <f>E34</f>
        <v>C2</v>
      </c>
    </row>
    <row r="26" spans="2:13" x14ac:dyDescent="0.25">
      <c r="B26" s="7">
        <v>460479.66666666698</v>
      </c>
      <c r="C26" s="5" t="s">
        <v>20</v>
      </c>
      <c r="D26" s="5" t="s">
        <v>27</v>
      </c>
      <c r="E26" s="5">
        <v>2672263394.6666698</v>
      </c>
      <c r="F26" s="5" t="str">
        <f>B34</f>
        <v>CC2</v>
      </c>
      <c r="H26" s="5" t="s">
        <v>39</v>
      </c>
      <c r="I26" s="5" t="s">
        <v>49</v>
      </c>
      <c r="J26" s="5" t="str">
        <f>E35</f>
        <v>C3</v>
      </c>
    </row>
    <row r="27" spans="2:13" x14ac:dyDescent="0.25">
      <c r="H27" s="5" t="s">
        <v>40</v>
      </c>
      <c r="I27" s="5" t="s">
        <v>50</v>
      </c>
      <c r="J27" s="5" t="str">
        <f>E35</f>
        <v>C3</v>
      </c>
    </row>
    <row r="28" spans="2:13" x14ac:dyDescent="0.25">
      <c r="H28" s="5" t="s">
        <v>41</v>
      </c>
      <c r="I28" s="5" t="s">
        <v>51</v>
      </c>
      <c r="J28" s="5" t="str">
        <f>E36</f>
        <v>C4</v>
      </c>
    </row>
    <row r="29" spans="2:13" ht="3.75" customHeight="1" x14ac:dyDescent="0.25"/>
    <row r="31" spans="2:13" x14ac:dyDescent="0.25">
      <c r="B31" s="35" t="s">
        <v>65</v>
      </c>
      <c r="C31" s="35"/>
      <c r="E31" s="4" t="s">
        <v>69</v>
      </c>
      <c r="F31" s="4"/>
      <c r="H31" s="36" t="s">
        <v>14</v>
      </c>
      <c r="I31" s="36"/>
      <c r="J31" s="36"/>
      <c r="K31" s="36"/>
      <c r="L31" s="36"/>
      <c r="M31" s="36"/>
    </row>
    <row r="32" spans="2:13" x14ac:dyDescent="0.25">
      <c r="B32" s="4" t="s">
        <v>61</v>
      </c>
      <c r="C32" s="4" t="s">
        <v>5</v>
      </c>
      <c r="E32" s="4" t="s">
        <v>56</v>
      </c>
      <c r="F32" s="4" t="s">
        <v>60</v>
      </c>
      <c r="H32" s="8" t="s">
        <v>0</v>
      </c>
      <c r="I32" s="8" t="s">
        <v>1</v>
      </c>
      <c r="J32" s="8" t="s">
        <v>10</v>
      </c>
      <c r="K32" s="8" t="s">
        <v>11</v>
      </c>
      <c r="L32" s="8" t="s">
        <v>71</v>
      </c>
      <c r="M32" s="8" t="s">
        <v>72</v>
      </c>
    </row>
    <row r="33" spans="2:13" x14ac:dyDescent="0.25">
      <c r="B33" s="5" t="s">
        <v>62</v>
      </c>
      <c r="C33" s="5" t="s">
        <v>28</v>
      </c>
      <c r="E33" s="5" t="s">
        <v>32</v>
      </c>
      <c r="F33" s="5" t="s">
        <v>52</v>
      </c>
      <c r="H33" s="5">
        <v>123</v>
      </c>
      <c r="I33" s="6">
        <v>45139</v>
      </c>
      <c r="J33" s="5">
        <v>2300000</v>
      </c>
      <c r="K33" s="5">
        <v>1</v>
      </c>
      <c r="L33" s="5" t="str">
        <f>H19</f>
        <v>P1</v>
      </c>
      <c r="M33" s="5">
        <f t="shared" ref="M33:M40" si="1">B19</f>
        <v>123456</v>
      </c>
    </row>
    <row r="34" spans="2:13" x14ac:dyDescent="0.25">
      <c r="B34" s="5" t="s">
        <v>63</v>
      </c>
      <c r="C34" s="5" t="s">
        <v>29</v>
      </c>
      <c r="E34" s="5" t="s">
        <v>57</v>
      </c>
      <c r="F34" s="5" t="s">
        <v>53</v>
      </c>
      <c r="H34" s="5">
        <v>124</v>
      </c>
      <c r="I34" s="6">
        <v>45139</v>
      </c>
      <c r="J34" s="5">
        <v>2400000</v>
      </c>
      <c r="K34" s="5">
        <v>1</v>
      </c>
      <c r="L34" s="5" t="str">
        <f t="shared" ref="L34:L42" si="2">H20</f>
        <v>P2</v>
      </c>
      <c r="M34" s="5">
        <f t="shared" si="1"/>
        <v>234567</v>
      </c>
    </row>
    <row r="35" spans="2:13" x14ac:dyDescent="0.25">
      <c r="B35" s="5" t="s">
        <v>64</v>
      </c>
      <c r="C35" s="5" t="s">
        <v>30</v>
      </c>
      <c r="E35" s="5" t="s">
        <v>58</v>
      </c>
      <c r="F35" s="5" t="s">
        <v>54</v>
      </c>
      <c r="H35" s="5">
        <v>124</v>
      </c>
      <c r="I35" s="6">
        <v>45139</v>
      </c>
      <c r="J35" s="5">
        <v>1560000</v>
      </c>
      <c r="K35" s="5">
        <v>1</v>
      </c>
      <c r="L35" s="5" t="str">
        <f t="shared" si="2"/>
        <v>P3</v>
      </c>
      <c r="M35" s="5">
        <f t="shared" si="1"/>
        <v>213452</v>
      </c>
    </row>
    <row r="36" spans="2:13" x14ac:dyDescent="0.25">
      <c r="E36" s="5" t="s">
        <v>59</v>
      </c>
      <c r="F36" s="5" t="s">
        <v>55</v>
      </c>
      <c r="H36" s="5">
        <v>126</v>
      </c>
      <c r="I36" s="6">
        <v>45140</v>
      </c>
      <c r="J36" s="5">
        <v>890000</v>
      </c>
      <c r="K36" s="5">
        <v>1</v>
      </c>
      <c r="L36" s="5" t="str">
        <f t="shared" si="2"/>
        <v>P4</v>
      </c>
      <c r="M36" s="7">
        <f t="shared" si="1"/>
        <v>280487.66666666698</v>
      </c>
    </row>
    <row r="37" spans="2:13" x14ac:dyDescent="0.25">
      <c r="H37" s="5">
        <v>127</v>
      </c>
      <c r="I37" s="6">
        <v>45140</v>
      </c>
      <c r="J37" s="5">
        <v>123000</v>
      </c>
      <c r="K37" s="5">
        <v>1</v>
      </c>
      <c r="L37" s="5" t="str">
        <f t="shared" si="2"/>
        <v>P5</v>
      </c>
      <c r="M37" s="7">
        <f t="shared" si="1"/>
        <v>325485.66666666698</v>
      </c>
    </row>
    <row r="38" spans="2:13" x14ac:dyDescent="0.25">
      <c r="H38" s="5">
        <v>128</v>
      </c>
      <c r="I38" s="6">
        <v>45140</v>
      </c>
      <c r="J38" s="5">
        <v>8900</v>
      </c>
      <c r="K38" s="5">
        <v>2</v>
      </c>
      <c r="L38" s="5" t="str">
        <f t="shared" si="2"/>
        <v>P6</v>
      </c>
      <c r="M38" s="7">
        <f t="shared" si="1"/>
        <v>123456</v>
      </c>
    </row>
    <row r="39" spans="2:13" x14ac:dyDescent="0.25">
      <c r="H39" s="5">
        <v>129</v>
      </c>
      <c r="I39" s="6">
        <v>45142</v>
      </c>
      <c r="J39" s="5">
        <v>6700</v>
      </c>
      <c r="K39" s="5">
        <v>4</v>
      </c>
      <c r="L39" s="5" t="str">
        <f t="shared" si="2"/>
        <v>P7</v>
      </c>
      <c r="M39" s="7">
        <f t="shared" si="1"/>
        <v>415481.66666666698</v>
      </c>
    </row>
    <row r="40" spans="2:13" x14ac:dyDescent="0.25">
      <c r="H40" s="5">
        <v>130</v>
      </c>
      <c r="I40" s="6">
        <v>45142</v>
      </c>
      <c r="J40" s="5">
        <v>2500</v>
      </c>
      <c r="K40" s="5">
        <v>8</v>
      </c>
      <c r="L40" s="5" t="str">
        <f t="shared" si="2"/>
        <v>P8</v>
      </c>
      <c r="M40" s="7">
        <f t="shared" si="1"/>
        <v>460479.66666666698</v>
      </c>
    </row>
    <row r="41" spans="2:13" x14ac:dyDescent="0.25">
      <c r="H41" s="5">
        <v>131</v>
      </c>
      <c r="I41" s="6">
        <v>45143</v>
      </c>
      <c r="J41" s="5">
        <v>32000</v>
      </c>
      <c r="K41" s="5">
        <v>3</v>
      </c>
      <c r="L41" s="5" t="str">
        <f t="shared" si="2"/>
        <v>P9</v>
      </c>
      <c r="M41" s="7">
        <f>B22</f>
        <v>280487.66666666698</v>
      </c>
    </row>
    <row r="42" spans="2:13" x14ac:dyDescent="0.25">
      <c r="H42" s="5">
        <v>132</v>
      </c>
      <c r="I42" s="6">
        <v>45143</v>
      </c>
      <c r="J42" s="5">
        <v>98000</v>
      </c>
      <c r="K42" s="5">
        <v>5</v>
      </c>
      <c r="L42" s="5" t="str">
        <f t="shared" si="2"/>
        <v>P10</v>
      </c>
      <c r="M42" s="7">
        <f>B23</f>
        <v>325485.66666666698</v>
      </c>
    </row>
  </sheetData>
  <mergeCells count="4">
    <mergeCell ref="H17:J17"/>
    <mergeCell ref="H31:M31"/>
    <mergeCell ref="B31:C31"/>
    <mergeCell ref="B17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7117-583D-4769-9022-4B3B748DEEF4}">
  <dimension ref="B2:W50"/>
  <sheetViews>
    <sheetView topLeftCell="A30" zoomScale="90" zoomScaleNormal="90" workbookViewId="0">
      <selection activeCell="L42" sqref="L42"/>
    </sheetView>
  </sheetViews>
  <sheetFormatPr baseColWidth="10" defaultRowHeight="15" x14ac:dyDescent="0.25"/>
  <cols>
    <col min="3" max="3" width="12.140625" bestFit="1" customWidth="1"/>
    <col min="4" max="4" width="11.5703125" bestFit="1" customWidth="1"/>
    <col min="5" max="5" width="11.5703125" customWidth="1"/>
    <col min="6" max="6" width="16.140625" customWidth="1"/>
    <col min="7" max="7" width="16" customWidth="1"/>
    <col min="8" max="8" width="18.5703125" customWidth="1"/>
    <col min="9" max="9" width="19.85546875" customWidth="1"/>
    <col min="10" max="11" width="13.140625" customWidth="1"/>
    <col min="12" max="12" width="14.7109375" customWidth="1"/>
    <col min="13" max="13" width="11.42578125" customWidth="1"/>
    <col min="14" max="14" width="12.85546875" customWidth="1"/>
    <col min="15" max="15" width="17.42578125" customWidth="1"/>
    <col min="16" max="16" width="12.7109375" customWidth="1"/>
    <col min="22" max="22" width="26.7109375" bestFit="1" customWidth="1"/>
  </cols>
  <sheetData>
    <row r="2" spans="2:23" x14ac:dyDescent="0.25">
      <c r="B2" s="4" t="s">
        <v>73</v>
      </c>
      <c r="C2" s="4" t="s">
        <v>74</v>
      </c>
      <c r="D2" s="4" t="s">
        <v>75</v>
      </c>
      <c r="E2" s="4" t="s">
        <v>76</v>
      </c>
      <c r="F2" s="4" t="s">
        <v>77</v>
      </c>
      <c r="G2" s="4" t="s">
        <v>78</v>
      </c>
      <c r="H2" s="4" t="s">
        <v>79</v>
      </c>
      <c r="I2" s="4" t="s">
        <v>80</v>
      </c>
      <c r="J2" s="4" t="s">
        <v>81</v>
      </c>
      <c r="K2" s="4" t="s">
        <v>82</v>
      </c>
      <c r="L2" s="4" t="s">
        <v>83</v>
      </c>
      <c r="M2" s="4" t="s">
        <v>84</v>
      </c>
      <c r="N2" s="4" t="s">
        <v>85</v>
      </c>
      <c r="O2" s="4" t="s">
        <v>86</v>
      </c>
      <c r="P2" s="4" t="s">
        <v>87</v>
      </c>
      <c r="Q2" s="4" t="s">
        <v>88</v>
      </c>
      <c r="R2" s="4" t="s">
        <v>89</v>
      </c>
      <c r="S2" s="4" t="s">
        <v>90</v>
      </c>
      <c r="T2" s="4" t="s">
        <v>91</v>
      </c>
      <c r="U2" s="4" t="s">
        <v>92</v>
      </c>
      <c r="V2" s="4" t="s">
        <v>142</v>
      </c>
      <c r="W2" s="4" t="s">
        <v>143</v>
      </c>
    </row>
    <row r="3" spans="2:23" x14ac:dyDescent="0.25">
      <c r="B3" s="5" t="s">
        <v>93</v>
      </c>
      <c r="C3" s="6">
        <v>45139</v>
      </c>
      <c r="D3" s="9">
        <v>0.33333333333333331</v>
      </c>
      <c r="E3" s="5">
        <v>9001233456</v>
      </c>
      <c r="F3" s="5" t="s">
        <v>103</v>
      </c>
      <c r="G3" s="5">
        <v>4922</v>
      </c>
      <c r="H3" s="5" t="s">
        <v>28</v>
      </c>
      <c r="I3" s="5" t="s">
        <v>21</v>
      </c>
      <c r="J3" s="5">
        <v>8362345</v>
      </c>
      <c r="K3" s="5">
        <v>3104918861</v>
      </c>
      <c r="L3" s="5">
        <v>10614561232</v>
      </c>
      <c r="M3" s="5" t="s">
        <v>107</v>
      </c>
      <c r="N3" s="5">
        <v>19001</v>
      </c>
      <c r="O3" s="5" t="s">
        <v>28</v>
      </c>
      <c r="P3" s="5" t="s">
        <v>113</v>
      </c>
      <c r="Q3" s="5">
        <v>8362345</v>
      </c>
      <c r="R3" s="5">
        <v>800</v>
      </c>
      <c r="S3" s="5" t="s">
        <v>119</v>
      </c>
      <c r="T3" s="5" t="s">
        <v>122</v>
      </c>
      <c r="U3" s="5" t="s">
        <v>125</v>
      </c>
      <c r="V3" s="5" t="s">
        <v>144</v>
      </c>
      <c r="W3" s="5">
        <v>6000</v>
      </c>
    </row>
    <row r="4" spans="2:23" x14ac:dyDescent="0.25">
      <c r="B4" s="5" t="s">
        <v>94</v>
      </c>
      <c r="C4" s="6">
        <v>45139</v>
      </c>
      <c r="D4" s="9">
        <v>0.375</v>
      </c>
      <c r="E4" s="5">
        <f>E3</f>
        <v>9001233456</v>
      </c>
      <c r="F4" s="5" t="s">
        <v>103</v>
      </c>
      <c r="G4" s="5">
        <v>4922</v>
      </c>
      <c r="H4" s="5" t="s">
        <v>28</v>
      </c>
      <c r="I4" s="5" t="s">
        <v>21</v>
      </c>
      <c r="J4" s="5">
        <v>8362345</v>
      </c>
      <c r="K4" s="5">
        <v>3104918861</v>
      </c>
      <c r="L4" s="5">
        <v>10612359012</v>
      </c>
      <c r="M4" s="5" t="s">
        <v>108</v>
      </c>
      <c r="N4" s="5">
        <v>19001</v>
      </c>
      <c r="O4" s="5" t="s">
        <v>28</v>
      </c>
      <c r="P4" s="5" t="s">
        <v>114</v>
      </c>
      <c r="Q4" s="5">
        <v>8318654</v>
      </c>
      <c r="R4" s="5">
        <v>800</v>
      </c>
      <c r="S4" s="5" t="s">
        <v>120</v>
      </c>
      <c r="T4" s="5" t="s">
        <v>123</v>
      </c>
      <c r="U4" s="5" t="s">
        <v>126</v>
      </c>
      <c r="V4" s="5" t="s">
        <v>145</v>
      </c>
      <c r="W4" s="5">
        <v>6000</v>
      </c>
    </row>
    <row r="5" spans="2:23" x14ac:dyDescent="0.25">
      <c r="B5" s="5" t="s">
        <v>95</v>
      </c>
      <c r="C5" s="6">
        <v>45140</v>
      </c>
      <c r="D5" s="9">
        <v>0.41666666666666702</v>
      </c>
      <c r="E5" s="5">
        <v>8902342332</v>
      </c>
      <c r="F5" s="5" t="s">
        <v>104</v>
      </c>
      <c r="G5" s="5">
        <v>4923</v>
      </c>
      <c r="H5" s="5" t="s">
        <v>29</v>
      </c>
      <c r="I5" s="5" t="s">
        <v>23</v>
      </c>
      <c r="J5" s="5">
        <v>8325623</v>
      </c>
      <c r="K5" s="5">
        <v>3231231234</v>
      </c>
      <c r="L5" s="5">
        <v>34534234</v>
      </c>
      <c r="M5" s="5" t="s">
        <v>109</v>
      </c>
      <c r="N5" s="5">
        <v>18003</v>
      </c>
      <c r="O5" s="5" t="s">
        <v>29</v>
      </c>
      <c r="P5" s="5" t="s">
        <v>115</v>
      </c>
      <c r="Q5" s="5">
        <v>8274963</v>
      </c>
      <c r="R5" s="5">
        <v>120</v>
      </c>
      <c r="S5" s="5" t="s">
        <v>121</v>
      </c>
      <c r="T5" s="5" t="s">
        <v>124</v>
      </c>
      <c r="U5" s="5" t="s">
        <v>127</v>
      </c>
      <c r="V5" s="5" t="s">
        <v>146</v>
      </c>
      <c r="W5" s="5">
        <v>14000</v>
      </c>
    </row>
    <row r="6" spans="2:23" x14ac:dyDescent="0.25">
      <c r="B6" s="5" t="s">
        <v>96</v>
      </c>
      <c r="C6" s="6">
        <v>45140</v>
      </c>
      <c r="D6" s="9">
        <v>0.45833333333333298</v>
      </c>
      <c r="E6" s="5">
        <f>E5</f>
        <v>8902342332</v>
      </c>
      <c r="F6" s="5" t="s">
        <v>104</v>
      </c>
      <c r="G6" s="5">
        <v>4923</v>
      </c>
      <c r="H6" s="5" t="s">
        <v>29</v>
      </c>
      <c r="I6" s="5" t="s">
        <v>23</v>
      </c>
      <c r="J6" s="5">
        <v>8325623</v>
      </c>
      <c r="K6" s="5">
        <v>3231231234</v>
      </c>
      <c r="L6" s="5">
        <v>37231244</v>
      </c>
      <c r="M6" s="5" t="s">
        <v>110</v>
      </c>
      <c r="N6" s="5">
        <v>17001</v>
      </c>
      <c r="O6" s="5" t="s">
        <v>30</v>
      </c>
      <c r="P6" s="5" t="s">
        <v>116</v>
      </c>
      <c r="Q6" s="5">
        <v>8231272</v>
      </c>
      <c r="R6" s="5">
        <v>700</v>
      </c>
      <c r="S6" s="5" t="str">
        <f>S3</f>
        <v>P001</v>
      </c>
      <c r="T6" s="5" t="s">
        <v>122</v>
      </c>
      <c r="U6" s="5" t="s">
        <v>125</v>
      </c>
      <c r="V6" s="5" t="s">
        <v>144</v>
      </c>
      <c r="W6" s="5">
        <v>12000</v>
      </c>
    </row>
    <row r="7" spans="2:23" x14ac:dyDescent="0.25">
      <c r="B7" s="5" t="s">
        <v>97</v>
      </c>
      <c r="C7" s="6">
        <v>45141</v>
      </c>
      <c r="D7" s="9">
        <v>0.5</v>
      </c>
      <c r="E7" s="5">
        <v>8486970380.6666698</v>
      </c>
      <c r="F7" s="5" t="s">
        <v>105</v>
      </c>
      <c r="G7" s="5">
        <v>4922</v>
      </c>
      <c r="H7" s="5" t="s">
        <v>28</v>
      </c>
      <c r="I7" s="5" t="s">
        <v>25</v>
      </c>
      <c r="J7" s="5">
        <v>8325412</v>
      </c>
      <c r="K7" s="5">
        <v>3005642343</v>
      </c>
      <c r="L7" s="5">
        <v>10612321213</v>
      </c>
      <c r="M7" s="5" t="s">
        <v>111</v>
      </c>
      <c r="N7" s="5">
        <v>16001</v>
      </c>
      <c r="O7" s="5" t="s">
        <v>112</v>
      </c>
      <c r="P7" s="5" t="s">
        <v>117</v>
      </c>
      <c r="Q7" s="5">
        <v>8187581</v>
      </c>
      <c r="R7" s="5">
        <v>600</v>
      </c>
      <c r="S7" s="5" t="str">
        <f>S4</f>
        <v>P002</v>
      </c>
      <c r="T7" s="5" t="s">
        <v>123</v>
      </c>
      <c r="U7" s="5" t="s">
        <v>126</v>
      </c>
      <c r="V7" s="5" t="s">
        <v>145</v>
      </c>
      <c r="W7" s="5">
        <v>18000</v>
      </c>
    </row>
    <row r="8" spans="2:23" x14ac:dyDescent="0.25">
      <c r="B8" s="5" t="s">
        <v>98</v>
      </c>
      <c r="C8" s="6">
        <v>45141</v>
      </c>
      <c r="D8" s="9">
        <v>0.54166666666666696</v>
      </c>
      <c r="E8" s="5">
        <f>E7</f>
        <v>8486970380.6666698</v>
      </c>
      <c r="F8" s="5" t="s">
        <v>105</v>
      </c>
      <c r="G8" s="5">
        <v>4922</v>
      </c>
      <c r="H8" s="5" t="s">
        <v>28</v>
      </c>
      <c r="I8" s="5" t="s">
        <v>25</v>
      </c>
      <c r="J8" s="5">
        <v>8325412</v>
      </c>
      <c r="K8" s="5">
        <v>3005642343</v>
      </c>
      <c r="L8" s="5">
        <f>L6</f>
        <v>37231244</v>
      </c>
      <c r="M8" s="5" t="str">
        <f>M6</f>
        <v>Natalia Ramirez</v>
      </c>
      <c r="N8" s="5">
        <f>N6</f>
        <v>17001</v>
      </c>
      <c r="O8" s="5" t="str">
        <f>O6</f>
        <v>Palmira</v>
      </c>
      <c r="P8" s="5" t="s">
        <v>118</v>
      </c>
      <c r="Q8" s="5">
        <v>8143890</v>
      </c>
      <c r="R8" s="5">
        <f>R6</f>
        <v>700</v>
      </c>
      <c r="S8" s="5" t="str">
        <f>S5</f>
        <v>P003</v>
      </c>
      <c r="T8" s="5" t="s">
        <v>124</v>
      </c>
      <c r="U8" s="5" t="s">
        <v>127</v>
      </c>
      <c r="V8" s="5" t="s">
        <v>146</v>
      </c>
      <c r="W8" s="5">
        <f>W6</f>
        <v>12000</v>
      </c>
    </row>
    <row r="9" spans="2:23" x14ac:dyDescent="0.25">
      <c r="B9" s="5" t="s">
        <v>99</v>
      </c>
      <c r="C9" s="6">
        <v>45143</v>
      </c>
      <c r="D9" s="9">
        <v>0.58333333333333304</v>
      </c>
      <c r="E9" s="5">
        <v>8388079256.6666698</v>
      </c>
      <c r="F9" s="5" t="s">
        <v>106</v>
      </c>
      <c r="G9" s="5">
        <v>4923</v>
      </c>
      <c r="H9" s="5" t="s">
        <v>28</v>
      </c>
      <c r="I9" s="5" t="s">
        <v>25</v>
      </c>
      <c r="J9" s="5">
        <v>8325412</v>
      </c>
      <c r="K9" s="5">
        <v>3005642343</v>
      </c>
      <c r="L9" s="5">
        <f t="shared" ref="L9:R9" si="0">L4</f>
        <v>10612359012</v>
      </c>
      <c r="M9" s="5" t="str">
        <f t="shared" si="0"/>
        <v>Carlos Ante</v>
      </c>
      <c r="N9" s="5">
        <f t="shared" si="0"/>
        <v>19001</v>
      </c>
      <c r="O9" s="5" t="str">
        <f t="shared" si="0"/>
        <v>Popayan</v>
      </c>
      <c r="P9" s="5" t="str">
        <f t="shared" si="0"/>
        <v>Cra 2 2 23</v>
      </c>
      <c r="Q9" s="5">
        <f t="shared" si="0"/>
        <v>8318654</v>
      </c>
      <c r="R9" s="5">
        <f t="shared" si="0"/>
        <v>800</v>
      </c>
      <c r="S9" s="5" t="str">
        <f>S3</f>
        <v>P001</v>
      </c>
      <c r="T9" s="5" t="s">
        <v>122</v>
      </c>
      <c r="U9" s="5" t="s">
        <v>125</v>
      </c>
      <c r="V9" s="5" t="s">
        <v>144</v>
      </c>
      <c r="W9" s="5">
        <f>W3</f>
        <v>6000</v>
      </c>
    </row>
    <row r="10" spans="2:23" x14ac:dyDescent="0.25">
      <c r="B10" s="5" t="s">
        <v>100</v>
      </c>
      <c r="C10" s="6">
        <v>45143</v>
      </c>
      <c r="D10" s="9">
        <v>0.625</v>
      </c>
      <c r="E10" s="5">
        <f>E9</f>
        <v>8388079256.6666698</v>
      </c>
      <c r="F10" s="5" t="s">
        <v>106</v>
      </c>
      <c r="G10" s="5">
        <v>4923</v>
      </c>
      <c r="H10" s="5" t="s">
        <v>28</v>
      </c>
      <c r="I10" s="5" t="s">
        <v>25</v>
      </c>
      <c r="J10" s="5">
        <v>8325412</v>
      </c>
      <c r="K10" s="5">
        <v>3005642343</v>
      </c>
      <c r="L10" s="5">
        <f t="shared" ref="L10:R10" si="1">L7</f>
        <v>10612321213</v>
      </c>
      <c r="M10" s="5" t="str">
        <f t="shared" si="1"/>
        <v>Alejandro Duran</v>
      </c>
      <c r="N10" s="5">
        <f t="shared" si="1"/>
        <v>16001</v>
      </c>
      <c r="O10" s="5" t="str">
        <f t="shared" si="1"/>
        <v>Cartago</v>
      </c>
      <c r="P10" s="5" t="str">
        <f t="shared" si="1"/>
        <v>Cra 2 2 24</v>
      </c>
      <c r="Q10" s="5">
        <f t="shared" si="1"/>
        <v>8187581</v>
      </c>
      <c r="R10" s="5">
        <f t="shared" si="1"/>
        <v>600</v>
      </c>
      <c r="S10" s="5" t="str">
        <f>S4</f>
        <v>P002</v>
      </c>
      <c r="T10" s="5" t="s">
        <v>123</v>
      </c>
      <c r="U10" s="5" t="s">
        <v>126</v>
      </c>
      <c r="V10" s="5" t="s">
        <v>145</v>
      </c>
      <c r="W10" s="5">
        <f>W7</f>
        <v>18000</v>
      </c>
    </row>
    <row r="11" spans="2:23" x14ac:dyDescent="0.25">
      <c r="B11" s="5" t="s">
        <v>101</v>
      </c>
      <c r="C11" s="6">
        <v>45143</v>
      </c>
      <c r="D11" s="9">
        <v>0.66666666666666696</v>
      </c>
      <c r="E11" s="5">
        <f>E9</f>
        <v>8388079256.6666698</v>
      </c>
      <c r="F11" s="5" t="s">
        <v>106</v>
      </c>
      <c r="G11" s="5">
        <v>4923</v>
      </c>
      <c r="H11" s="5" t="s">
        <v>28</v>
      </c>
      <c r="I11" s="5" t="s">
        <v>25</v>
      </c>
      <c r="J11" s="5">
        <v>8325412</v>
      </c>
      <c r="K11" s="5">
        <v>3005642343</v>
      </c>
      <c r="L11" s="5">
        <f>L8</f>
        <v>37231244</v>
      </c>
      <c r="M11" s="5" t="str">
        <f t="shared" ref="M11:R11" si="2">M6</f>
        <v>Natalia Ramirez</v>
      </c>
      <c r="N11" s="5">
        <f t="shared" si="2"/>
        <v>17001</v>
      </c>
      <c r="O11" s="5" t="str">
        <f t="shared" si="2"/>
        <v>Palmira</v>
      </c>
      <c r="P11" s="5" t="str">
        <f t="shared" si="2"/>
        <v>Cll 2 34 13</v>
      </c>
      <c r="Q11" s="5">
        <f t="shared" si="2"/>
        <v>8231272</v>
      </c>
      <c r="R11" s="5">
        <f t="shared" si="2"/>
        <v>700</v>
      </c>
      <c r="S11" s="5" t="str">
        <f>S5</f>
        <v>P003</v>
      </c>
      <c r="T11" s="5" t="s">
        <v>124</v>
      </c>
      <c r="U11" s="5" t="s">
        <v>127</v>
      </c>
      <c r="V11" s="5" t="s">
        <v>146</v>
      </c>
      <c r="W11" s="5">
        <f>W6</f>
        <v>12000</v>
      </c>
    </row>
    <row r="12" spans="2:23" x14ac:dyDescent="0.25">
      <c r="B12" s="5" t="s">
        <v>102</v>
      </c>
      <c r="C12" s="6">
        <v>45143</v>
      </c>
      <c r="D12" s="9">
        <v>0.70833333333333304</v>
      </c>
      <c r="E12" s="5">
        <f>E9</f>
        <v>8388079256.6666698</v>
      </c>
      <c r="F12" s="5" t="s">
        <v>106</v>
      </c>
      <c r="G12" s="5">
        <v>4923</v>
      </c>
      <c r="H12" s="5" t="s">
        <v>28</v>
      </c>
      <c r="I12" s="5" t="s">
        <v>25</v>
      </c>
      <c r="J12" s="5">
        <v>8325412</v>
      </c>
      <c r="K12" s="5">
        <v>3005642343</v>
      </c>
      <c r="L12" s="5">
        <v>10614321232</v>
      </c>
      <c r="M12" s="5" t="str">
        <f>M3</f>
        <v>Diego Muñoz</v>
      </c>
      <c r="N12" s="5">
        <v>19001</v>
      </c>
      <c r="O12" s="5" t="s">
        <v>28</v>
      </c>
      <c r="P12" s="5" t="str">
        <f>P3</f>
        <v>Cll 2 34 12</v>
      </c>
      <c r="Q12" s="5">
        <f>Q3</f>
        <v>8362345</v>
      </c>
      <c r="R12" s="5">
        <v>800</v>
      </c>
      <c r="S12" s="5" t="str">
        <f>S3</f>
        <v>P001</v>
      </c>
      <c r="T12" s="5" t="s">
        <v>122</v>
      </c>
      <c r="U12" s="5" t="s">
        <v>125</v>
      </c>
      <c r="V12" s="5" t="s">
        <v>144</v>
      </c>
      <c r="W12" s="5">
        <v>6000</v>
      </c>
    </row>
    <row r="15" spans="2:23" x14ac:dyDescent="0.25">
      <c r="B15" s="39" t="s">
        <v>129</v>
      </c>
      <c r="C15" s="39"/>
      <c r="D15" s="39"/>
      <c r="E15" s="39"/>
      <c r="G15" s="38" t="s">
        <v>135</v>
      </c>
      <c r="H15" s="38"/>
      <c r="I15" s="38"/>
      <c r="J15" s="38"/>
      <c r="L15" s="39" t="s">
        <v>128</v>
      </c>
      <c r="M15" s="39"/>
      <c r="N15" s="39"/>
      <c r="O15" s="39"/>
    </row>
    <row r="16" spans="2:23" x14ac:dyDescent="0.25">
      <c r="B16" s="4" t="s">
        <v>73</v>
      </c>
      <c r="C16" s="4" t="s">
        <v>74</v>
      </c>
      <c r="D16" s="4" t="s">
        <v>75</v>
      </c>
      <c r="E16" s="4" t="s">
        <v>143</v>
      </c>
      <c r="G16" s="13" t="s">
        <v>136</v>
      </c>
      <c r="H16" s="13" t="s">
        <v>85</v>
      </c>
      <c r="I16" s="13" t="s">
        <v>86</v>
      </c>
      <c r="J16" s="13" t="s">
        <v>89</v>
      </c>
      <c r="L16" s="4" t="s">
        <v>151</v>
      </c>
      <c r="M16" s="4" t="s">
        <v>90</v>
      </c>
      <c r="N16" s="4" t="s">
        <v>91</v>
      </c>
      <c r="O16" s="4" t="s">
        <v>92</v>
      </c>
    </row>
    <row r="17" spans="2:15" x14ac:dyDescent="0.25">
      <c r="B17" s="5" t="s">
        <v>93</v>
      </c>
      <c r="C17" s="6">
        <v>45139</v>
      </c>
      <c r="D17" s="9">
        <v>0.33333333333333331</v>
      </c>
      <c r="E17" s="5">
        <v>6000</v>
      </c>
      <c r="G17" s="5" t="s">
        <v>137</v>
      </c>
      <c r="H17" s="5">
        <v>19001</v>
      </c>
      <c r="I17" s="5" t="s">
        <v>28</v>
      </c>
      <c r="J17" s="5">
        <v>800</v>
      </c>
      <c r="L17" s="5" t="s">
        <v>152</v>
      </c>
      <c r="M17" s="5" t="s">
        <v>119</v>
      </c>
      <c r="N17" s="5" t="s">
        <v>122</v>
      </c>
      <c r="O17" s="5" t="s">
        <v>125</v>
      </c>
    </row>
    <row r="18" spans="2:15" x14ac:dyDescent="0.25">
      <c r="B18" s="5" t="s">
        <v>94</v>
      </c>
      <c r="C18" s="6">
        <v>45139</v>
      </c>
      <c r="D18" s="9">
        <v>0.375</v>
      </c>
      <c r="E18" s="5">
        <v>6000</v>
      </c>
      <c r="G18" s="5" t="s">
        <v>138</v>
      </c>
      <c r="H18" s="5">
        <v>18003</v>
      </c>
      <c r="I18" s="5" t="s">
        <v>29</v>
      </c>
      <c r="J18" s="5">
        <v>800</v>
      </c>
      <c r="L18" s="5" t="s">
        <v>153</v>
      </c>
      <c r="M18" s="5" t="s">
        <v>120</v>
      </c>
      <c r="N18" s="5" t="s">
        <v>123</v>
      </c>
      <c r="O18" s="5" t="s">
        <v>126</v>
      </c>
    </row>
    <row r="19" spans="2:15" x14ac:dyDescent="0.25">
      <c r="B19" s="5" t="s">
        <v>95</v>
      </c>
      <c r="C19" s="6">
        <v>45140</v>
      </c>
      <c r="D19" s="9">
        <v>0.41666666666666702</v>
      </c>
      <c r="E19" s="5">
        <v>14000</v>
      </c>
      <c r="G19" s="5" t="s">
        <v>139</v>
      </c>
      <c r="H19" s="5">
        <v>17001</v>
      </c>
      <c r="I19" s="5" t="s">
        <v>30</v>
      </c>
      <c r="J19" s="5">
        <v>120</v>
      </c>
      <c r="L19" s="5" t="s">
        <v>154</v>
      </c>
      <c r="M19" s="5" t="s">
        <v>121</v>
      </c>
      <c r="N19" s="5" t="s">
        <v>124</v>
      </c>
      <c r="O19" s="5" t="s">
        <v>127</v>
      </c>
    </row>
    <row r="20" spans="2:15" x14ac:dyDescent="0.25">
      <c r="B20" s="5" t="s">
        <v>96</v>
      </c>
      <c r="C20" s="6">
        <v>45140</v>
      </c>
      <c r="D20" s="9">
        <v>0.45833333333333298</v>
      </c>
      <c r="E20" s="5">
        <v>12000</v>
      </c>
      <c r="G20" s="5" t="s">
        <v>140</v>
      </c>
      <c r="H20" s="5">
        <v>16001</v>
      </c>
      <c r="I20" s="5" t="s">
        <v>112</v>
      </c>
      <c r="J20" s="5">
        <v>700</v>
      </c>
    </row>
    <row r="21" spans="2:15" x14ac:dyDescent="0.25">
      <c r="B21" s="5" t="s">
        <v>97</v>
      </c>
      <c r="C21" s="6">
        <v>45141</v>
      </c>
      <c r="D21" s="9">
        <v>0.5</v>
      </c>
      <c r="E21" s="5">
        <v>18000</v>
      </c>
    </row>
    <row r="22" spans="2:15" x14ac:dyDescent="0.25">
      <c r="B22" s="5" t="s">
        <v>98</v>
      </c>
      <c r="C22" s="6">
        <v>45141</v>
      </c>
      <c r="D22" s="9">
        <v>0.54166666666666696</v>
      </c>
      <c r="E22" s="5">
        <v>18000</v>
      </c>
    </row>
    <row r="23" spans="2:15" x14ac:dyDescent="0.25">
      <c r="B23" s="5" t="s">
        <v>99</v>
      </c>
      <c r="C23" s="6">
        <v>45143</v>
      </c>
      <c r="D23" s="9">
        <v>0.58333333333333304</v>
      </c>
      <c r="E23" s="5">
        <v>14000</v>
      </c>
    </row>
    <row r="24" spans="2:15" x14ac:dyDescent="0.25">
      <c r="B24" s="5" t="s">
        <v>100</v>
      </c>
      <c r="C24" s="6">
        <v>45143</v>
      </c>
      <c r="D24" s="9">
        <v>0.625</v>
      </c>
      <c r="E24" s="5">
        <v>12000</v>
      </c>
    </row>
    <row r="25" spans="2:15" x14ac:dyDescent="0.25">
      <c r="B25" s="5" t="s">
        <v>101</v>
      </c>
      <c r="C25" s="6">
        <v>45143</v>
      </c>
      <c r="D25" s="9">
        <v>0.66666666666666696</v>
      </c>
      <c r="E25" s="5">
        <v>6000</v>
      </c>
    </row>
    <row r="26" spans="2:15" x14ac:dyDescent="0.25">
      <c r="B26" s="5" t="s">
        <v>102</v>
      </c>
      <c r="C26" s="6">
        <v>45143</v>
      </c>
      <c r="D26" s="9">
        <v>0.70833333333333304</v>
      </c>
      <c r="E26" s="5">
        <v>6000</v>
      </c>
      <c r="G26" s="37" t="s">
        <v>134</v>
      </c>
      <c r="H26" s="37"/>
    </row>
    <row r="27" spans="2:15" x14ac:dyDescent="0.25">
      <c r="G27" s="12" t="s">
        <v>131</v>
      </c>
      <c r="H27" s="12" t="s">
        <v>79</v>
      </c>
      <c r="K27" s="38" t="s">
        <v>130</v>
      </c>
      <c r="L27" s="38"/>
      <c r="M27" s="38"/>
      <c r="N27" s="38"/>
      <c r="O27" s="38"/>
    </row>
    <row r="28" spans="2:15" x14ac:dyDescent="0.25">
      <c r="G28" s="5" t="s">
        <v>132</v>
      </c>
      <c r="H28" s="5" t="s">
        <v>28</v>
      </c>
      <c r="K28" s="13" t="s">
        <v>83</v>
      </c>
      <c r="L28" s="13" t="s">
        <v>84</v>
      </c>
      <c r="M28" s="13" t="s">
        <v>87</v>
      </c>
      <c r="N28" s="13" t="s">
        <v>88</v>
      </c>
      <c r="O28" s="13" t="s">
        <v>156</v>
      </c>
    </row>
    <row r="29" spans="2:15" x14ac:dyDescent="0.25">
      <c r="G29" s="5" t="s">
        <v>133</v>
      </c>
      <c r="H29" s="5" t="s">
        <v>29</v>
      </c>
      <c r="K29" s="5">
        <v>10614561232</v>
      </c>
      <c r="L29" s="5" t="s">
        <v>107</v>
      </c>
      <c r="M29" s="5" t="s">
        <v>113</v>
      </c>
      <c r="N29" s="5">
        <v>8362345</v>
      </c>
      <c r="O29" s="5" t="str">
        <f>G17</f>
        <v>CD1</v>
      </c>
    </row>
    <row r="30" spans="2:15" x14ac:dyDescent="0.25">
      <c r="K30" s="5">
        <v>10612359012</v>
      </c>
      <c r="L30" s="5" t="s">
        <v>108</v>
      </c>
      <c r="M30" s="5" t="s">
        <v>114</v>
      </c>
      <c r="N30" s="5">
        <v>8318654</v>
      </c>
      <c r="O30" s="5" t="str">
        <f>G17</f>
        <v>CD1</v>
      </c>
    </row>
    <row r="31" spans="2:15" x14ac:dyDescent="0.25">
      <c r="B31" s="37" t="s">
        <v>141</v>
      </c>
      <c r="C31" s="37"/>
      <c r="D31" s="37"/>
      <c r="E31" s="37"/>
      <c r="F31" s="37"/>
      <c r="G31" s="37"/>
      <c r="H31" s="37"/>
      <c r="I31" s="37"/>
      <c r="K31" s="5">
        <v>34534234</v>
      </c>
      <c r="L31" s="5" t="s">
        <v>109</v>
      </c>
      <c r="M31" s="5" t="s">
        <v>115</v>
      </c>
      <c r="N31" s="5">
        <v>8274963</v>
      </c>
      <c r="O31" s="5" t="str">
        <f>G18</f>
        <v>CD2</v>
      </c>
    </row>
    <row r="32" spans="2:15" x14ac:dyDescent="0.25">
      <c r="B32" s="12" t="s">
        <v>147</v>
      </c>
      <c r="C32" s="12" t="s">
        <v>76</v>
      </c>
      <c r="D32" s="12" t="s">
        <v>77</v>
      </c>
      <c r="E32" s="12" t="s">
        <v>78</v>
      </c>
      <c r="F32" s="12" t="s">
        <v>80</v>
      </c>
      <c r="G32" s="12" t="s">
        <v>81</v>
      </c>
      <c r="H32" s="12" t="s">
        <v>82</v>
      </c>
      <c r="I32" s="12" t="s">
        <v>155</v>
      </c>
      <c r="K32" s="5">
        <v>37231244</v>
      </c>
      <c r="L32" s="5" t="s">
        <v>110</v>
      </c>
      <c r="M32" s="5" t="s">
        <v>116</v>
      </c>
      <c r="N32" s="5">
        <v>8231272</v>
      </c>
      <c r="O32" s="5" t="str">
        <f>G19</f>
        <v>CD3</v>
      </c>
    </row>
    <row r="33" spans="2:15" x14ac:dyDescent="0.25">
      <c r="B33" s="5" t="s">
        <v>148</v>
      </c>
      <c r="C33" s="5">
        <v>9001233456</v>
      </c>
      <c r="D33" s="5" t="s">
        <v>103</v>
      </c>
      <c r="E33" s="5">
        <v>4922</v>
      </c>
      <c r="F33" s="5" t="s">
        <v>21</v>
      </c>
      <c r="G33" s="5">
        <v>8362345</v>
      </c>
      <c r="H33" s="5">
        <v>3104918861</v>
      </c>
      <c r="I33" s="5" t="str">
        <f>G28</f>
        <v>CO1</v>
      </c>
      <c r="K33" s="10">
        <v>10612321213</v>
      </c>
      <c r="L33" s="10" t="s">
        <v>111</v>
      </c>
      <c r="M33" s="10" t="s">
        <v>117</v>
      </c>
      <c r="N33" s="5">
        <v>8187581</v>
      </c>
      <c r="O33" s="5" t="str">
        <f>G20</f>
        <v>CD4</v>
      </c>
    </row>
    <row r="34" spans="2:15" x14ac:dyDescent="0.25">
      <c r="B34" s="5" t="s">
        <v>149</v>
      </c>
      <c r="C34" s="5">
        <v>8902342332</v>
      </c>
      <c r="D34" s="5" t="s">
        <v>104</v>
      </c>
      <c r="E34" s="5">
        <v>4923</v>
      </c>
      <c r="F34" s="5" t="s">
        <v>23</v>
      </c>
      <c r="G34" s="5">
        <v>8325623</v>
      </c>
      <c r="H34" s="5">
        <v>3231231234</v>
      </c>
      <c r="I34" s="5" t="str">
        <f>G29</f>
        <v>CO2</v>
      </c>
      <c r="K34" s="11"/>
      <c r="L34" s="11"/>
      <c r="M34" s="11"/>
    </row>
    <row r="35" spans="2:15" x14ac:dyDescent="0.25">
      <c r="B35" s="5" t="s">
        <v>150</v>
      </c>
      <c r="C35" s="5">
        <v>8486970380.6666698</v>
      </c>
      <c r="D35" s="5" t="s">
        <v>105</v>
      </c>
      <c r="E35" s="5">
        <v>4922</v>
      </c>
      <c r="F35" s="5" t="s">
        <v>25</v>
      </c>
      <c r="G35" s="5">
        <v>8325412</v>
      </c>
      <c r="H35" s="5">
        <v>3005642343</v>
      </c>
      <c r="I35" s="5" t="str">
        <f>G28</f>
        <v>CO1</v>
      </c>
    </row>
    <row r="36" spans="2:15" x14ac:dyDescent="0.25">
      <c r="B36" s="5" t="s">
        <v>160</v>
      </c>
      <c r="C36" s="5">
        <f>E9</f>
        <v>8388079256.6666698</v>
      </c>
      <c r="D36" s="5" t="str">
        <f>F9</f>
        <v>Coordinadora</v>
      </c>
      <c r="E36" s="5">
        <f>G9</f>
        <v>4923</v>
      </c>
      <c r="F36" s="5" t="str">
        <f>I9</f>
        <v>Cll 6 7 3</v>
      </c>
      <c r="G36" s="5">
        <f>J9</f>
        <v>8325412</v>
      </c>
      <c r="H36" s="5">
        <f>K9</f>
        <v>3005642343</v>
      </c>
      <c r="I36" s="5" t="str">
        <f>G28</f>
        <v>CO1</v>
      </c>
    </row>
    <row r="39" spans="2:15" x14ac:dyDescent="0.25">
      <c r="B39" s="35" t="s">
        <v>129</v>
      </c>
      <c r="C39" s="35"/>
      <c r="D39" s="35"/>
      <c r="E39" s="35"/>
      <c r="F39" s="35"/>
      <c r="G39" s="35"/>
      <c r="H39" s="35"/>
    </row>
    <row r="40" spans="2:15" x14ac:dyDescent="0.25">
      <c r="B40" s="4" t="s">
        <v>73</v>
      </c>
      <c r="C40" s="4" t="s">
        <v>74</v>
      </c>
      <c r="D40" s="4" t="s">
        <v>75</v>
      </c>
      <c r="E40" s="4" t="s">
        <v>143</v>
      </c>
      <c r="F40" s="4" t="s">
        <v>157</v>
      </c>
      <c r="G40" s="4" t="s">
        <v>158</v>
      </c>
      <c r="H40" s="4" t="s">
        <v>159</v>
      </c>
    </row>
    <row r="41" spans="2:15" x14ac:dyDescent="0.25">
      <c r="B41" s="5" t="s">
        <v>93</v>
      </c>
      <c r="C41" s="6">
        <v>45139</v>
      </c>
      <c r="D41" s="9">
        <v>0.33333333333333331</v>
      </c>
      <c r="E41" s="5">
        <v>6000</v>
      </c>
      <c r="F41" s="5" t="str">
        <f>L17</f>
        <v>PQ1</v>
      </c>
      <c r="G41" s="5" t="str">
        <f>B33</f>
        <v>EO1</v>
      </c>
      <c r="H41" s="5">
        <f>K29</f>
        <v>10614561232</v>
      </c>
    </row>
    <row r="42" spans="2:15" x14ac:dyDescent="0.25">
      <c r="B42" s="5" t="s">
        <v>94</v>
      </c>
      <c r="C42" s="6">
        <v>45139</v>
      </c>
      <c r="D42" s="9">
        <v>0.375</v>
      </c>
      <c r="E42" s="5">
        <v>6000</v>
      </c>
      <c r="F42" s="5" t="str">
        <f>L18</f>
        <v>PQ2</v>
      </c>
      <c r="G42" s="5" t="str">
        <f>B33</f>
        <v>EO1</v>
      </c>
      <c r="H42" s="5">
        <f>K30</f>
        <v>10612359012</v>
      </c>
    </row>
    <row r="43" spans="2:15" x14ac:dyDescent="0.25">
      <c r="B43" s="5" t="s">
        <v>95</v>
      </c>
      <c r="C43" s="6">
        <v>45140</v>
      </c>
      <c r="D43" s="9">
        <v>0.41666666666666702</v>
      </c>
      <c r="E43" s="5">
        <v>14000</v>
      </c>
      <c r="F43" s="5" t="str">
        <f>L19</f>
        <v>PQ3</v>
      </c>
      <c r="G43" s="5" t="str">
        <f>B34</f>
        <v>EO2</v>
      </c>
      <c r="H43" s="5">
        <f>K31</f>
        <v>34534234</v>
      </c>
    </row>
    <row r="44" spans="2:15" x14ac:dyDescent="0.25">
      <c r="B44" s="5" t="s">
        <v>96</v>
      </c>
      <c r="C44" s="6">
        <v>45140</v>
      </c>
      <c r="D44" s="9">
        <v>0.45833333333333298</v>
      </c>
      <c r="E44" s="5">
        <v>12000</v>
      </c>
      <c r="F44" s="5" t="str">
        <f>L17</f>
        <v>PQ1</v>
      </c>
      <c r="G44" s="5" t="str">
        <f>B34</f>
        <v>EO2</v>
      </c>
      <c r="H44" s="5">
        <f>K32</f>
        <v>37231244</v>
      </c>
    </row>
    <row r="45" spans="2:15" x14ac:dyDescent="0.25">
      <c r="B45" s="5" t="s">
        <v>97</v>
      </c>
      <c r="C45" s="6">
        <v>45141</v>
      </c>
      <c r="D45" s="9">
        <v>0.5</v>
      </c>
      <c r="E45" s="5">
        <v>18000</v>
      </c>
      <c r="F45" s="5" t="str">
        <f>L18</f>
        <v>PQ2</v>
      </c>
      <c r="G45" s="5" t="str">
        <f>B35</f>
        <v>EO3</v>
      </c>
      <c r="H45" s="5">
        <f>K33</f>
        <v>10612321213</v>
      </c>
    </row>
    <row r="46" spans="2:15" x14ac:dyDescent="0.25">
      <c r="B46" s="5" t="s">
        <v>98</v>
      </c>
      <c r="C46" s="6">
        <v>45141</v>
      </c>
      <c r="D46" s="9">
        <v>0.54166666666666696</v>
      </c>
      <c r="E46" s="5">
        <v>18000</v>
      </c>
      <c r="F46" s="5" t="str">
        <f>L19</f>
        <v>PQ3</v>
      </c>
      <c r="G46" s="5" t="str">
        <f>B35</f>
        <v>EO3</v>
      </c>
      <c r="H46" s="5">
        <f>K32</f>
        <v>37231244</v>
      </c>
    </row>
    <row r="47" spans="2:15" x14ac:dyDescent="0.25">
      <c r="B47" s="5" t="s">
        <v>99</v>
      </c>
      <c r="C47" s="6">
        <v>45143</v>
      </c>
      <c r="D47" s="9">
        <v>0.58333333333333304</v>
      </c>
      <c r="E47" s="5">
        <v>14000</v>
      </c>
      <c r="F47" s="5" t="str">
        <f>L17</f>
        <v>PQ1</v>
      </c>
      <c r="G47" s="5" t="str">
        <f>B36</f>
        <v>EO4</v>
      </c>
      <c r="H47" s="5">
        <f>K30</f>
        <v>10612359012</v>
      </c>
    </row>
    <row r="48" spans="2:15" x14ac:dyDescent="0.25">
      <c r="B48" s="5" t="s">
        <v>100</v>
      </c>
      <c r="C48" s="6">
        <v>45143</v>
      </c>
      <c r="D48" s="9">
        <v>0.625</v>
      </c>
      <c r="E48" s="5">
        <v>12000</v>
      </c>
      <c r="F48" s="5" t="str">
        <f>L18</f>
        <v>PQ2</v>
      </c>
      <c r="G48" s="5" t="str">
        <f>B36</f>
        <v>EO4</v>
      </c>
      <c r="H48" s="5">
        <f>K33</f>
        <v>10612321213</v>
      </c>
    </row>
    <row r="49" spans="2:8" x14ac:dyDescent="0.25">
      <c r="B49" s="5" t="s">
        <v>101</v>
      </c>
      <c r="C49" s="6">
        <v>45143</v>
      </c>
      <c r="D49" s="9">
        <v>0.66666666666666696</v>
      </c>
      <c r="E49" s="5">
        <v>6000</v>
      </c>
      <c r="F49" s="5" t="str">
        <f>L19</f>
        <v>PQ3</v>
      </c>
      <c r="G49" s="5" t="str">
        <f>B36</f>
        <v>EO4</v>
      </c>
      <c r="H49" s="5">
        <f>K32</f>
        <v>37231244</v>
      </c>
    </row>
    <row r="50" spans="2:8" x14ac:dyDescent="0.25">
      <c r="B50" s="5" t="s">
        <v>102</v>
      </c>
      <c r="C50" s="6">
        <v>45143</v>
      </c>
      <c r="D50" s="9">
        <v>0.70833333333333304</v>
      </c>
      <c r="E50" s="5">
        <v>6000</v>
      </c>
      <c r="F50" s="5" t="str">
        <f>L17</f>
        <v>PQ1</v>
      </c>
      <c r="G50" s="5" t="str">
        <f>B36</f>
        <v>EO4</v>
      </c>
      <c r="H50" s="5">
        <f>K29</f>
        <v>10614561232</v>
      </c>
    </row>
  </sheetData>
  <mergeCells count="7">
    <mergeCell ref="B31:I31"/>
    <mergeCell ref="K27:O27"/>
    <mergeCell ref="B39:H39"/>
    <mergeCell ref="B15:E15"/>
    <mergeCell ref="G15:J15"/>
    <mergeCell ref="G26:H26"/>
    <mergeCell ref="L15:O15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55DA-7C07-4827-96C7-1DB631471E08}">
  <dimension ref="B2:AD48"/>
  <sheetViews>
    <sheetView topLeftCell="N1" zoomScale="90" zoomScaleNormal="90" workbookViewId="0">
      <selection activeCell="W23" sqref="W23"/>
    </sheetView>
  </sheetViews>
  <sheetFormatPr baseColWidth="10" defaultRowHeight="15" x14ac:dyDescent="0.25"/>
  <cols>
    <col min="2" max="2" width="17.140625" customWidth="1"/>
    <col min="3" max="3" width="18.5703125" customWidth="1"/>
    <col min="4" max="4" width="14.7109375" customWidth="1"/>
    <col min="5" max="5" width="16.7109375" customWidth="1"/>
    <col min="6" max="6" width="14" customWidth="1"/>
    <col min="7" max="7" width="18.42578125" customWidth="1"/>
    <col min="8" max="8" width="18" customWidth="1"/>
    <col min="9" max="9" width="20" customWidth="1"/>
    <col min="10" max="10" width="13.85546875" customWidth="1"/>
    <col min="11" max="11" width="19.85546875" customWidth="1"/>
    <col min="13" max="13" width="18.42578125" customWidth="1"/>
    <col min="14" max="14" width="16" customWidth="1"/>
    <col min="15" max="15" width="19.7109375" customWidth="1"/>
    <col min="16" max="16" width="14" bestFit="1" customWidth="1"/>
    <col min="17" max="17" width="13.28515625" customWidth="1"/>
    <col min="18" max="18" width="17.140625" customWidth="1"/>
    <col min="19" max="19" width="3.42578125" customWidth="1"/>
    <col min="20" max="20" width="16.85546875" customWidth="1"/>
    <col min="21" max="21" width="21" customWidth="1"/>
    <col min="22" max="22" width="15.5703125" customWidth="1"/>
    <col min="23" max="23" width="13.85546875" customWidth="1"/>
    <col min="24" max="24" width="11.140625" customWidth="1"/>
    <col min="25" max="25" width="16.42578125" customWidth="1"/>
    <col min="26" max="26" width="19.140625" bestFit="1" customWidth="1"/>
    <col min="27" max="27" width="17.28515625" bestFit="1" customWidth="1"/>
    <col min="28" max="28" width="21.85546875" bestFit="1" customWidth="1"/>
    <col min="29" max="29" width="17.7109375" bestFit="1" customWidth="1"/>
    <col min="30" max="30" width="21.28515625" bestFit="1" customWidth="1"/>
  </cols>
  <sheetData>
    <row r="2" spans="2:26" x14ac:dyDescent="0.25">
      <c r="B2" s="35" t="s">
        <v>178</v>
      </c>
      <c r="C2" s="35"/>
      <c r="D2" s="35"/>
      <c r="E2" s="35"/>
      <c r="F2" s="35"/>
      <c r="G2" s="35"/>
      <c r="H2" s="35"/>
      <c r="I2" s="35"/>
      <c r="J2" s="35"/>
      <c r="K2" s="35"/>
      <c r="L2" s="35"/>
      <c r="N2" s="35" t="s">
        <v>284</v>
      </c>
      <c r="O2" s="35"/>
      <c r="P2" s="35"/>
      <c r="Q2" s="35"/>
      <c r="R2" s="35"/>
      <c r="T2" s="36" t="s">
        <v>178</v>
      </c>
      <c r="U2" s="36"/>
      <c r="V2" s="36"/>
      <c r="W2" s="36"/>
      <c r="X2" s="36"/>
      <c r="Y2" s="36"/>
      <c r="Z2" s="36"/>
    </row>
    <row r="3" spans="2:26" x14ac:dyDescent="0.25">
      <c r="B3" s="4" t="s">
        <v>161</v>
      </c>
      <c r="C3" s="4" t="s">
        <v>162</v>
      </c>
      <c r="D3" s="4" t="s">
        <v>163</v>
      </c>
      <c r="E3" s="4" t="s">
        <v>2</v>
      </c>
      <c r="F3" s="4" t="s">
        <v>3</v>
      </c>
      <c r="G3" s="4" t="s">
        <v>6</v>
      </c>
      <c r="H3" s="4" t="s">
        <v>164</v>
      </c>
      <c r="I3" s="4" t="s">
        <v>165</v>
      </c>
      <c r="J3" s="4" t="s">
        <v>166</v>
      </c>
      <c r="K3" s="4" t="s">
        <v>167</v>
      </c>
      <c r="L3" s="4" t="s">
        <v>168</v>
      </c>
      <c r="N3" s="4" t="s">
        <v>163</v>
      </c>
      <c r="O3" s="4" t="s">
        <v>2</v>
      </c>
      <c r="P3" s="4" t="s">
        <v>3</v>
      </c>
      <c r="Q3" s="4" t="s">
        <v>6</v>
      </c>
      <c r="R3" s="4" t="s">
        <v>162</v>
      </c>
      <c r="T3" s="8" t="s">
        <v>161</v>
      </c>
      <c r="U3" s="8" t="s">
        <v>283</v>
      </c>
      <c r="V3" s="8" t="s">
        <v>165</v>
      </c>
      <c r="W3" s="8" t="s">
        <v>166</v>
      </c>
      <c r="X3" s="8" t="s">
        <v>168</v>
      </c>
      <c r="Y3" s="8" t="s">
        <v>167</v>
      </c>
      <c r="Z3" s="8" t="s">
        <v>285</v>
      </c>
    </row>
    <row r="4" spans="2:26" x14ac:dyDescent="0.25">
      <c r="B4" s="5" t="s">
        <v>180</v>
      </c>
      <c r="C4" s="5">
        <v>1000</v>
      </c>
      <c r="D4" s="5" t="s">
        <v>190</v>
      </c>
      <c r="E4" s="5" t="s">
        <v>15</v>
      </c>
      <c r="F4" s="5" t="s">
        <v>21</v>
      </c>
      <c r="G4" s="5">
        <v>3302345671</v>
      </c>
      <c r="H4" s="5" t="s">
        <v>200</v>
      </c>
      <c r="I4" s="6">
        <v>45139</v>
      </c>
      <c r="J4" s="6">
        <v>45141</v>
      </c>
      <c r="K4" s="5">
        <v>4000</v>
      </c>
      <c r="L4" s="5">
        <v>1</v>
      </c>
      <c r="N4" s="5" t="s">
        <v>190</v>
      </c>
      <c r="O4" s="5" t="s">
        <v>15</v>
      </c>
      <c r="P4" s="5" t="s">
        <v>21</v>
      </c>
      <c r="Q4" s="5">
        <v>3302345671</v>
      </c>
      <c r="R4" s="5">
        <v>1000</v>
      </c>
      <c r="T4" s="5" t="s">
        <v>180</v>
      </c>
      <c r="U4" s="5" t="str">
        <f t="shared" ref="U4:U13" si="0">Z28</f>
        <v>CCA1</v>
      </c>
      <c r="V4" s="6">
        <v>45139</v>
      </c>
      <c r="W4" s="6">
        <v>45141</v>
      </c>
      <c r="X4" s="5">
        <v>1</v>
      </c>
      <c r="Y4" s="5">
        <v>4000</v>
      </c>
      <c r="Z4" s="5" t="str">
        <f>N4</f>
        <v>C001</v>
      </c>
    </row>
    <row r="5" spans="2:26" x14ac:dyDescent="0.25">
      <c r="B5" s="5" t="s">
        <v>181</v>
      </c>
      <c r="C5" s="5">
        <v>1001</v>
      </c>
      <c r="D5" s="5" t="s">
        <v>191</v>
      </c>
      <c r="E5" s="5" t="s">
        <v>16</v>
      </c>
      <c r="F5" s="5" t="s">
        <v>22</v>
      </c>
      <c r="G5" s="5">
        <v>3203431232</v>
      </c>
      <c r="H5" s="5" t="s">
        <v>201</v>
      </c>
      <c r="I5" s="6">
        <v>45139</v>
      </c>
      <c r="J5" s="6">
        <v>45141</v>
      </c>
      <c r="K5" s="5">
        <v>5000</v>
      </c>
      <c r="L5" s="5">
        <v>2</v>
      </c>
      <c r="N5" s="5" t="s">
        <v>191</v>
      </c>
      <c r="O5" s="5" t="s">
        <v>16</v>
      </c>
      <c r="P5" s="5" t="s">
        <v>22</v>
      </c>
      <c r="Q5" s="5">
        <v>3203431232</v>
      </c>
      <c r="R5" s="5">
        <v>1001</v>
      </c>
      <c r="T5" s="5" t="s">
        <v>181</v>
      </c>
      <c r="U5" s="5" t="str">
        <f t="shared" si="0"/>
        <v>CCA2</v>
      </c>
      <c r="V5" s="6">
        <v>45139</v>
      </c>
      <c r="W5" s="6">
        <v>45141</v>
      </c>
      <c r="X5" s="5">
        <v>2</v>
      </c>
      <c r="Y5" s="5">
        <v>5000</v>
      </c>
      <c r="Z5" s="5" t="str">
        <f t="shared" ref="Z5:Z11" si="1">N5</f>
        <v>C002</v>
      </c>
    </row>
    <row r="6" spans="2:26" x14ac:dyDescent="0.25">
      <c r="B6" s="5" t="s">
        <v>182</v>
      </c>
      <c r="C6" s="5">
        <v>1002</v>
      </c>
      <c r="D6" s="5" t="s">
        <v>192</v>
      </c>
      <c r="E6" s="5" t="s">
        <v>17</v>
      </c>
      <c r="F6" s="5" t="s">
        <v>23</v>
      </c>
      <c r="G6" s="5">
        <v>3123212432</v>
      </c>
      <c r="H6" s="5" t="s">
        <v>202</v>
      </c>
      <c r="I6" s="6">
        <v>45139</v>
      </c>
      <c r="J6" s="6">
        <v>45141</v>
      </c>
      <c r="K6" s="5">
        <v>4000</v>
      </c>
      <c r="L6" s="5">
        <v>1</v>
      </c>
      <c r="N6" s="5" t="s">
        <v>192</v>
      </c>
      <c r="O6" s="5" t="s">
        <v>17</v>
      </c>
      <c r="P6" s="5" t="s">
        <v>23</v>
      </c>
      <c r="Q6" s="5">
        <v>3123212432</v>
      </c>
      <c r="R6" s="5">
        <v>1002</v>
      </c>
      <c r="T6" s="5" t="s">
        <v>182</v>
      </c>
      <c r="U6" s="5" t="str">
        <f t="shared" si="0"/>
        <v>CCA3</v>
      </c>
      <c r="V6" s="6">
        <v>45139</v>
      </c>
      <c r="W6" s="6">
        <v>45141</v>
      </c>
      <c r="X6" s="5">
        <v>1</v>
      </c>
      <c r="Y6" s="5">
        <v>4000</v>
      </c>
      <c r="Z6" s="5" t="str">
        <f t="shared" si="1"/>
        <v>C003</v>
      </c>
    </row>
    <row r="7" spans="2:26" x14ac:dyDescent="0.25">
      <c r="B7" s="5" t="s">
        <v>183</v>
      </c>
      <c r="C7" s="5">
        <v>1003</v>
      </c>
      <c r="D7" s="5" t="s">
        <v>193</v>
      </c>
      <c r="E7" s="5" t="s">
        <v>66</v>
      </c>
      <c r="F7" s="5" t="s">
        <v>24</v>
      </c>
      <c r="G7" s="5">
        <v>3030529872.6666698</v>
      </c>
      <c r="H7" s="5" t="s">
        <v>203</v>
      </c>
      <c r="I7" s="6">
        <v>45140</v>
      </c>
      <c r="J7" s="6">
        <v>45142</v>
      </c>
      <c r="K7" s="5">
        <v>4000</v>
      </c>
      <c r="L7" s="5">
        <v>2</v>
      </c>
      <c r="N7" s="5" t="s">
        <v>193</v>
      </c>
      <c r="O7" s="5" t="s">
        <v>66</v>
      </c>
      <c r="P7" s="5" t="s">
        <v>24</v>
      </c>
      <c r="Q7" s="5">
        <v>3030529872.6666698</v>
      </c>
      <c r="R7" s="5">
        <v>1003</v>
      </c>
      <c r="T7" s="5" t="s">
        <v>183</v>
      </c>
      <c r="U7" s="5" t="str">
        <f t="shared" si="0"/>
        <v>CCA4</v>
      </c>
      <c r="V7" s="6">
        <v>45140</v>
      </c>
      <c r="W7" s="6">
        <v>45142</v>
      </c>
      <c r="X7" s="5">
        <v>2</v>
      </c>
      <c r="Y7" s="5">
        <v>4000</v>
      </c>
      <c r="Z7" s="5" t="str">
        <f t="shared" si="1"/>
        <v>C004</v>
      </c>
    </row>
    <row r="8" spans="2:26" x14ac:dyDescent="0.25">
      <c r="B8" s="5" t="s">
        <v>184</v>
      </c>
      <c r="C8" s="5">
        <v>1004</v>
      </c>
      <c r="D8" s="5" t="s">
        <v>194</v>
      </c>
      <c r="E8" s="5" t="s">
        <v>18</v>
      </c>
      <c r="F8" s="5" t="s">
        <v>25</v>
      </c>
      <c r="G8" s="5">
        <v>2940963253.1666698</v>
      </c>
      <c r="H8" s="5" t="s">
        <v>204</v>
      </c>
      <c r="I8" s="6">
        <v>45140</v>
      </c>
      <c r="J8" s="6">
        <v>45142</v>
      </c>
      <c r="K8" s="5">
        <v>12000</v>
      </c>
      <c r="L8" s="5">
        <v>4</v>
      </c>
      <c r="N8" s="5" t="s">
        <v>194</v>
      </c>
      <c r="O8" s="5" t="s">
        <v>18</v>
      </c>
      <c r="P8" s="5" t="s">
        <v>25</v>
      </c>
      <c r="Q8" s="5">
        <v>2940963253.1666698</v>
      </c>
      <c r="R8" s="5">
        <v>1004</v>
      </c>
      <c r="T8" s="5" t="s">
        <v>184</v>
      </c>
      <c r="U8" s="5" t="str">
        <f t="shared" si="0"/>
        <v>CCA5</v>
      </c>
      <c r="V8" s="6">
        <v>45140</v>
      </c>
      <c r="W8" s="6">
        <v>45142</v>
      </c>
      <c r="X8" s="5">
        <v>4</v>
      </c>
      <c r="Y8" s="5">
        <v>12000</v>
      </c>
      <c r="Z8" s="5" t="str">
        <f t="shared" si="1"/>
        <v>C005</v>
      </c>
    </row>
    <row r="9" spans="2:26" x14ac:dyDescent="0.25">
      <c r="B9" s="5" t="s">
        <v>185</v>
      </c>
      <c r="C9" s="5">
        <v>1005</v>
      </c>
      <c r="D9" s="5" t="s">
        <v>195</v>
      </c>
      <c r="E9" s="5" t="str">
        <f>E4</f>
        <v>Bruno Diaz</v>
      </c>
      <c r="F9" s="5" t="str">
        <f>F4</f>
        <v>Cll 4 2 32</v>
      </c>
      <c r="G9" s="5">
        <f>G4</f>
        <v>3302345671</v>
      </c>
      <c r="H9" s="5" t="s">
        <v>205</v>
      </c>
      <c r="I9" s="6">
        <v>45140</v>
      </c>
      <c r="J9" s="6">
        <v>45142</v>
      </c>
      <c r="K9" s="5">
        <v>8000</v>
      </c>
      <c r="L9" s="5">
        <v>3</v>
      </c>
      <c r="N9" s="5" t="s">
        <v>195</v>
      </c>
      <c r="O9" s="5" t="str">
        <f>O4</f>
        <v>Bruno Diaz</v>
      </c>
      <c r="P9" s="5" t="str">
        <f>P4</f>
        <v>Cll 4 2 32</v>
      </c>
      <c r="Q9" s="5">
        <f>Q4</f>
        <v>3302345671</v>
      </c>
      <c r="R9" s="5">
        <v>1005</v>
      </c>
      <c r="T9" s="5" t="s">
        <v>185</v>
      </c>
      <c r="U9" s="5" t="str">
        <f t="shared" si="0"/>
        <v>CCA6</v>
      </c>
      <c r="V9" s="6">
        <v>45140</v>
      </c>
      <c r="W9" s="6">
        <v>45142</v>
      </c>
      <c r="X9" s="5">
        <v>3</v>
      </c>
      <c r="Y9" s="5">
        <v>8000</v>
      </c>
      <c r="Z9" s="5" t="str">
        <f t="shared" si="1"/>
        <v>C006</v>
      </c>
    </row>
    <row r="10" spans="2:26" x14ac:dyDescent="0.25">
      <c r="B10" s="5" t="s">
        <v>186</v>
      </c>
      <c r="C10" s="5">
        <v>1006</v>
      </c>
      <c r="D10" s="5" t="s">
        <v>196</v>
      </c>
      <c r="E10" s="5" t="s">
        <v>19</v>
      </c>
      <c r="F10" s="5" t="s">
        <v>26</v>
      </c>
      <c r="G10" s="5">
        <v>2761830014.1666698</v>
      </c>
      <c r="H10" s="5" t="s">
        <v>206</v>
      </c>
      <c r="I10" s="6">
        <v>45142</v>
      </c>
      <c r="J10" s="6">
        <v>45143</v>
      </c>
      <c r="K10" s="5">
        <v>8000</v>
      </c>
      <c r="L10" s="5">
        <v>2</v>
      </c>
      <c r="N10" s="5" t="s">
        <v>196</v>
      </c>
      <c r="O10" s="5" t="s">
        <v>19</v>
      </c>
      <c r="P10" s="5" t="s">
        <v>26</v>
      </c>
      <c r="Q10" s="5">
        <v>2761830014.1666698</v>
      </c>
      <c r="R10" s="5">
        <v>1006</v>
      </c>
      <c r="T10" s="5" t="s">
        <v>186</v>
      </c>
      <c r="U10" s="5" t="str">
        <f t="shared" si="0"/>
        <v>CCA7</v>
      </c>
      <c r="V10" s="6">
        <v>45142</v>
      </c>
      <c r="W10" s="6">
        <v>45143</v>
      </c>
      <c r="X10" s="5">
        <v>2</v>
      </c>
      <c r="Y10" s="5">
        <v>8000</v>
      </c>
      <c r="Z10" s="5" t="str">
        <f t="shared" si="1"/>
        <v>C007</v>
      </c>
    </row>
    <row r="11" spans="2:26" x14ac:dyDescent="0.25">
      <c r="B11" s="5" t="s">
        <v>187</v>
      </c>
      <c r="C11" s="5">
        <v>1007</v>
      </c>
      <c r="D11" s="5" t="s">
        <v>197</v>
      </c>
      <c r="E11" s="5" t="s">
        <v>20</v>
      </c>
      <c r="F11" s="5" t="s">
        <v>27</v>
      </c>
      <c r="G11" s="5">
        <v>2672263394.6666698</v>
      </c>
      <c r="H11" s="5" t="s">
        <v>207</v>
      </c>
      <c r="I11" s="6">
        <v>45142</v>
      </c>
      <c r="J11" s="6">
        <v>45143</v>
      </c>
      <c r="K11" s="5">
        <v>4000</v>
      </c>
      <c r="L11" s="5">
        <v>1</v>
      </c>
      <c r="N11" s="10" t="s">
        <v>197</v>
      </c>
      <c r="O11" s="10" t="s">
        <v>20</v>
      </c>
      <c r="P11" s="10" t="s">
        <v>27</v>
      </c>
      <c r="Q11" s="10">
        <v>2672263394.6666698</v>
      </c>
      <c r="R11" s="10">
        <v>1007</v>
      </c>
      <c r="T11" s="5" t="s">
        <v>187</v>
      </c>
      <c r="U11" s="5" t="str">
        <f t="shared" si="0"/>
        <v>CCA8</v>
      </c>
      <c r="V11" s="6">
        <v>45142</v>
      </c>
      <c r="W11" s="6">
        <v>45143</v>
      </c>
      <c r="X11" s="5">
        <v>1</v>
      </c>
      <c r="Y11" s="5">
        <v>4000</v>
      </c>
      <c r="Z11" s="5" t="str">
        <f t="shared" si="1"/>
        <v>C008</v>
      </c>
    </row>
    <row r="12" spans="2:26" x14ac:dyDescent="0.25">
      <c r="B12" s="5" t="s">
        <v>188</v>
      </c>
      <c r="C12" s="5">
        <f>C7</f>
        <v>1003</v>
      </c>
      <c r="D12" s="5" t="s">
        <v>198</v>
      </c>
      <c r="E12" s="5" t="str">
        <f t="shared" ref="E12:G13" si="2">E7</f>
        <v>Camilo Cifuentes</v>
      </c>
      <c r="F12" s="5" t="str">
        <f t="shared" si="2"/>
        <v>Cll 4 2 33</v>
      </c>
      <c r="G12" s="5">
        <f t="shared" si="2"/>
        <v>3030529872.6666698</v>
      </c>
      <c r="H12" s="5" t="s">
        <v>208</v>
      </c>
      <c r="I12" s="6">
        <v>45143</v>
      </c>
      <c r="J12" s="6">
        <v>45144</v>
      </c>
      <c r="K12" s="5">
        <v>8000</v>
      </c>
      <c r="L12" s="5">
        <v>2</v>
      </c>
      <c r="N12" s="11"/>
      <c r="O12" s="11"/>
      <c r="P12" s="11"/>
      <c r="Q12" s="11"/>
      <c r="R12" s="11"/>
      <c r="T12" s="5" t="s">
        <v>188</v>
      </c>
      <c r="U12" s="5" t="str">
        <f t="shared" si="0"/>
        <v>CCA9</v>
      </c>
      <c r="V12" s="6">
        <v>45143</v>
      </c>
      <c r="W12" s="6">
        <v>45144</v>
      </c>
      <c r="X12" s="5">
        <v>2</v>
      </c>
      <c r="Y12" s="5">
        <v>8000</v>
      </c>
      <c r="Z12" s="5" t="str">
        <f>N7</f>
        <v>C004</v>
      </c>
    </row>
    <row r="13" spans="2:26" x14ac:dyDescent="0.25">
      <c r="B13" s="5" t="s">
        <v>189</v>
      </c>
      <c r="C13" s="5">
        <f>C8</f>
        <v>1004</v>
      </c>
      <c r="D13" s="5" t="s">
        <v>199</v>
      </c>
      <c r="E13" s="5" t="str">
        <f t="shared" si="2"/>
        <v>Carlos Ruiz</v>
      </c>
      <c r="F13" s="5" t="str">
        <f t="shared" si="2"/>
        <v>Cll 6 7 3</v>
      </c>
      <c r="G13" s="5">
        <f t="shared" si="2"/>
        <v>2940963253.1666698</v>
      </c>
      <c r="H13" s="5" t="s">
        <v>209</v>
      </c>
      <c r="I13" s="6">
        <v>45143</v>
      </c>
      <c r="J13" s="6">
        <v>45144</v>
      </c>
      <c r="K13" s="5">
        <v>4000</v>
      </c>
      <c r="L13" s="5">
        <v>1</v>
      </c>
      <c r="T13" s="5" t="s">
        <v>189</v>
      </c>
      <c r="U13" s="5" t="str">
        <f t="shared" si="0"/>
        <v>CCA10</v>
      </c>
      <c r="V13" s="6">
        <v>45143</v>
      </c>
      <c r="W13" s="6">
        <v>45144</v>
      </c>
      <c r="X13" s="5">
        <v>1</v>
      </c>
      <c r="Y13" s="5">
        <v>4000</v>
      </c>
      <c r="Z13" s="5" t="str">
        <f>N8</f>
        <v>C005</v>
      </c>
    </row>
    <row r="14" spans="2:26" x14ac:dyDescent="0.25">
      <c r="I14" s="2"/>
      <c r="J14" s="2"/>
    </row>
    <row r="15" spans="2:26" x14ac:dyDescent="0.25">
      <c r="I15" s="2"/>
      <c r="J15" s="2"/>
    </row>
    <row r="16" spans="2:26" x14ac:dyDescent="0.25">
      <c r="I16" s="2"/>
      <c r="J16" s="2"/>
    </row>
    <row r="17" spans="2:30" x14ac:dyDescent="0.25">
      <c r="I17" s="2"/>
      <c r="J17" s="2"/>
    </row>
    <row r="18" spans="2:30" x14ac:dyDescent="0.25">
      <c r="I18" s="2"/>
      <c r="J18" s="2"/>
    </row>
    <row r="19" spans="2:30" x14ac:dyDescent="0.25">
      <c r="I19" s="2"/>
      <c r="J19" s="2"/>
    </row>
    <row r="20" spans="2:30" x14ac:dyDescent="0.25">
      <c r="I20" s="2"/>
      <c r="J20" s="2"/>
    </row>
    <row r="21" spans="2:30" x14ac:dyDescent="0.25">
      <c r="I21" s="2"/>
      <c r="J21" s="2"/>
    </row>
    <row r="22" spans="2:30" x14ac:dyDescent="0.25">
      <c r="I22" s="2"/>
      <c r="J22" s="2"/>
    </row>
    <row r="23" spans="2:30" x14ac:dyDescent="0.25">
      <c r="I23" s="2"/>
      <c r="J23" s="2"/>
    </row>
    <row r="26" spans="2:30" ht="15.75" x14ac:dyDescent="0.25">
      <c r="B26" s="46" t="s">
        <v>179</v>
      </c>
      <c r="C26" s="46"/>
      <c r="D26" s="46"/>
      <c r="E26" s="46"/>
      <c r="F26" s="46"/>
      <c r="G26" s="46"/>
      <c r="H26" s="46"/>
      <c r="I26" s="46"/>
      <c r="J26" s="46"/>
      <c r="K26" s="46"/>
      <c r="L26" s="21"/>
      <c r="M26" s="42" t="s">
        <v>179</v>
      </c>
      <c r="N26" s="42"/>
      <c r="O26" s="42"/>
      <c r="P26" s="21"/>
      <c r="Q26" s="47" t="s">
        <v>278</v>
      </c>
      <c r="R26" s="47"/>
      <c r="S26" s="47"/>
      <c r="T26" s="47"/>
      <c r="U26" s="21"/>
      <c r="V26" s="48" t="s">
        <v>279</v>
      </c>
      <c r="W26" s="48"/>
      <c r="X26" s="48"/>
      <c r="Z26" s="43" t="s">
        <v>179</v>
      </c>
      <c r="AA26" s="44"/>
      <c r="AB26" s="44"/>
      <c r="AC26" s="44"/>
      <c r="AD26" s="45"/>
    </row>
    <row r="27" spans="2:30" ht="15.75" x14ac:dyDescent="0.25">
      <c r="B27" s="20" t="s">
        <v>169</v>
      </c>
      <c r="C27" s="20" t="s">
        <v>170</v>
      </c>
      <c r="D27" s="20" t="s">
        <v>171</v>
      </c>
      <c r="E27" s="20" t="s">
        <v>172</v>
      </c>
      <c r="F27" s="20" t="s">
        <v>173</v>
      </c>
      <c r="G27" s="20" t="s">
        <v>7</v>
      </c>
      <c r="H27" s="20" t="s">
        <v>174</v>
      </c>
      <c r="I27" s="20" t="s">
        <v>175</v>
      </c>
      <c r="J27" s="20" t="s">
        <v>176</v>
      </c>
      <c r="K27" s="20" t="s">
        <v>177</v>
      </c>
      <c r="L27" s="21"/>
      <c r="M27" s="25" t="s">
        <v>169</v>
      </c>
      <c r="N27" s="25" t="s">
        <v>170</v>
      </c>
      <c r="O27" s="25" t="s">
        <v>272</v>
      </c>
      <c r="P27" s="21"/>
      <c r="Q27" s="26" t="s">
        <v>172</v>
      </c>
      <c r="R27" s="26" t="s">
        <v>173</v>
      </c>
      <c r="S27" s="26" t="s">
        <v>70</v>
      </c>
      <c r="T27" s="26" t="s">
        <v>276</v>
      </c>
      <c r="U27" s="21"/>
      <c r="V27" s="27" t="s">
        <v>174</v>
      </c>
      <c r="W27" s="27" t="s">
        <v>175</v>
      </c>
      <c r="X27" s="27" t="s">
        <v>176</v>
      </c>
      <c r="Z27" s="25" t="s">
        <v>169</v>
      </c>
      <c r="AA27" s="25" t="s">
        <v>170</v>
      </c>
      <c r="AB27" s="25" t="s">
        <v>272</v>
      </c>
      <c r="AC27" s="25" t="s">
        <v>281</v>
      </c>
      <c r="AD27" s="25" t="s">
        <v>282</v>
      </c>
    </row>
    <row r="28" spans="2:30" ht="30" x14ac:dyDescent="0.25">
      <c r="B28" s="18" t="s">
        <v>200</v>
      </c>
      <c r="C28" s="18">
        <v>4</v>
      </c>
      <c r="D28" s="18" t="s">
        <v>261</v>
      </c>
      <c r="E28" s="18" t="s">
        <v>210</v>
      </c>
      <c r="F28" s="17" t="s">
        <v>220</v>
      </c>
      <c r="G28" s="18" t="s">
        <v>248</v>
      </c>
      <c r="H28" s="18" t="s">
        <v>222</v>
      </c>
      <c r="I28" s="18" t="s">
        <v>221</v>
      </c>
      <c r="J28" s="19">
        <v>21916</v>
      </c>
      <c r="K28" s="18" t="s">
        <v>255</v>
      </c>
      <c r="L28" s="21"/>
      <c r="M28" s="22" t="s">
        <v>200</v>
      </c>
      <c r="N28" s="22">
        <v>4</v>
      </c>
      <c r="O28" s="22" t="str">
        <f>N42</f>
        <v>Betamax</v>
      </c>
      <c r="P28" s="21"/>
      <c r="Q28" s="22" t="s">
        <v>210</v>
      </c>
      <c r="R28" s="15" t="s">
        <v>220</v>
      </c>
      <c r="S28" s="22" t="str">
        <f>R42</f>
        <v>CAT1</v>
      </c>
      <c r="T28" s="22" t="str">
        <f>V42</f>
        <v>TP1</v>
      </c>
      <c r="U28" s="21"/>
      <c r="V28" s="22" t="s">
        <v>222</v>
      </c>
      <c r="W28" s="16" t="s">
        <v>221</v>
      </c>
      <c r="X28" s="23">
        <v>21916</v>
      </c>
      <c r="Z28" s="22" t="s">
        <v>200</v>
      </c>
      <c r="AA28" s="22">
        <v>4</v>
      </c>
      <c r="AB28" s="22" t="str">
        <f>O28</f>
        <v>Betamax</v>
      </c>
      <c r="AC28" s="5" t="str">
        <f>Q28</f>
        <v>CP1</v>
      </c>
      <c r="AD28" s="5" t="str">
        <f>V28</f>
        <v>AC1</v>
      </c>
    </row>
    <row r="29" spans="2:30" ht="30" x14ac:dyDescent="0.25">
      <c r="B29" s="18" t="s">
        <v>201</v>
      </c>
      <c r="C29" s="18">
        <v>3</v>
      </c>
      <c r="D29" s="18" t="s">
        <v>262</v>
      </c>
      <c r="E29" s="18" t="s">
        <v>211</v>
      </c>
      <c r="F29" s="17" t="s">
        <v>232</v>
      </c>
      <c r="G29" s="18" t="s">
        <v>249</v>
      </c>
      <c r="H29" s="18" t="s">
        <v>223</v>
      </c>
      <c r="I29" s="18" t="s">
        <v>233</v>
      </c>
      <c r="J29" s="19">
        <v>25629</v>
      </c>
      <c r="K29" s="18" t="s">
        <v>256</v>
      </c>
      <c r="L29" s="21"/>
      <c r="M29" s="22" t="s">
        <v>201</v>
      </c>
      <c r="N29" s="22">
        <v>3</v>
      </c>
      <c r="O29" s="22" t="str">
        <f>N43</f>
        <v>VHS</v>
      </c>
      <c r="P29" s="21"/>
      <c r="Q29" s="22" t="s">
        <v>211</v>
      </c>
      <c r="R29" s="15" t="s">
        <v>232</v>
      </c>
      <c r="S29" s="22" t="str">
        <f>R43</f>
        <v>CAT2</v>
      </c>
      <c r="T29" s="22" t="str">
        <f>V42</f>
        <v>TP1</v>
      </c>
      <c r="U29" s="21"/>
      <c r="V29" s="22" t="s">
        <v>223</v>
      </c>
      <c r="W29" s="16" t="s">
        <v>233</v>
      </c>
      <c r="X29" s="23">
        <v>25629</v>
      </c>
      <c r="Z29" s="22" t="s">
        <v>201</v>
      </c>
      <c r="AA29" s="22">
        <v>3</v>
      </c>
      <c r="AB29" s="22" t="str">
        <f t="shared" ref="AB29:AB37" si="3">O29</f>
        <v>VHS</v>
      </c>
      <c r="AC29" s="5" t="str">
        <f t="shared" ref="AC29:AC37" si="4">Q29</f>
        <v>CP2</v>
      </c>
      <c r="AD29" s="5" t="str">
        <f t="shared" ref="AD29:AD37" si="5">V29</f>
        <v>AC2</v>
      </c>
    </row>
    <row r="30" spans="2:30" ht="30" x14ac:dyDescent="0.25">
      <c r="B30" s="18" t="s">
        <v>202</v>
      </c>
      <c r="C30" s="18">
        <v>6</v>
      </c>
      <c r="D30" s="18" t="s">
        <v>261</v>
      </c>
      <c r="E30" s="18" t="s">
        <v>212</v>
      </c>
      <c r="F30" s="17" t="s">
        <v>234</v>
      </c>
      <c r="G30" s="18" t="s">
        <v>250</v>
      </c>
      <c r="H30" s="18" t="s">
        <v>224</v>
      </c>
      <c r="I30" s="18" t="s">
        <v>254</v>
      </c>
      <c r="J30" s="19">
        <v>23866</v>
      </c>
      <c r="K30" s="18" t="s">
        <v>257</v>
      </c>
      <c r="L30" s="21"/>
      <c r="M30" s="22" t="s">
        <v>202</v>
      </c>
      <c r="N30" s="22">
        <v>6</v>
      </c>
      <c r="O30" s="22" t="str">
        <f>N42</f>
        <v>Betamax</v>
      </c>
      <c r="P30" s="21"/>
      <c r="Q30" s="22" t="s">
        <v>212</v>
      </c>
      <c r="R30" s="15" t="s">
        <v>234</v>
      </c>
      <c r="S30" s="22" t="str">
        <f>R44</f>
        <v>CAT3</v>
      </c>
      <c r="T30" s="22" t="str">
        <f>V42</f>
        <v>TP1</v>
      </c>
      <c r="U30" s="21"/>
      <c r="V30" s="22" t="s">
        <v>224</v>
      </c>
      <c r="W30" s="22" t="s">
        <v>254</v>
      </c>
      <c r="X30" s="23">
        <v>23866</v>
      </c>
      <c r="Z30" s="22" t="s">
        <v>202</v>
      </c>
      <c r="AA30" s="22">
        <v>6</v>
      </c>
      <c r="AB30" s="22" t="str">
        <f t="shared" si="3"/>
        <v>Betamax</v>
      </c>
      <c r="AC30" s="5" t="str">
        <f t="shared" si="4"/>
        <v>CP3</v>
      </c>
      <c r="AD30" s="5" t="str">
        <f t="shared" si="5"/>
        <v>AC3</v>
      </c>
    </row>
    <row r="31" spans="2:30" ht="30" x14ac:dyDescent="0.25">
      <c r="B31" s="18" t="s">
        <v>203</v>
      </c>
      <c r="C31" s="18">
        <v>2</v>
      </c>
      <c r="D31" s="18" t="s">
        <v>262</v>
      </c>
      <c r="E31" s="18" t="s">
        <v>213</v>
      </c>
      <c r="F31" s="17" t="s">
        <v>235</v>
      </c>
      <c r="G31" s="18" t="s">
        <v>243</v>
      </c>
      <c r="H31" s="18" t="s">
        <v>225</v>
      </c>
      <c r="I31" s="18" t="s">
        <v>236</v>
      </c>
      <c r="J31" s="19">
        <v>22647</v>
      </c>
      <c r="K31" s="18" t="s">
        <v>258</v>
      </c>
      <c r="L31" s="21"/>
      <c r="M31" s="22" t="s">
        <v>203</v>
      </c>
      <c r="N31" s="22">
        <v>2</v>
      </c>
      <c r="O31" s="22" t="str">
        <f>N43</f>
        <v>VHS</v>
      </c>
      <c r="P31" s="21"/>
      <c r="Q31" s="22" t="s">
        <v>213</v>
      </c>
      <c r="R31" s="15" t="s">
        <v>235</v>
      </c>
      <c r="S31" s="22" t="str">
        <f>R45</f>
        <v>CAT4</v>
      </c>
      <c r="T31" s="22" t="str">
        <f>V42</f>
        <v>TP1</v>
      </c>
      <c r="U31" s="21"/>
      <c r="V31" s="22" t="s">
        <v>225</v>
      </c>
      <c r="W31" s="16" t="s">
        <v>236</v>
      </c>
      <c r="X31" s="23">
        <v>22647</v>
      </c>
      <c r="Z31" s="22" t="s">
        <v>203</v>
      </c>
      <c r="AA31" s="22">
        <v>2</v>
      </c>
      <c r="AB31" s="22" t="str">
        <f t="shared" si="3"/>
        <v>VHS</v>
      </c>
      <c r="AC31" s="5" t="str">
        <f t="shared" si="4"/>
        <v>CP4</v>
      </c>
      <c r="AD31" s="5" t="str">
        <f t="shared" si="5"/>
        <v>AC4</v>
      </c>
    </row>
    <row r="32" spans="2:30" ht="15.75" customHeight="1" x14ac:dyDescent="0.25">
      <c r="B32" s="18" t="s">
        <v>204</v>
      </c>
      <c r="C32" s="18">
        <v>5</v>
      </c>
      <c r="D32" s="18" t="s">
        <v>261</v>
      </c>
      <c r="E32" s="18" t="s">
        <v>214</v>
      </c>
      <c r="F32" s="17" t="s">
        <v>237</v>
      </c>
      <c r="G32" s="18" t="s">
        <v>251</v>
      </c>
      <c r="H32" s="18" t="s">
        <v>226</v>
      </c>
      <c r="I32" s="18" t="s">
        <v>253</v>
      </c>
      <c r="J32" s="19">
        <v>25994</v>
      </c>
      <c r="K32" s="18" t="s">
        <v>259</v>
      </c>
      <c r="L32" s="21"/>
      <c r="M32" s="22" t="s">
        <v>204</v>
      </c>
      <c r="N32" s="22">
        <v>5</v>
      </c>
      <c r="O32" s="22" t="str">
        <f>N42</f>
        <v>Betamax</v>
      </c>
      <c r="P32" s="21"/>
      <c r="Q32" s="22" t="s">
        <v>214</v>
      </c>
      <c r="R32" s="15" t="s">
        <v>237</v>
      </c>
      <c r="S32" s="22" t="str">
        <f>R46</f>
        <v>CAT5</v>
      </c>
      <c r="T32" s="22" t="str">
        <f>V42</f>
        <v>TP1</v>
      </c>
      <c r="U32" s="21"/>
      <c r="V32" s="22" t="s">
        <v>226</v>
      </c>
      <c r="W32" s="16" t="s">
        <v>253</v>
      </c>
      <c r="X32" s="23">
        <v>25994</v>
      </c>
      <c r="Z32" s="22" t="s">
        <v>204</v>
      </c>
      <c r="AA32" s="22">
        <v>5</v>
      </c>
      <c r="AB32" s="22" t="str">
        <f t="shared" si="3"/>
        <v>Betamax</v>
      </c>
      <c r="AC32" s="5" t="str">
        <f t="shared" si="4"/>
        <v>CP5</v>
      </c>
      <c r="AD32" s="5" t="str">
        <f t="shared" si="5"/>
        <v>AC5</v>
      </c>
    </row>
    <row r="33" spans="2:30" ht="30" x14ac:dyDescent="0.25">
      <c r="B33" s="18" t="s">
        <v>205</v>
      </c>
      <c r="C33" s="18">
        <v>4</v>
      </c>
      <c r="D33" s="18" t="s">
        <v>262</v>
      </c>
      <c r="E33" s="18" t="s">
        <v>215</v>
      </c>
      <c r="F33" s="17" t="s">
        <v>238</v>
      </c>
      <c r="G33" s="18" t="s">
        <v>243</v>
      </c>
      <c r="H33" s="18" t="s">
        <v>227</v>
      </c>
      <c r="I33" s="18" t="s">
        <v>239</v>
      </c>
      <c r="J33" s="19">
        <v>23501</v>
      </c>
      <c r="K33" s="18" t="str">
        <f>K31</f>
        <v>TP4</v>
      </c>
      <c r="L33" s="21"/>
      <c r="M33" s="22" t="s">
        <v>205</v>
      </c>
      <c r="N33" s="22">
        <v>4</v>
      </c>
      <c r="O33" s="22" t="str">
        <f>N43</f>
        <v>VHS</v>
      </c>
      <c r="P33" s="21"/>
      <c r="Q33" s="22" t="s">
        <v>215</v>
      </c>
      <c r="R33" s="15" t="s">
        <v>238</v>
      </c>
      <c r="S33" s="22" t="str">
        <f>R45</f>
        <v>CAT4</v>
      </c>
      <c r="T33" s="22" t="str">
        <f>V42</f>
        <v>TP1</v>
      </c>
      <c r="U33" s="21"/>
      <c r="V33" s="22" t="s">
        <v>227</v>
      </c>
      <c r="W33" s="16" t="s">
        <v>239</v>
      </c>
      <c r="X33" s="23">
        <v>23501</v>
      </c>
      <c r="Z33" s="22" t="s">
        <v>205</v>
      </c>
      <c r="AA33" s="22">
        <v>4</v>
      </c>
      <c r="AB33" s="22" t="str">
        <f t="shared" si="3"/>
        <v>VHS</v>
      </c>
      <c r="AC33" s="5" t="str">
        <f t="shared" si="4"/>
        <v>CP6</v>
      </c>
      <c r="AD33" s="5" t="str">
        <f t="shared" si="5"/>
        <v>AC6</v>
      </c>
    </row>
    <row r="34" spans="2:30" ht="30" x14ac:dyDescent="0.25">
      <c r="B34" s="18" t="s">
        <v>206</v>
      </c>
      <c r="C34" s="18">
        <v>3</v>
      </c>
      <c r="D34" s="18" t="s">
        <v>261</v>
      </c>
      <c r="E34" s="18" t="s">
        <v>216</v>
      </c>
      <c r="F34" s="17" t="s">
        <v>240</v>
      </c>
      <c r="G34" s="18" t="s">
        <v>248</v>
      </c>
      <c r="H34" s="18" t="s">
        <v>228</v>
      </c>
      <c r="I34" s="18" t="s">
        <v>252</v>
      </c>
      <c r="J34" s="19">
        <v>24108</v>
      </c>
      <c r="K34" s="18" t="str">
        <f>K28</f>
        <v>TP1</v>
      </c>
      <c r="L34" s="21"/>
      <c r="M34" s="22" t="s">
        <v>206</v>
      </c>
      <c r="N34" s="22">
        <v>3</v>
      </c>
      <c r="O34" s="22" t="str">
        <f>N42</f>
        <v>Betamax</v>
      </c>
      <c r="P34" s="21"/>
      <c r="Q34" s="22" t="s">
        <v>216</v>
      </c>
      <c r="R34" s="15" t="s">
        <v>240</v>
      </c>
      <c r="S34" s="22" t="str">
        <f>R42</f>
        <v>CAT1</v>
      </c>
      <c r="T34" s="22" t="str">
        <f>V44</f>
        <v>TP3</v>
      </c>
      <c r="U34" s="21"/>
      <c r="V34" s="22" t="s">
        <v>228</v>
      </c>
      <c r="W34" s="22" t="s">
        <v>252</v>
      </c>
      <c r="X34" s="23">
        <v>24108</v>
      </c>
      <c r="Z34" s="22" t="s">
        <v>206</v>
      </c>
      <c r="AA34" s="22">
        <v>3</v>
      </c>
      <c r="AB34" s="22" t="str">
        <f t="shared" si="3"/>
        <v>Betamax</v>
      </c>
      <c r="AC34" s="5" t="str">
        <f t="shared" si="4"/>
        <v>CP7</v>
      </c>
      <c r="AD34" s="5" t="str">
        <f t="shared" si="5"/>
        <v>AC7</v>
      </c>
    </row>
    <row r="35" spans="2:30" ht="30" x14ac:dyDescent="0.25">
      <c r="B35" s="18" t="s">
        <v>207</v>
      </c>
      <c r="C35" s="18">
        <v>2</v>
      </c>
      <c r="D35" s="18" t="s">
        <v>262</v>
      </c>
      <c r="E35" s="18" t="s">
        <v>217</v>
      </c>
      <c r="F35" s="17" t="s">
        <v>241</v>
      </c>
      <c r="G35" s="18" t="s">
        <v>248</v>
      </c>
      <c r="H35" s="18" t="s">
        <v>229</v>
      </c>
      <c r="I35" s="18" t="s">
        <v>245</v>
      </c>
      <c r="J35" s="19">
        <v>27455</v>
      </c>
      <c r="K35" s="18" t="str">
        <f>K28</f>
        <v>TP1</v>
      </c>
      <c r="L35" s="21"/>
      <c r="M35" s="22" t="s">
        <v>207</v>
      </c>
      <c r="N35" s="22">
        <v>2</v>
      </c>
      <c r="O35" s="22" t="str">
        <f>N43</f>
        <v>VHS</v>
      </c>
      <c r="P35" s="21"/>
      <c r="Q35" s="22" t="s">
        <v>217</v>
      </c>
      <c r="R35" s="15" t="s">
        <v>241</v>
      </c>
      <c r="S35" s="22" t="str">
        <f>R42</f>
        <v>CAT1</v>
      </c>
      <c r="T35" s="22" t="str">
        <f>V44</f>
        <v>TP3</v>
      </c>
      <c r="U35" s="21"/>
      <c r="V35" s="22" t="s">
        <v>229</v>
      </c>
      <c r="W35" s="22" t="s">
        <v>245</v>
      </c>
      <c r="X35" s="23">
        <v>27455</v>
      </c>
      <c r="Z35" s="22" t="s">
        <v>207</v>
      </c>
      <c r="AA35" s="22">
        <v>2</v>
      </c>
      <c r="AB35" s="22" t="str">
        <f t="shared" si="3"/>
        <v>VHS</v>
      </c>
      <c r="AC35" s="5" t="str">
        <f t="shared" si="4"/>
        <v>CP8</v>
      </c>
      <c r="AD35" s="5" t="str">
        <f t="shared" si="5"/>
        <v>AC8</v>
      </c>
    </row>
    <row r="36" spans="2:30" ht="45" x14ac:dyDescent="0.25">
      <c r="B36" s="18" t="s">
        <v>208</v>
      </c>
      <c r="C36" s="18">
        <v>3</v>
      </c>
      <c r="D36" s="18" t="s">
        <v>261</v>
      </c>
      <c r="E36" s="18" t="s">
        <v>218</v>
      </c>
      <c r="F36" s="17" t="s">
        <v>242</v>
      </c>
      <c r="G36" s="18" t="s">
        <v>243</v>
      </c>
      <c r="H36" s="18" t="s">
        <v>230</v>
      </c>
      <c r="I36" s="18" t="s">
        <v>244</v>
      </c>
      <c r="J36" s="19">
        <v>25327</v>
      </c>
      <c r="K36" s="18" t="str">
        <f>K31</f>
        <v>TP4</v>
      </c>
      <c r="L36" s="21"/>
      <c r="M36" s="22" t="s">
        <v>208</v>
      </c>
      <c r="N36" s="22">
        <v>3</v>
      </c>
      <c r="O36" s="22" t="str">
        <f>N42</f>
        <v>Betamax</v>
      </c>
      <c r="P36" s="21"/>
      <c r="Q36" s="22" t="s">
        <v>218</v>
      </c>
      <c r="R36" s="15" t="s">
        <v>242</v>
      </c>
      <c r="S36" s="22" t="str">
        <f>R45</f>
        <v>CAT4</v>
      </c>
      <c r="T36" s="22" t="str">
        <f>V43</f>
        <v>TP2</v>
      </c>
      <c r="U36" s="21"/>
      <c r="V36" s="22" t="s">
        <v>230</v>
      </c>
      <c r="W36" s="22" t="s">
        <v>244</v>
      </c>
      <c r="X36" s="23">
        <v>25327</v>
      </c>
      <c r="Z36" s="22" t="s">
        <v>208</v>
      </c>
      <c r="AA36" s="22">
        <v>3</v>
      </c>
      <c r="AB36" s="22" t="str">
        <f t="shared" si="3"/>
        <v>Betamax</v>
      </c>
      <c r="AC36" s="5" t="str">
        <f t="shared" si="4"/>
        <v>CP9</v>
      </c>
      <c r="AD36" s="5" t="str">
        <f t="shared" si="5"/>
        <v>AC9</v>
      </c>
    </row>
    <row r="37" spans="2:30" ht="15.75" x14ac:dyDescent="0.25">
      <c r="B37" s="18" t="s">
        <v>209</v>
      </c>
      <c r="C37" s="18">
        <v>5</v>
      </c>
      <c r="D37" s="18" t="s">
        <v>262</v>
      </c>
      <c r="E37" s="18" t="s">
        <v>219</v>
      </c>
      <c r="F37" s="17" t="s">
        <v>246</v>
      </c>
      <c r="G37" s="18" t="s">
        <v>249</v>
      </c>
      <c r="H37" s="18" t="s">
        <v>231</v>
      </c>
      <c r="I37" s="18" t="s">
        <v>247</v>
      </c>
      <c r="J37" s="19">
        <v>24838</v>
      </c>
      <c r="K37" s="18" t="s">
        <v>260</v>
      </c>
      <c r="L37" s="21"/>
      <c r="M37" s="22" t="s">
        <v>209</v>
      </c>
      <c r="N37" s="22">
        <v>5</v>
      </c>
      <c r="O37" s="22" t="str">
        <f>N43</f>
        <v>VHS</v>
      </c>
      <c r="P37" s="21"/>
      <c r="Q37" s="22" t="s">
        <v>219</v>
      </c>
      <c r="R37" s="15" t="s">
        <v>246</v>
      </c>
      <c r="S37" s="22" t="str">
        <f>R47</f>
        <v>CAT6</v>
      </c>
      <c r="T37" s="22" t="str">
        <f>V42</f>
        <v>TP1</v>
      </c>
      <c r="U37" s="21"/>
      <c r="V37" s="22" t="s">
        <v>231</v>
      </c>
      <c r="W37" s="16" t="s">
        <v>247</v>
      </c>
      <c r="X37" s="23">
        <v>24838</v>
      </c>
      <c r="Z37" s="22" t="s">
        <v>209</v>
      </c>
      <c r="AA37" s="22">
        <v>5</v>
      </c>
      <c r="AB37" s="22" t="str">
        <f t="shared" si="3"/>
        <v>VHS</v>
      </c>
      <c r="AC37" s="5" t="str">
        <f t="shared" si="4"/>
        <v>CP10</v>
      </c>
      <c r="AD37" s="5" t="str">
        <f t="shared" si="5"/>
        <v>AC10</v>
      </c>
    </row>
    <row r="38" spans="2:30" ht="15.75" x14ac:dyDescent="0.25">
      <c r="F38" s="14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2:30" ht="15.75" x14ac:dyDescent="0.25"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2:30" ht="15.75" x14ac:dyDescent="0.25">
      <c r="L40" s="21"/>
      <c r="M40" s="42" t="s">
        <v>171</v>
      </c>
      <c r="N40" s="42"/>
      <c r="O40" s="21"/>
      <c r="P40" s="21"/>
      <c r="Q40" s="21"/>
      <c r="R40" s="41" t="s">
        <v>7</v>
      </c>
      <c r="S40" s="41"/>
      <c r="T40" s="21"/>
      <c r="U40" s="21"/>
      <c r="V40" s="40" t="s">
        <v>280</v>
      </c>
      <c r="W40" s="40"/>
      <c r="X40" s="21"/>
    </row>
    <row r="41" spans="2:30" ht="15.75" x14ac:dyDescent="0.25">
      <c r="L41" s="21"/>
      <c r="M41" s="25" t="s">
        <v>263</v>
      </c>
      <c r="N41" s="25" t="s">
        <v>171</v>
      </c>
      <c r="O41" s="21"/>
      <c r="P41" s="21"/>
      <c r="Q41" s="21"/>
      <c r="R41" s="26" t="s">
        <v>56</v>
      </c>
      <c r="S41" s="26" t="s">
        <v>7</v>
      </c>
      <c r="T41" s="21"/>
      <c r="U41" s="21"/>
      <c r="V41" s="26" t="s">
        <v>177</v>
      </c>
      <c r="W41" s="26" t="s">
        <v>273</v>
      </c>
      <c r="X41" s="21"/>
    </row>
    <row r="42" spans="2:30" ht="15.75" x14ac:dyDescent="0.25">
      <c r="L42" s="21"/>
      <c r="M42" s="22" t="s">
        <v>264</v>
      </c>
      <c r="N42" s="22" t="s">
        <v>261</v>
      </c>
      <c r="O42" s="21"/>
      <c r="P42" s="21"/>
      <c r="Q42" s="21"/>
      <c r="R42" s="22" t="s">
        <v>266</v>
      </c>
      <c r="S42" s="22" t="s">
        <v>248</v>
      </c>
      <c r="T42" s="21"/>
      <c r="U42" s="21"/>
      <c r="V42" s="22" t="s">
        <v>255</v>
      </c>
      <c r="W42" s="22" t="s">
        <v>274</v>
      </c>
      <c r="X42" s="21"/>
    </row>
    <row r="43" spans="2:30" ht="15.75" x14ac:dyDescent="0.25">
      <c r="L43" s="21"/>
      <c r="M43" s="22" t="s">
        <v>265</v>
      </c>
      <c r="N43" s="22" t="s">
        <v>262</v>
      </c>
      <c r="O43" s="21"/>
      <c r="P43" s="21"/>
      <c r="Q43" s="21"/>
      <c r="R43" s="22" t="s">
        <v>267</v>
      </c>
      <c r="S43" s="22" t="s">
        <v>249</v>
      </c>
      <c r="T43" s="21"/>
      <c r="U43" s="21"/>
      <c r="V43" s="22" t="s">
        <v>256</v>
      </c>
      <c r="W43" s="22" t="s">
        <v>275</v>
      </c>
      <c r="X43" s="21"/>
    </row>
    <row r="44" spans="2:30" ht="180.75" x14ac:dyDescent="0.25">
      <c r="L44" s="21"/>
      <c r="M44" s="21"/>
      <c r="N44" s="21"/>
      <c r="O44" s="21"/>
      <c r="P44" s="21"/>
      <c r="Q44" s="21"/>
      <c r="R44" s="22" t="s">
        <v>268</v>
      </c>
      <c r="S44" s="24" t="s">
        <v>250</v>
      </c>
      <c r="T44" s="21"/>
      <c r="U44" s="21"/>
      <c r="V44" s="22" t="s">
        <v>257</v>
      </c>
      <c r="W44" s="22" t="s">
        <v>277</v>
      </c>
      <c r="X44" s="21"/>
    </row>
    <row r="45" spans="2:30" ht="15.75" x14ac:dyDescent="0.25">
      <c r="L45" s="21"/>
      <c r="M45" s="21"/>
      <c r="N45" s="21"/>
      <c r="O45" s="21"/>
      <c r="P45" s="21"/>
      <c r="Q45" s="21"/>
      <c r="R45" s="22" t="s">
        <v>269</v>
      </c>
      <c r="S45" s="22" t="s">
        <v>243</v>
      </c>
      <c r="T45" s="21"/>
      <c r="U45" s="21"/>
      <c r="V45" s="21"/>
      <c r="W45" s="21"/>
      <c r="X45" s="21"/>
    </row>
    <row r="46" spans="2:30" ht="15.75" x14ac:dyDescent="0.25">
      <c r="L46" s="21"/>
      <c r="M46" s="21"/>
      <c r="N46" s="21"/>
      <c r="O46" s="21"/>
      <c r="P46" s="21"/>
      <c r="Q46" s="21"/>
      <c r="R46" s="22" t="s">
        <v>270</v>
      </c>
      <c r="S46" s="16" t="s">
        <v>251</v>
      </c>
      <c r="T46" s="21"/>
      <c r="U46" s="21"/>
      <c r="V46" s="21"/>
      <c r="W46" s="21"/>
      <c r="X46" s="21"/>
    </row>
    <row r="47" spans="2:30" ht="15.75" x14ac:dyDescent="0.25">
      <c r="L47" s="21"/>
      <c r="M47" s="21"/>
      <c r="N47" s="21"/>
      <c r="O47" s="21"/>
      <c r="P47" s="21"/>
      <c r="Q47" s="21"/>
      <c r="R47" s="22" t="s">
        <v>271</v>
      </c>
      <c r="S47" s="22" t="s">
        <v>249</v>
      </c>
      <c r="T47" s="21"/>
      <c r="U47" s="21"/>
      <c r="V47" s="21"/>
      <c r="W47" s="21"/>
      <c r="X47" s="21"/>
    </row>
    <row r="48" spans="2:30" ht="15.75" x14ac:dyDescent="0.25"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</sheetData>
  <mergeCells count="11">
    <mergeCell ref="B2:L2"/>
    <mergeCell ref="B26:K26"/>
    <mergeCell ref="M26:O26"/>
    <mergeCell ref="Q26:T26"/>
    <mergeCell ref="V26:X26"/>
    <mergeCell ref="V40:W40"/>
    <mergeCell ref="R40:S40"/>
    <mergeCell ref="M40:N40"/>
    <mergeCell ref="Z26:AD26"/>
    <mergeCell ref="N2:R2"/>
    <mergeCell ref="T2:Z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BB9C-C05F-4015-94E3-6393CC9A9DCF}">
  <dimension ref="B4:U28"/>
  <sheetViews>
    <sheetView topLeftCell="B3" zoomScale="80" zoomScaleNormal="80" workbookViewId="0">
      <selection activeCell="N26" sqref="N26"/>
    </sheetView>
  </sheetViews>
  <sheetFormatPr baseColWidth="10" defaultRowHeight="15" x14ac:dyDescent="0.25"/>
  <cols>
    <col min="2" max="2" width="15" customWidth="1"/>
    <col min="3" max="3" width="16.5703125" customWidth="1"/>
    <col min="4" max="4" width="13.7109375" customWidth="1"/>
    <col min="5" max="5" width="12.28515625" bestFit="1" customWidth="1"/>
    <col min="6" max="6" width="15" customWidth="1"/>
    <col min="7" max="7" width="11" customWidth="1"/>
    <col min="8" max="8" width="15.85546875" bestFit="1" customWidth="1"/>
    <col min="9" max="9" width="17.42578125" bestFit="1" customWidth="1"/>
    <col min="10" max="11" width="15.5703125" customWidth="1"/>
    <col min="12" max="12" width="18.85546875" bestFit="1" customWidth="1"/>
    <col min="13" max="13" width="12.85546875" customWidth="1"/>
    <col min="14" max="14" width="17.42578125" bestFit="1" customWidth="1"/>
    <col min="16" max="16" width="17.28515625" customWidth="1"/>
    <col min="17" max="17" width="16.42578125" customWidth="1"/>
    <col min="19" max="19" width="13.28515625" bestFit="1" customWidth="1"/>
    <col min="20" max="20" width="45.140625" bestFit="1" customWidth="1"/>
    <col min="21" max="21" width="15" customWidth="1"/>
    <col min="23" max="23" width="13" bestFit="1" customWidth="1"/>
    <col min="24" max="24" width="15.5703125" bestFit="1" customWidth="1"/>
  </cols>
  <sheetData>
    <row r="4" spans="2:21" x14ac:dyDescent="0.25">
      <c r="B4" s="35" t="s">
        <v>319</v>
      </c>
      <c r="C4" s="35"/>
      <c r="D4" s="35"/>
      <c r="E4" s="35"/>
      <c r="F4" s="35"/>
      <c r="G4" s="35"/>
      <c r="H4" s="35"/>
      <c r="I4" s="35"/>
      <c r="J4" s="29"/>
      <c r="K4" s="29"/>
      <c r="M4" s="49" t="s">
        <v>330</v>
      </c>
      <c r="N4" s="51"/>
      <c r="P4" s="36" t="s">
        <v>334</v>
      </c>
      <c r="Q4" s="36"/>
      <c r="S4" s="52" t="s">
        <v>346</v>
      </c>
      <c r="T4" s="53"/>
      <c r="U4" s="54"/>
    </row>
    <row r="5" spans="2:21" x14ac:dyDescent="0.25">
      <c r="B5" s="4" t="s">
        <v>286</v>
      </c>
      <c r="C5" s="4" t="s">
        <v>287</v>
      </c>
      <c r="D5" s="4" t="s">
        <v>288</v>
      </c>
      <c r="E5" s="4" t="s">
        <v>289</v>
      </c>
      <c r="F5" s="4" t="s">
        <v>290</v>
      </c>
      <c r="G5" s="4" t="s">
        <v>291</v>
      </c>
      <c r="H5" s="4" t="s">
        <v>292</v>
      </c>
      <c r="I5" s="4" t="s">
        <v>293</v>
      </c>
      <c r="M5" s="4" t="s">
        <v>320</v>
      </c>
      <c r="N5" s="4" t="s">
        <v>293</v>
      </c>
      <c r="P5" s="8" t="s">
        <v>331</v>
      </c>
      <c r="Q5" s="8" t="s">
        <v>345</v>
      </c>
      <c r="S5" s="28" t="s">
        <v>347</v>
      </c>
      <c r="T5" s="28" t="s">
        <v>348</v>
      </c>
      <c r="U5" s="28" t="s">
        <v>381</v>
      </c>
    </row>
    <row r="6" spans="2:21" x14ac:dyDescent="0.25">
      <c r="B6" s="5" t="s">
        <v>294</v>
      </c>
      <c r="C6" s="5" t="s">
        <v>295</v>
      </c>
      <c r="D6" s="5" t="s">
        <v>296</v>
      </c>
      <c r="E6" s="5" t="s">
        <v>297</v>
      </c>
      <c r="F6" s="5" t="s">
        <v>298</v>
      </c>
      <c r="G6" s="5" t="s">
        <v>299</v>
      </c>
      <c r="H6" s="5" t="s">
        <v>300</v>
      </c>
      <c r="I6" s="6">
        <v>40430</v>
      </c>
      <c r="J6" s="2"/>
      <c r="K6" s="2"/>
      <c r="M6" s="5" t="s">
        <v>321</v>
      </c>
      <c r="N6" s="6">
        <v>40430</v>
      </c>
      <c r="P6" s="5" t="s">
        <v>332</v>
      </c>
      <c r="Q6" s="5" t="s">
        <v>294</v>
      </c>
      <c r="S6" s="5" t="s">
        <v>349</v>
      </c>
      <c r="T6" s="5" t="str">
        <f>G6</f>
        <v>Aprender y enseñar en educacion infantil</v>
      </c>
      <c r="U6" s="5" t="str">
        <f>S14</f>
        <v>EDI1</v>
      </c>
    </row>
    <row r="7" spans="2:21" x14ac:dyDescent="0.25">
      <c r="B7" s="5" t="s">
        <v>294</v>
      </c>
      <c r="C7" s="5" t="s">
        <v>295</v>
      </c>
      <c r="D7" s="5" t="s">
        <v>301</v>
      </c>
      <c r="E7" s="5" t="s">
        <v>297</v>
      </c>
      <c r="F7" s="5" t="s">
        <v>298</v>
      </c>
      <c r="G7" s="5" t="s">
        <v>303</v>
      </c>
      <c r="H7" s="5" t="s">
        <v>304</v>
      </c>
      <c r="I7" s="6">
        <v>40303</v>
      </c>
      <c r="J7" s="2"/>
      <c r="K7" s="2"/>
      <c r="M7" s="5" t="s">
        <v>322</v>
      </c>
      <c r="N7" s="6">
        <v>40303</v>
      </c>
      <c r="P7" s="5" t="s">
        <v>333</v>
      </c>
      <c r="Q7" s="5" t="s">
        <v>316</v>
      </c>
      <c r="S7" s="5" t="s">
        <v>350</v>
      </c>
      <c r="T7" s="5" t="str">
        <f>G7</f>
        <v>Preescolar Rubio, N56</v>
      </c>
      <c r="U7" s="5" t="str">
        <f>S15</f>
        <v>EDI2</v>
      </c>
    </row>
    <row r="8" spans="2:21" x14ac:dyDescent="0.25">
      <c r="B8" s="5" t="s">
        <v>294</v>
      </c>
      <c r="C8" s="5" t="s">
        <v>295</v>
      </c>
      <c r="D8" s="5" t="s">
        <v>305</v>
      </c>
      <c r="E8" s="5" t="s">
        <v>297</v>
      </c>
      <c r="F8" s="5" t="s">
        <v>298</v>
      </c>
      <c r="G8" s="5" t="s">
        <v>306</v>
      </c>
      <c r="H8" s="5" t="s">
        <v>300</v>
      </c>
      <c r="I8" s="6">
        <v>40303</v>
      </c>
      <c r="J8" s="2"/>
      <c r="K8" s="2"/>
      <c r="M8" s="5" t="s">
        <v>323</v>
      </c>
      <c r="N8" s="6">
        <v>40303</v>
      </c>
      <c r="S8" s="5" t="s">
        <v>351</v>
      </c>
      <c r="T8" s="5" t="str">
        <f>G9</f>
        <v>Educacion Infantil N9</v>
      </c>
      <c r="U8" s="5" t="str">
        <f>S16</f>
        <v>EDI3</v>
      </c>
    </row>
    <row r="9" spans="2:21" x14ac:dyDescent="0.25">
      <c r="B9" s="5" t="s">
        <v>294</v>
      </c>
      <c r="C9" s="5" t="s">
        <v>307</v>
      </c>
      <c r="D9" s="5" t="s">
        <v>308</v>
      </c>
      <c r="E9" s="5" t="s">
        <v>309</v>
      </c>
      <c r="F9" s="5" t="s">
        <v>298</v>
      </c>
      <c r="G9" s="5" t="s">
        <v>310</v>
      </c>
      <c r="H9" s="5" t="s">
        <v>311</v>
      </c>
      <c r="I9" s="6">
        <v>40304</v>
      </c>
      <c r="J9" s="2"/>
      <c r="K9" s="2"/>
      <c r="M9" s="5" t="s">
        <v>324</v>
      </c>
      <c r="N9" s="6">
        <v>40304</v>
      </c>
      <c r="P9" s="36" t="s">
        <v>335</v>
      </c>
      <c r="Q9" s="36"/>
      <c r="S9" s="5" t="s">
        <v>352</v>
      </c>
      <c r="T9" s="5" t="str">
        <f>G12</f>
        <v>Saber educar: guia para padres y profesores</v>
      </c>
      <c r="U9" s="5" t="str">
        <f>S17</f>
        <v>EDI4</v>
      </c>
    </row>
    <row r="10" spans="2:21" x14ac:dyDescent="0.25">
      <c r="B10" s="5" t="s">
        <v>294</v>
      </c>
      <c r="C10" s="5" t="s">
        <v>307</v>
      </c>
      <c r="D10" s="5" t="s">
        <v>305</v>
      </c>
      <c r="E10" s="5" t="s">
        <v>309</v>
      </c>
      <c r="F10" s="5" t="s">
        <v>298</v>
      </c>
      <c r="G10" s="5" t="s">
        <v>299</v>
      </c>
      <c r="H10" s="5" t="s">
        <v>300</v>
      </c>
      <c r="I10" s="6">
        <v>40304</v>
      </c>
      <c r="J10" s="2"/>
      <c r="K10" s="2"/>
      <c r="M10" s="5" t="s">
        <v>325</v>
      </c>
      <c r="N10" s="6">
        <v>40304</v>
      </c>
      <c r="P10" s="8" t="s">
        <v>336</v>
      </c>
      <c r="Q10" s="8" t="s">
        <v>337</v>
      </c>
    </row>
    <row r="11" spans="2:21" x14ac:dyDescent="0.25">
      <c r="B11" s="5" t="s">
        <v>294</v>
      </c>
      <c r="C11" s="5" t="s">
        <v>312</v>
      </c>
      <c r="D11" s="5" t="s">
        <v>301</v>
      </c>
      <c r="E11" s="5" t="s">
        <v>297</v>
      </c>
      <c r="F11" s="5" t="s">
        <v>302</v>
      </c>
      <c r="G11" s="5" t="s">
        <v>299</v>
      </c>
      <c r="H11" s="5" t="s">
        <v>300</v>
      </c>
      <c r="I11" s="6">
        <v>40430</v>
      </c>
      <c r="J11" s="2"/>
      <c r="K11" s="2"/>
      <c r="M11" s="5" t="s">
        <v>326</v>
      </c>
      <c r="N11" s="6">
        <v>40430</v>
      </c>
      <c r="P11" s="5" t="s">
        <v>338</v>
      </c>
      <c r="Q11" s="5" t="s">
        <v>297</v>
      </c>
    </row>
    <row r="12" spans="2:21" x14ac:dyDescent="0.25">
      <c r="B12" s="5" t="s">
        <v>294</v>
      </c>
      <c r="C12" s="5" t="s">
        <v>312</v>
      </c>
      <c r="D12" s="5" t="s">
        <v>313</v>
      </c>
      <c r="E12" s="5" t="s">
        <v>297</v>
      </c>
      <c r="F12" s="5" t="s">
        <v>302</v>
      </c>
      <c r="G12" s="5" t="s">
        <v>314</v>
      </c>
      <c r="H12" s="5" t="s">
        <v>315</v>
      </c>
      <c r="I12" s="6">
        <v>40303</v>
      </c>
      <c r="J12" s="2"/>
      <c r="K12" s="2"/>
      <c r="M12" s="5" t="s">
        <v>327</v>
      </c>
      <c r="N12" s="6">
        <v>40303</v>
      </c>
      <c r="P12" s="5" t="s">
        <v>339</v>
      </c>
      <c r="Q12" s="5" t="s">
        <v>309</v>
      </c>
      <c r="S12" s="55" t="s">
        <v>353</v>
      </c>
      <c r="T12" s="52"/>
      <c r="U12" s="32"/>
    </row>
    <row r="13" spans="2:21" x14ac:dyDescent="0.25">
      <c r="B13" s="5" t="s">
        <v>316</v>
      </c>
      <c r="C13" s="5" t="s">
        <v>317</v>
      </c>
      <c r="D13" s="5" t="s">
        <v>296</v>
      </c>
      <c r="E13" s="5" t="s">
        <v>318</v>
      </c>
      <c r="F13" s="5" t="s">
        <v>298</v>
      </c>
      <c r="G13" s="5" t="s">
        <v>314</v>
      </c>
      <c r="H13" s="5" t="s">
        <v>315</v>
      </c>
      <c r="I13" s="6">
        <v>40530</v>
      </c>
      <c r="J13" s="2"/>
      <c r="K13" s="2"/>
      <c r="M13" s="5" t="s">
        <v>328</v>
      </c>
      <c r="N13" s="6">
        <v>40530</v>
      </c>
      <c r="P13" s="5" t="s">
        <v>359</v>
      </c>
      <c r="Q13" s="5" t="str">
        <f>E13</f>
        <v>2.B01</v>
      </c>
      <c r="S13" s="28" t="s">
        <v>354</v>
      </c>
      <c r="T13" s="31" t="s">
        <v>360</v>
      </c>
      <c r="U13" s="33"/>
    </row>
    <row r="14" spans="2:21" x14ac:dyDescent="0.25">
      <c r="B14" s="5" t="s">
        <v>316</v>
      </c>
      <c r="C14" s="5" t="s">
        <v>317</v>
      </c>
      <c r="D14" s="5" t="s">
        <v>305</v>
      </c>
      <c r="E14" s="5" t="s">
        <v>318</v>
      </c>
      <c r="F14" s="5" t="s">
        <v>298</v>
      </c>
      <c r="G14" s="5" t="s">
        <v>299</v>
      </c>
      <c r="H14" s="5" t="s">
        <v>300</v>
      </c>
      <c r="I14" s="6">
        <v>40303</v>
      </c>
      <c r="J14" s="2"/>
      <c r="K14" s="2"/>
      <c r="M14" s="5" t="s">
        <v>329</v>
      </c>
      <c r="N14" s="6">
        <v>40303</v>
      </c>
      <c r="S14" s="5" t="s">
        <v>355</v>
      </c>
      <c r="T14" s="5" t="str">
        <f>H6</f>
        <v>Graó</v>
      </c>
    </row>
    <row r="15" spans="2:21" x14ac:dyDescent="0.25">
      <c r="S15" s="5" t="s">
        <v>356</v>
      </c>
      <c r="T15" s="5" t="str">
        <f>H7</f>
        <v>Técnicas Rubio</v>
      </c>
    </row>
    <row r="16" spans="2:21" x14ac:dyDescent="0.25">
      <c r="K16" s="49" t="s">
        <v>371</v>
      </c>
      <c r="L16" s="50"/>
      <c r="M16" s="50"/>
      <c r="N16" s="51"/>
      <c r="P16" s="36" t="s">
        <v>340</v>
      </c>
      <c r="Q16" s="36"/>
      <c r="S16" s="5" t="s">
        <v>357</v>
      </c>
      <c r="T16" s="5" t="str">
        <f>H9</f>
        <v>Prentice Hall</v>
      </c>
    </row>
    <row r="17" spans="2:21" x14ac:dyDescent="0.25">
      <c r="K17" s="4" t="s">
        <v>361</v>
      </c>
      <c r="L17" s="4" t="s">
        <v>287</v>
      </c>
      <c r="M17" s="4" t="s">
        <v>362</v>
      </c>
      <c r="N17" s="4" t="s">
        <v>363</v>
      </c>
      <c r="P17" s="8" t="s">
        <v>341</v>
      </c>
      <c r="Q17" s="8" t="s">
        <v>342</v>
      </c>
      <c r="S17" s="5" t="s">
        <v>358</v>
      </c>
      <c r="T17" s="5" t="str">
        <f>H12</f>
        <v>Temas de hoy</v>
      </c>
    </row>
    <row r="18" spans="2:21" x14ac:dyDescent="0.25">
      <c r="B18" s="35" t="s">
        <v>330</v>
      </c>
      <c r="C18" s="35"/>
      <c r="D18" s="35"/>
      <c r="E18" s="35"/>
      <c r="F18" s="35"/>
      <c r="G18" s="35"/>
      <c r="H18" s="35"/>
      <c r="I18" s="35"/>
      <c r="K18" s="5" t="s">
        <v>364</v>
      </c>
      <c r="L18" s="5" t="s">
        <v>295</v>
      </c>
      <c r="M18" s="5" t="s">
        <v>368</v>
      </c>
      <c r="N18" s="5">
        <v>3213452312</v>
      </c>
      <c r="P18" s="5" t="s">
        <v>343</v>
      </c>
      <c r="Q18" s="5" t="s">
        <v>298</v>
      </c>
    </row>
    <row r="19" spans="2:21" x14ac:dyDescent="0.25">
      <c r="B19" s="4" t="s">
        <v>320</v>
      </c>
      <c r="C19" s="4" t="s">
        <v>293</v>
      </c>
      <c r="D19" s="4" t="s">
        <v>386</v>
      </c>
      <c r="E19" s="4" t="s">
        <v>372</v>
      </c>
      <c r="F19" s="4" t="s">
        <v>382</v>
      </c>
      <c r="G19" s="4" t="s">
        <v>383</v>
      </c>
      <c r="H19" s="4" t="s">
        <v>384</v>
      </c>
      <c r="I19" s="4" t="s">
        <v>385</v>
      </c>
      <c r="K19" s="5" t="s">
        <v>365</v>
      </c>
      <c r="L19" s="5" t="s">
        <v>307</v>
      </c>
      <c r="M19" s="5" t="s">
        <v>369</v>
      </c>
      <c r="N19" s="5">
        <v>3151232321</v>
      </c>
      <c r="P19" s="5" t="s">
        <v>344</v>
      </c>
      <c r="Q19" s="5" t="s">
        <v>302</v>
      </c>
    </row>
    <row r="20" spans="2:21" x14ac:dyDescent="0.25">
      <c r="B20" s="5" t="s">
        <v>321</v>
      </c>
      <c r="C20" s="6">
        <v>40430</v>
      </c>
      <c r="D20" s="5" t="str">
        <f>P6</f>
        <v>IDC1</v>
      </c>
      <c r="E20" s="5" t="str">
        <f>K18</f>
        <v>PF1</v>
      </c>
      <c r="F20" s="5" t="str">
        <f>S22</f>
        <v>AS1</v>
      </c>
      <c r="G20" s="5" t="str">
        <f>P11</f>
        <v>IDA1</v>
      </c>
      <c r="H20" s="5" t="str">
        <f>P18</f>
        <v>IDCS1</v>
      </c>
      <c r="I20" s="5" t="str">
        <f>S6</f>
        <v>LB1</v>
      </c>
      <c r="K20" s="5" t="s">
        <v>366</v>
      </c>
      <c r="L20" s="5" t="s">
        <v>312</v>
      </c>
      <c r="M20" s="5" t="s">
        <v>370</v>
      </c>
      <c r="N20" s="5">
        <v>3162314325</v>
      </c>
      <c r="S20" s="36" t="s">
        <v>380</v>
      </c>
      <c r="T20" s="36"/>
      <c r="U20" s="29"/>
    </row>
    <row r="21" spans="2:21" x14ac:dyDescent="0.25">
      <c r="B21" s="5" t="s">
        <v>322</v>
      </c>
      <c r="C21" s="6">
        <v>40303</v>
      </c>
      <c r="D21" s="5" t="str">
        <f t="shared" ref="D21:D26" si="0">D20</f>
        <v>IDC1</v>
      </c>
      <c r="E21" s="5" t="str">
        <f>K18</f>
        <v>PF1</v>
      </c>
      <c r="F21" s="5" t="str">
        <f>S23</f>
        <v>AS2</v>
      </c>
      <c r="G21" s="5" t="str">
        <f>P11</f>
        <v>IDA1</v>
      </c>
      <c r="H21" s="5" t="str">
        <f>P18</f>
        <v>IDCS1</v>
      </c>
      <c r="I21" s="5" t="str">
        <f>S7</f>
        <v>LB2</v>
      </c>
      <c r="K21" s="5" t="s">
        <v>367</v>
      </c>
      <c r="L21" s="5" t="str">
        <f>C13</f>
        <v>Juan Mendez</v>
      </c>
      <c r="M21" s="5" t="s">
        <v>387</v>
      </c>
      <c r="N21" s="5">
        <v>3123452365</v>
      </c>
      <c r="S21" s="30" t="s">
        <v>373</v>
      </c>
      <c r="T21" s="30" t="s">
        <v>374</v>
      </c>
      <c r="U21" s="34"/>
    </row>
    <row r="22" spans="2:21" x14ac:dyDescent="0.25">
      <c r="B22" s="5" t="s">
        <v>323</v>
      </c>
      <c r="C22" s="6">
        <v>40303</v>
      </c>
      <c r="D22" s="5" t="str">
        <f t="shared" si="0"/>
        <v>IDC1</v>
      </c>
      <c r="E22" s="5" t="str">
        <f>K18</f>
        <v>PF1</v>
      </c>
      <c r="F22" s="5" t="str">
        <f>S24</f>
        <v>AS3</v>
      </c>
      <c r="G22" s="5" t="str">
        <f>P11</f>
        <v>IDA1</v>
      </c>
      <c r="H22" s="5" t="str">
        <f>P18</f>
        <v>IDCS1</v>
      </c>
      <c r="I22" s="5" t="str">
        <f>S6</f>
        <v>LB1</v>
      </c>
      <c r="S22" s="5" t="s">
        <v>375</v>
      </c>
      <c r="T22" s="5" t="str">
        <f>D6</f>
        <v xml:space="preserve">Pensamiento Lógico </v>
      </c>
    </row>
    <row r="23" spans="2:21" x14ac:dyDescent="0.25">
      <c r="B23" s="5" t="s">
        <v>324</v>
      </c>
      <c r="C23" s="6">
        <v>40304</v>
      </c>
      <c r="D23" s="5" t="str">
        <f t="shared" si="0"/>
        <v>IDC1</v>
      </c>
      <c r="E23" s="5" t="str">
        <f>K19</f>
        <v>PF2</v>
      </c>
      <c r="F23" s="5" t="str">
        <f>S25</f>
        <v>AS4</v>
      </c>
      <c r="G23" s="5" t="str">
        <f>P12</f>
        <v>IDA2</v>
      </c>
      <c r="H23" s="5" t="str">
        <f>P18</f>
        <v>IDCS1</v>
      </c>
      <c r="I23" s="5" t="str">
        <f>S8</f>
        <v>LB3</v>
      </c>
      <c r="S23" s="5" t="s">
        <v>376</v>
      </c>
      <c r="T23" s="5" t="str">
        <f>D7</f>
        <v>Escritura</v>
      </c>
    </row>
    <row r="24" spans="2:21" x14ac:dyDescent="0.25">
      <c r="B24" s="5" t="s">
        <v>325</v>
      </c>
      <c r="C24" s="6">
        <v>40304</v>
      </c>
      <c r="D24" s="5" t="str">
        <f t="shared" si="0"/>
        <v>IDC1</v>
      </c>
      <c r="E24" s="5" t="str">
        <f>K19</f>
        <v>PF2</v>
      </c>
      <c r="F24" s="5" t="str">
        <f>S24</f>
        <v>AS3</v>
      </c>
      <c r="G24" s="5" t="str">
        <f>P12</f>
        <v>IDA2</v>
      </c>
      <c r="H24" s="5" t="str">
        <f>P18</f>
        <v>IDCS1</v>
      </c>
      <c r="I24" s="5" t="str">
        <f>S6</f>
        <v>LB1</v>
      </c>
      <c r="S24" s="5" t="s">
        <v>377</v>
      </c>
      <c r="T24" s="5" t="str">
        <f>D8</f>
        <v>Pensamiento Numerico</v>
      </c>
    </row>
    <row r="25" spans="2:21" x14ac:dyDescent="0.25">
      <c r="B25" s="5" t="s">
        <v>326</v>
      </c>
      <c r="C25" s="6">
        <v>40430</v>
      </c>
      <c r="D25" s="5" t="str">
        <f t="shared" si="0"/>
        <v>IDC1</v>
      </c>
      <c r="E25" s="5" t="str">
        <f>K20</f>
        <v>PF3</v>
      </c>
      <c r="F25" s="5" t="str">
        <f>S23</f>
        <v>AS2</v>
      </c>
      <c r="G25" s="5" t="str">
        <f>P11</f>
        <v>IDA1</v>
      </c>
      <c r="H25" s="5" t="str">
        <f>P19</f>
        <v>IDCS2</v>
      </c>
      <c r="I25" s="5" t="str">
        <f>S6</f>
        <v>LB1</v>
      </c>
      <c r="S25" s="5" t="s">
        <v>378</v>
      </c>
      <c r="T25" s="5" t="str">
        <f>D9</f>
        <v>Pensamiento Especial, Temporal y causal</v>
      </c>
    </row>
    <row r="26" spans="2:21" x14ac:dyDescent="0.25">
      <c r="B26" s="5" t="s">
        <v>327</v>
      </c>
      <c r="C26" s="6">
        <v>40303</v>
      </c>
      <c r="D26" s="5" t="str">
        <f t="shared" si="0"/>
        <v>IDC1</v>
      </c>
      <c r="E26" s="5" t="str">
        <f>K20</f>
        <v>PF3</v>
      </c>
      <c r="F26" s="5" t="str">
        <f>S26</f>
        <v>AS5</v>
      </c>
      <c r="G26" s="5" t="str">
        <f>P11</f>
        <v>IDA1</v>
      </c>
      <c r="H26" s="5" t="str">
        <f>P19</f>
        <v>IDCS2</v>
      </c>
      <c r="I26" s="5" t="str">
        <f>S9</f>
        <v>LB4</v>
      </c>
      <c r="S26" s="5" t="s">
        <v>379</v>
      </c>
      <c r="T26" s="5" t="str">
        <f>D12</f>
        <v>Ingles</v>
      </c>
    </row>
    <row r="27" spans="2:21" x14ac:dyDescent="0.25">
      <c r="B27" s="5" t="s">
        <v>328</v>
      </c>
      <c r="C27" s="6">
        <v>40530</v>
      </c>
      <c r="D27" s="5" t="str">
        <f>P7</f>
        <v>IDC2</v>
      </c>
      <c r="E27" s="5" t="str">
        <f>K21</f>
        <v>PF4</v>
      </c>
      <c r="F27" s="5" t="str">
        <f>S22</f>
        <v>AS1</v>
      </c>
      <c r="G27" s="5" t="str">
        <f>P13</f>
        <v>IDA3</v>
      </c>
      <c r="H27" s="5" t="str">
        <f>P18</f>
        <v>IDCS1</v>
      </c>
      <c r="I27" s="5" t="str">
        <f>S9</f>
        <v>LB4</v>
      </c>
    </row>
    <row r="28" spans="2:21" x14ac:dyDescent="0.25">
      <c r="B28" s="5" t="s">
        <v>329</v>
      </c>
      <c r="C28" s="6">
        <v>40303</v>
      </c>
      <c r="D28" s="5" t="str">
        <f>P7</f>
        <v>IDC2</v>
      </c>
      <c r="E28" s="5" t="str">
        <f>K21</f>
        <v>PF4</v>
      </c>
      <c r="F28" s="5" t="str">
        <f>S24</f>
        <v>AS3</v>
      </c>
      <c r="G28" s="5" t="str">
        <f>P13</f>
        <v>IDA3</v>
      </c>
      <c r="H28" s="5" t="str">
        <f>P18</f>
        <v>IDCS1</v>
      </c>
      <c r="I28" s="5" t="str">
        <f>S6</f>
        <v>LB1</v>
      </c>
    </row>
  </sheetData>
  <mergeCells count="10">
    <mergeCell ref="P16:Q16"/>
    <mergeCell ref="K16:N16"/>
    <mergeCell ref="S20:T20"/>
    <mergeCell ref="S4:U4"/>
    <mergeCell ref="B18:I18"/>
    <mergeCell ref="B4:I4"/>
    <mergeCell ref="M4:N4"/>
    <mergeCell ref="P4:Q4"/>
    <mergeCell ref="S12:T12"/>
    <mergeCell ref="P9:Q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03F6-5F7A-4AD9-80E0-9A55DD999F2C}">
  <dimension ref="B2:Q26"/>
  <sheetViews>
    <sheetView zoomScaleNormal="100" workbookViewId="0">
      <selection activeCell="I13" sqref="I13"/>
    </sheetView>
  </sheetViews>
  <sheetFormatPr baseColWidth="10" defaultRowHeight="15" x14ac:dyDescent="0.25"/>
  <cols>
    <col min="2" max="2" width="14.85546875" bestFit="1" customWidth="1"/>
    <col min="3" max="3" width="16.140625" bestFit="1" customWidth="1"/>
    <col min="4" max="4" width="13.85546875" bestFit="1" customWidth="1"/>
    <col min="5" max="5" width="20.140625" bestFit="1" customWidth="1"/>
    <col min="6" max="6" width="15.85546875" bestFit="1" customWidth="1"/>
    <col min="7" max="7" width="18" bestFit="1" customWidth="1"/>
    <col min="8" max="8" width="8.140625" bestFit="1" customWidth="1"/>
    <col min="10" max="10" width="14.85546875" bestFit="1" customWidth="1"/>
    <col min="11" max="11" width="16.140625" bestFit="1" customWidth="1"/>
    <col min="14" max="14" width="16.7109375" bestFit="1" customWidth="1"/>
    <col min="16" max="16" width="12.28515625" bestFit="1" customWidth="1"/>
  </cols>
  <sheetData>
    <row r="2" spans="2:17" x14ac:dyDescent="0.25">
      <c r="J2" s="39" t="s">
        <v>438</v>
      </c>
      <c r="K2" s="39"/>
      <c r="M2" s="39" t="s">
        <v>439</v>
      </c>
      <c r="N2" s="39"/>
    </row>
    <row r="3" spans="2:17" x14ac:dyDescent="0.25">
      <c r="B3" s="4" t="s">
        <v>388</v>
      </c>
      <c r="C3" s="4" t="s">
        <v>389</v>
      </c>
      <c r="D3" s="4" t="s">
        <v>390</v>
      </c>
      <c r="E3" s="4" t="s">
        <v>391</v>
      </c>
      <c r="F3" s="4" t="s">
        <v>392</v>
      </c>
      <c r="G3" s="4" t="s">
        <v>393</v>
      </c>
      <c r="H3" s="4" t="s">
        <v>394</v>
      </c>
      <c r="J3" s="4" t="s">
        <v>388</v>
      </c>
      <c r="K3" s="4" t="s">
        <v>389</v>
      </c>
      <c r="M3" s="4" t="s">
        <v>430</v>
      </c>
      <c r="N3" s="4" t="s">
        <v>431</v>
      </c>
    </row>
    <row r="4" spans="2:17" x14ac:dyDescent="0.25">
      <c r="B4" s="5" t="s">
        <v>395</v>
      </c>
      <c r="C4" s="5" t="s">
        <v>396</v>
      </c>
      <c r="D4" s="5" t="s">
        <v>397</v>
      </c>
      <c r="E4" s="5" t="s">
        <v>398</v>
      </c>
      <c r="F4" s="5" t="s">
        <v>399</v>
      </c>
      <c r="G4" s="5" t="s">
        <v>400</v>
      </c>
      <c r="H4" s="5" t="s">
        <v>401</v>
      </c>
      <c r="J4" s="5" t="s">
        <v>395</v>
      </c>
      <c r="K4" s="5" t="s">
        <v>396</v>
      </c>
      <c r="M4" s="5" t="s">
        <v>432</v>
      </c>
      <c r="N4" s="5" t="s">
        <v>401</v>
      </c>
    </row>
    <row r="5" spans="2:17" x14ac:dyDescent="0.25">
      <c r="B5" s="5" t="s">
        <v>395</v>
      </c>
      <c r="C5" s="5" t="s">
        <v>396</v>
      </c>
      <c r="D5" s="5" t="s">
        <v>397</v>
      </c>
      <c r="E5" s="5" t="s">
        <v>403</v>
      </c>
      <c r="F5" s="5" t="s">
        <v>404</v>
      </c>
      <c r="G5" s="5" t="s">
        <v>405</v>
      </c>
      <c r="H5" s="5" t="s">
        <v>406</v>
      </c>
      <c r="J5" s="10" t="s">
        <v>412</v>
      </c>
      <c r="K5" s="10" t="s">
        <v>413</v>
      </c>
      <c r="M5" s="5" t="s">
        <v>433</v>
      </c>
      <c r="N5" s="5" t="s">
        <v>406</v>
      </c>
    </row>
    <row r="6" spans="2:17" x14ac:dyDescent="0.25">
      <c r="B6" s="5" t="s">
        <v>395</v>
      </c>
      <c r="C6" s="5" t="s">
        <v>396</v>
      </c>
      <c r="D6" s="5" t="s">
        <v>397</v>
      </c>
      <c r="E6" s="5" t="s">
        <v>407</v>
      </c>
      <c r="F6" s="5" t="s">
        <v>408</v>
      </c>
      <c r="G6" s="5" t="s">
        <v>409</v>
      </c>
      <c r="H6" s="5" t="s">
        <v>410</v>
      </c>
      <c r="J6" s="11"/>
      <c r="K6" s="11"/>
      <c r="M6" s="5" t="s">
        <v>434</v>
      </c>
      <c r="N6" s="5" t="s">
        <v>410</v>
      </c>
    </row>
    <row r="7" spans="2:17" x14ac:dyDescent="0.25">
      <c r="B7" s="5" t="s">
        <v>412</v>
      </c>
      <c r="C7" s="5" t="s">
        <v>413</v>
      </c>
      <c r="D7" s="5" t="s">
        <v>414</v>
      </c>
      <c r="E7" s="5" t="s">
        <v>415</v>
      </c>
      <c r="F7" s="5" t="s">
        <v>416</v>
      </c>
      <c r="G7" s="5" t="s">
        <v>417</v>
      </c>
      <c r="H7" s="5" t="s">
        <v>418</v>
      </c>
      <c r="J7" s="39" t="s">
        <v>440</v>
      </c>
      <c r="K7" s="39"/>
      <c r="M7" s="5" t="s">
        <v>435</v>
      </c>
      <c r="N7" s="5" t="s">
        <v>418</v>
      </c>
    </row>
    <row r="8" spans="2:17" x14ac:dyDescent="0.25">
      <c r="B8" s="5" t="s">
        <v>412</v>
      </c>
      <c r="C8" s="5" t="s">
        <v>413</v>
      </c>
      <c r="D8" s="5" t="s">
        <v>414</v>
      </c>
      <c r="E8" s="5" t="s">
        <v>398</v>
      </c>
      <c r="F8" s="5" t="s">
        <v>399</v>
      </c>
      <c r="G8" s="5" t="s">
        <v>400</v>
      </c>
      <c r="H8" s="5" t="s">
        <v>401</v>
      </c>
      <c r="J8" s="4" t="s">
        <v>422</v>
      </c>
      <c r="K8" s="4" t="s">
        <v>390</v>
      </c>
    </row>
    <row r="9" spans="2:17" x14ac:dyDescent="0.25">
      <c r="B9" s="5" t="s">
        <v>412</v>
      </c>
      <c r="C9" s="5" t="s">
        <v>413</v>
      </c>
      <c r="D9" s="5" t="s">
        <v>414</v>
      </c>
      <c r="E9" s="5" t="s">
        <v>420</v>
      </c>
      <c r="F9" s="5" t="s">
        <v>421</v>
      </c>
      <c r="G9" s="5" t="s">
        <v>409</v>
      </c>
      <c r="H9" s="5" t="s">
        <v>410</v>
      </c>
      <c r="J9" s="5" t="s">
        <v>423</v>
      </c>
      <c r="K9" s="5" t="s">
        <v>397</v>
      </c>
      <c r="M9" s="57"/>
      <c r="N9" s="57"/>
    </row>
    <row r="10" spans="2:17" x14ac:dyDescent="0.25">
      <c r="J10" s="5" t="s">
        <v>424</v>
      </c>
      <c r="K10" s="5" t="s">
        <v>414</v>
      </c>
      <c r="M10" s="39" t="s">
        <v>442</v>
      </c>
      <c r="N10" s="39"/>
    </row>
    <row r="11" spans="2:17" x14ac:dyDescent="0.25">
      <c r="M11" s="4" t="s">
        <v>425</v>
      </c>
      <c r="N11" s="4" t="s">
        <v>393</v>
      </c>
      <c r="P11" s="56"/>
      <c r="Q11" s="56"/>
    </row>
    <row r="12" spans="2:17" x14ac:dyDescent="0.25">
      <c r="J12" s="39" t="s">
        <v>340</v>
      </c>
      <c r="K12" s="39"/>
      <c r="M12" s="5" t="s">
        <v>426</v>
      </c>
      <c r="N12" s="5" t="s">
        <v>400</v>
      </c>
      <c r="P12" s="56"/>
      <c r="Q12" s="56"/>
    </row>
    <row r="13" spans="2:17" x14ac:dyDescent="0.25">
      <c r="B13" s="58" t="s">
        <v>340</v>
      </c>
      <c r="C13" s="58"/>
      <c r="D13" s="58"/>
      <c r="E13" s="58"/>
      <c r="F13" s="58"/>
      <c r="G13" s="58"/>
      <c r="J13" s="4" t="s">
        <v>391</v>
      </c>
      <c r="K13" s="4" t="s">
        <v>392</v>
      </c>
      <c r="M13" s="5" t="s">
        <v>427</v>
      </c>
      <c r="N13" s="5" t="s">
        <v>405</v>
      </c>
      <c r="P13" s="56"/>
      <c r="Q13" s="56"/>
    </row>
    <row r="14" spans="2:17" x14ac:dyDescent="0.25">
      <c r="B14" s="8" t="s">
        <v>391</v>
      </c>
      <c r="C14" s="8" t="s">
        <v>392</v>
      </c>
      <c r="D14" s="8" t="s">
        <v>443</v>
      </c>
      <c r="E14" s="8" t="s">
        <v>485</v>
      </c>
      <c r="F14" s="8" t="s">
        <v>486</v>
      </c>
      <c r="G14" s="8" t="s">
        <v>487</v>
      </c>
      <c r="J14" s="5" t="s">
        <v>398</v>
      </c>
      <c r="K14" s="5" t="s">
        <v>399</v>
      </c>
      <c r="M14" s="5" t="s">
        <v>428</v>
      </c>
      <c r="N14" s="5" t="s">
        <v>409</v>
      </c>
      <c r="P14" s="56"/>
      <c r="Q14" s="56"/>
    </row>
    <row r="15" spans="2:17" x14ac:dyDescent="0.25">
      <c r="B15" s="5" t="s">
        <v>398</v>
      </c>
      <c r="C15" s="5" t="s">
        <v>399</v>
      </c>
      <c r="D15" s="5" t="str">
        <f>J4</f>
        <v>382145A</v>
      </c>
      <c r="E15" s="5" t="str">
        <f>J9</f>
        <v>E1</v>
      </c>
      <c r="F15" s="5" t="str">
        <f>M12</f>
        <v>D1</v>
      </c>
      <c r="G15" s="5" t="str">
        <f>M4</f>
        <v>OF1</v>
      </c>
      <c r="J15" s="5" t="s">
        <v>403</v>
      </c>
      <c r="K15" s="5" t="s">
        <v>404</v>
      </c>
      <c r="M15" s="5" t="s">
        <v>429</v>
      </c>
      <c r="N15" s="5" t="s">
        <v>417</v>
      </c>
      <c r="P15" s="56"/>
      <c r="Q15" s="56"/>
    </row>
    <row r="16" spans="2:17" x14ac:dyDescent="0.25">
      <c r="B16" s="5" t="s">
        <v>403</v>
      </c>
      <c r="C16" s="5" t="s">
        <v>404</v>
      </c>
      <c r="D16" s="5" t="str">
        <f>J4</f>
        <v>382145A</v>
      </c>
      <c r="E16" s="5" t="str">
        <f>J9</f>
        <v>E1</v>
      </c>
      <c r="F16" s="5" t="str">
        <f>M13</f>
        <v>D2</v>
      </c>
      <c r="G16" s="5" t="str">
        <f>M5</f>
        <v>OF2</v>
      </c>
      <c r="J16" s="5" t="s">
        <v>407</v>
      </c>
      <c r="K16" s="5" t="s">
        <v>408</v>
      </c>
      <c r="P16" s="56"/>
      <c r="Q16" s="56"/>
    </row>
    <row r="17" spans="2:17" x14ac:dyDescent="0.25">
      <c r="B17" s="5" t="s">
        <v>407</v>
      </c>
      <c r="C17" s="5" t="s">
        <v>408</v>
      </c>
      <c r="D17" s="5" t="str">
        <f>J4</f>
        <v>382145A</v>
      </c>
      <c r="E17" s="5" t="str">
        <f>J9</f>
        <v>E1</v>
      </c>
      <c r="F17" s="5" t="str">
        <f>M14</f>
        <v>D3</v>
      </c>
      <c r="G17" s="5" t="str">
        <f>M6</f>
        <v>OF3</v>
      </c>
      <c r="J17" s="5" t="s">
        <v>415</v>
      </c>
      <c r="K17" s="5" t="s">
        <v>416</v>
      </c>
      <c r="P17" s="56"/>
      <c r="Q17" s="56"/>
    </row>
    <row r="18" spans="2:17" x14ac:dyDescent="0.25">
      <c r="B18" s="5" t="s">
        <v>415</v>
      </c>
      <c r="C18" s="5" t="s">
        <v>416</v>
      </c>
      <c r="D18" s="5" t="str">
        <f>J5</f>
        <v>360247k</v>
      </c>
      <c r="E18" s="5" t="str">
        <f>J10</f>
        <v>E2</v>
      </c>
      <c r="F18" s="5" t="str">
        <f>M15</f>
        <v>D4</v>
      </c>
      <c r="G18" s="5" t="str">
        <f>M7</f>
        <v>OF4</v>
      </c>
      <c r="J18" s="5" t="s">
        <v>420</v>
      </c>
      <c r="K18" s="5" t="s">
        <v>421</v>
      </c>
    </row>
    <row r="19" spans="2:17" x14ac:dyDescent="0.25">
      <c r="B19" s="5" t="s">
        <v>420</v>
      </c>
      <c r="C19" s="5" t="s">
        <v>421</v>
      </c>
      <c r="D19" s="5" t="str">
        <f>J5</f>
        <v>360247k</v>
      </c>
      <c r="E19" s="5" t="str">
        <f>J10</f>
        <v>E2</v>
      </c>
      <c r="F19" s="5" t="str">
        <f>M14</f>
        <v>D3</v>
      </c>
      <c r="G19" s="5" t="str">
        <f>M6</f>
        <v>OF3</v>
      </c>
    </row>
    <row r="26" spans="2:17" x14ac:dyDescent="0.25">
      <c r="K26" s="11"/>
    </row>
  </sheetData>
  <mergeCells count="6">
    <mergeCell ref="J2:K2"/>
    <mergeCell ref="M2:N2"/>
    <mergeCell ref="J7:K7"/>
    <mergeCell ref="J12:K12"/>
    <mergeCell ref="M10:N10"/>
    <mergeCell ref="B13:G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C637-AE12-4A4E-91F6-0AEC64C73C76}">
  <dimension ref="B2:R26"/>
  <sheetViews>
    <sheetView topLeftCell="B1" zoomScale="80" zoomScaleNormal="80" workbookViewId="0">
      <selection activeCell="K21" sqref="K21"/>
    </sheetView>
  </sheetViews>
  <sheetFormatPr baseColWidth="10" defaultRowHeight="15" x14ac:dyDescent="0.25"/>
  <cols>
    <col min="2" max="2" width="14.85546875" bestFit="1" customWidth="1"/>
    <col min="3" max="3" width="16.140625" bestFit="1" customWidth="1"/>
    <col min="4" max="4" width="12" bestFit="1" customWidth="1"/>
    <col min="5" max="5" width="12.85546875" bestFit="1" customWidth="1"/>
    <col min="6" max="6" width="14.140625" bestFit="1" customWidth="1"/>
    <col min="7" max="7" width="16.7109375" bestFit="1" customWidth="1"/>
    <col min="8" max="8" width="7.28515625" bestFit="1" customWidth="1"/>
    <col min="9" max="9" width="6" bestFit="1" customWidth="1"/>
    <col min="11" max="11" width="14.85546875" bestFit="1" customWidth="1"/>
    <col min="12" max="12" width="16.140625" bestFit="1" customWidth="1"/>
    <col min="15" max="15" width="16.7109375" bestFit="1" customWidth="1"/>
    <col min="17" max="17" width="12.28515625" bestFit="1" customWidth="1"/>
  </cols>
  <sheetData>
    <row r="2" spans="2:18" x14ac:dyDescent="0.25">
      <c r="K2" s="39" t="s">
        <v>438</v>
      </c>
      <c r="L2" s="39"/>
      <c r="N2" s="39" t="s">
        <v>439</v>
      </c>
      <c r="O2" s="39"/>
    </row>
    <row r="3" spans="2:18" x14ac:dyDescent="0.25">
      <c r="B3" s="4" t="s">
        <v>388</v>
      </c>
      <c r="C3" s="4" t="s">
        <v>389</v>
      </c>
      <c r="D3" s="4" t="s">
        <v>390</v>
      </c>
      <c r="E3" s="4" t="s">
        <v>391</v>
      </c>
      <c r="F3" s="4" t="s">
        <v>392</v>
      </c>
      <c r="G3" s="4" t="s">
        <v>393</v>
      </c>
      <c r="H3" s="4" t="s">
        <v>394</v>
      </c>
      <c r="I3" s="4" t="s">
        <v>290</v>
      </c>
      <c r="K3" s="4" t="s">
        <v>388</v>
      </c>
      <c r="L3" s="4" t="s">
        <v>389</v>
      </c>
      <c r="N3" s="4" t="s">
        <v>430</v>
      </c>
      <c r="O3" s="4" t="s">
        <v>431</v>
      </c>
    </row>
    <row r="4" spans="2:18" x14ac:dyDescent="0.25">
      <c r="B4" s="5" t="s">
        <v>395</v>
      </c>
      <c r="C4" s="5" t="s">
        <v>396</v>
      </c>
      <c r="D4" s="5" t="s">
        <v>397</v>
      </c>
      <c r="E4" s="5" t="s">
        <v>398</v>
      </c>
      <c r="F4" s="5" t="s">
        <v>399</v>
      </c>
      <c r="G4" s="5" t="s">
        <v>400</v>
      </c>
      <c r="H4" s="5" t="s">
        <v>401</v>
      </c>
      <c r="I4" s="5" t="s">
        <v>402</v>
      </c>
      <c r="K4" s="5" t="s">
        <v>395</v>
      </c>
      <c r="L4" s="5" t="s">
        <v>396</v>
      </c>
      <c r="N4" s="5" t="s">
        <v>432</v>
      </c>
      <c r="O4" s="5" t="s">
        <v>401</v>
      </c>
    </row>
    <row r="5" spans="2:18" x14ac:dyDescent="0.25">
      <c r="B5" s="5" t="s">
        <v>395</v>
      </c>
      <c r="C5" s="5" t="s">
        <v>396</v>
      </c>
      <c r="D5" s="5" t="s">
        <v>397</v>
      </c>
      <c r="E5" s="5" t="s">
        <v>403</v>
      </c>
      <c r="F5" s="5" t="s">
        <v>404</v>
      </c>
      <c r="G5" s="5" t="s">
        <v>405</v>
      </c>
      <c r="H5" s="5" t="s">
        <v>406</v>
      </c>
      <c r="I5" s="5" t="s">
        <v>402</v>
      </c>
      <c r="K5" s="10" t="s">
        <v>412</v>
      </c>
      <c r="L5" s="10" t="s">
        <v>413</v>
      </c>
      <c r="N5" s="5" t="s">
        <v>433</v>
      </c>
      <c r="O5" s="5" t="s">
        <v>406</v>
      </c>
    </row>
    <row r="6" spans="2:18" x14ac:dyDescent="0.25">
      <c r="B6" s="5" t="s">
        <v>395</v>
      </c>
      <c r="C6" s="5" t="s">
        <v>396</v>
      </c>
      <c r="D6" s="5" t="s">
        <v>397</v>
      </c>
      <c r="E6" s="5" t="s">
        <v>407</v>
      </c>
      <c r="F6" s="5" t="s">
        <v>408</v>
      </c>
      <c r="G6" s="5" t="s">
        <v>409</v>
      </c>
      <c r="H6" s="5" t="s">
        <v>410</v>
      </c>
      <c r="I6" s="5" t="s">
        <v>411</v>
      </c>
      <c r="K6" s="11"/>
      <c r="L6" s="11"/>
      <c r="N6" s="5" t="s">
        <v>434</v>
      </c>
      <c r="O6" s="5" t="s">
        <v>410</v>
      </c>
    </row>
    <row r="7" spans="2:18" x14ac:dyDescent="0.25">
      <c r="B7" s="5" t="s">
        <v>412</v>
      </c>
      <c r="C7" s="5" t="s">
        <v>413</v>
      </c>
      <c r="D7" s="5" t="s">
        <v>414</v>
      </c>
      <c r="E7" s="5" t="s">
        <v>415</v>
      </c>
      <c r="F7" s="5" t="s">
        <v>416</v>
      </c>
      <c r="G7" s="5" t="s">
        <v>417</v>
      </c>
      <c r="H7" s="5" t="s">
        <v>418</v>
      </c>
      <c r="I7" s="5" t="s">
        <v>419</v>
      </c>
      <c r="K7" s="39" t="s">
        <v>440</v>
      </c>
      <c r="L7" s="39"/>
      <c r="N7" s="5" t="s">
        <v>435</v>
      </c>
      <c r="O7" s="5" t="s">
        <v>418</v>
      </c>
    </row>
    <row r="8" spans="2:18" x14ac:dyDescent="0.25">
      <c r="B8" s="5" t="s">
        <v>412</v>
      </c>
      <c r="C8" s="5" t="s">
        <v>413</v>
      </c>
      <c r="D8" s="5" t="s">
        <v>414</v>
      </c>
      <c r="E8" s="5" t="s">
        <v>398</v>
      </c>
      <c r="F8" s="5" t="s">
        <v>399</v>
      </c>
      <c r="G8" s="5" t="s">
        <v>400</v>
      </c>
      <c r="H8" s="5" t="s">
        <v>401</v>
      </c>
      <c r="I8" s="5" t="s">
        <v>419</v>
      </c>
      <c r="K8" s="4" t="s">
        <v>422</v>
      </c>
      <c r="L8" s="4" t="s">
        <v>390</v>
      </c>
    </row>
    <row r="9" spans="2:18" x14ac:dyDescent="0.25">
      <c r="B9" s="5" t="s">
        <v>412</v>
      </c>
      <c r="C9" s="5" t="s">
        <v>413</v>
      </c>
      <c r="D9" s="5" t="s">
        <v>414</v>
      </c>
      <c r="E9" s="5" t="s">
        <v>420</v>
      </c>
      <c r="F9" s="5" t="s">
        <v>421</v>
      </c>
      <c r="G9" s="5" t="s">
        <v>409</v>
      </c>
      <c r="H9" s="5" t="s">
        <v>410</v>
      </c>
      <c r="I9" s="5" t="s">
        <v>402</v>
      </c>
      <c r="K9" s="5" t="s">
        <v>423</v>
      </c>
      <c r="L9" s="5" t="s">
        <v>397</v>
      </c>
      <c r="N9" s="39" t="s">
        <v>441</v>
      </c>
      <c r="O9" s="39"/>
    </row>
    <row r="10" spans="2:18" x14ac:dyDescent="0.25">
      <c r="K10" s="5" t="s">
        <v>424</v>
      </c>
      <c r="L10" s="5" t="s">
        <v>414</v>
      </c>
      <c r="N10" s="4" t="s">
        <v>436</v>
      </c>
      <c r="O10" s="4" t="s">
        <v>290</v>
      </c>
    </row>
    <row r="11" spans="2:18" x14ac:dyDescent="0.25">
      <c r="N11" s="5" t="s">
        <v>32</v>
      </c>
      <c r="O11" s="5" t="s">
        <v>402</v>
      </c>
      <c r="Q11" s="56" t="s">
        <v>484</v>
      </c>
      <c r="R11" s="56" t="s">
        <v>384</v>
      </c>
    </row>
    <row r="12" spans="2:18" x14ac:dyDescent="0.25">
      <c r="K12" s="39" t="s">
        <v>340</v>
      </c>
      <c r="L12" s="39"/>
      <c r="N12" s="5" t="s">
        <v>57</v>
      </c>
      <c r="O12" s="5" t="s">
        <v>437</v>
      </c>
      <c r="Q12" s="56" t="str">
        <f>N17</f>
        <v>D1</v>
      </c>
      <c r="R12" s="56" t="str">
        <f>N11</f>
        <v>C1</v>
      </c>
    </row>
    <row r="13" spans="2:18" x14ac:dyDescent="0.25">
      <c r="B13" s="39" t="s">
        <v>340</v>
      </c>
      <c r="C13" s="39"/>
      <c r="K13" s="4" t="s">
        <v>391</v>
      </c>
      <c r="L13" s="4" t="s">
        <v>392</v>
      </c>
      <c r="N13" s="5" t="s">
        <v>58</v>
      </c>
      <c r="O13" s="5" t="s">
        <v>419</v>
      </c>
      <c r="Q13" s="56" t="str">
        <f>N18</f>
        <v>D2</v>
      </c>
      <c r="R13" s="56" t="str">
        <f>N11</f>
        <v>C1</v>
      </c>
    </row>
    <row r="14" spans="2:18" x14ac:dyDescent="0.25">
      <c r="B14" s="4" t="s">
        <v>391</v>
      </c>
      <c r="C14" s="4" t="s">
        <v>392</v>
      </c>
      <c r="D14" t="s">
        <v>384</v>
      </c>
      <c r="E14" t="s">
        <v>443</v>
      </c>
      <c r="K14" s="5" t="s">
        <v>398</v>
      </c>
      <c r="L14" s="5" t="s">
        <v>399</v>
      </c>
      <c r="Q14" s="56" t="str">
        <f>N19</f>
        <v>D3</v>
      </c>
      <c r="R14" s="56" t="str">
        <f>N12</f>
        <v>C2</v>
      </c>
    </row>
    <row r="15" spans="2:18" x14ac:dyDescent="0.25">
      <c r="B15" s="5" t="s">
        <v>398</v>
      </c>
      <c r="C15" s="5" t="s">
        <v>399</v>
      </c>
      <c r="D15" t="str">
        <f>N11</f>
        <v>C1</v>
      </c>
      <c r="E15" t="str">
        <f>K4</f>
        <v>382145A</v>
      </c>
      <c r="K15" s="5" t="s">
        <v>403</v>
      </c>
      <c r="L15" s="5" t="s">
        <v>404</v>
      </c>
      <c r="N15" s="39" t="s">
        <v>442</v>
      </c>
      <c r="O15" s="39"/>
      <c r="Q15" s="56" t="str">
        <f>N20</f>
        <v>D4</v>
      </c>
      <c r="R15" s="56" t="str">
        <f>N13</f>
        <v>C3</v>
      </c>
    </row>
    <row r="16" spans="2:18" x14ac:dyDescent="0.25">
      <c r="B16" s="5" t="s">
        <v>403</v>
      </c>
      <c r="C16" s="5" t="s">
        <v>404</v>
      </c>
      <c r="D16" t="str">
        <f>N11</f>
        <v>C1</v>
      </c>
      <c r="E16" t="str">
        <f>K4</f>
        <v>382145A</v>
      </c>
      <c r="K16" s="5" t="s">
        <v>407</v>
      </c>
      <c r="L16" s="5" t="s">
        <v>408</v>
      </c>
      <c r="N16" s="4" t="s">
        <v>425</v>
      </c>
      <c r="O16" s="4" t="s">
        <v>393</v>
      </c>
      <c r="Q16" s="56" t="str">
        <f>N17</f>
        <v>D1</v>
      </c>
      <c r="R16" s="56" t="str">
        <f>N13</f>
        <v>C3</v>
      </c>
    </row>
    <row r="17" spans="2:18" x14ac:dyDescent="0.25">
      <c r="B17" s="5" t="s">
        <v>407</v>
      </c>
      <c r="C17" s="5" t="s">
        <v>408</v>
      </c>
      <c r="D17" t="str">
        <f>N12</f>
        <v>C2</v>
      </c>
      <c r="E17" t="str">
        <f>K4</f>
        <v>382145A</v>
      </c>
      <c r="K17" s="5" t="s">
        <v>415</v>
      </c>
      <c r="L17" s="5" t="s">
        <v>416</v>
      </c>
      <c r="N17" s="5" t="s">
        <v>426</v>
      </c>
      <c r="O17" s="5" t="s">
        <v>400</v>
      </c>
      <c r="Q17" s="56" t="str">
        <f>N19</f>
        <v>D3</v>
      </c>
      <c r="R17" s="56" t="str">
        <f>N11</f>
        <v>C1</v>
      </c>
    </row>
    <row r="18" spans="2:18" x14ac:dyDescent="0.25">
      <c r="B18" s="5" t="s">
        <v>415</v>
      </c>
      <c r="C18" s="5" t="s">
        <v>416</v>
      </c>
      <c r="D18" t="str">
        <f>N13</f>
        <v>C3</v>
      </c>
      <c r="E18" t="str">
        <f>K5</f>
        <v>360247k</v>
      </c>
      <c r="K18" s="5" t="s">
        <v>420</v>
      </c>
      <c r="L18" s="5" t="s">
        <v>421</v>
      </c>
      <c r="N18" s="5" t="s">
        <v>427</v>
      </c>
      <c r="O18" s="5" t="s">
        <v>405</v>
      </c>
    </row>
    <row r="19" spans="2:18" x14ac:dyDescent="0.25">
      <c r="B19" s="5" t="s">
        <v>420</v>
      </c>
      <c r="C19" s="5" t="s">
        <v>421</v>
      </c>
      <c r="D19" t="str">
        <f>N11</f>
        <v>C1</v>
      </c>
      <c r="E19" t="str">
        <f>K5</f>
        <v>360247k</v>
      </c>
      <c r="N19" s="5" t="s">
        <v>428</v>
      </c>
      <c r="O19" s="5" t="s">
        <v>409</v>
      </c>
    </row>
    <row r="20" spans="2:18" x14ac:dyDescent="0.25">
      <c r="N20" s="5" t="s">
        <v>429</v>
      </c>
      <c r="O20" s="5" t="s">
        <v>417</v>
      </c>
    </row>
    <row r="26" spans="2:18" x14ac:dyDescent="0.25">
      <c r="L26" s="11"/>
    </row>
  </sheetData>
  <mergeCells count="7">
    <mergeCell ref="N15:O15"/>
    <mergeCell ref="K2:L2"/>
    <mergeCell ref="N2:O2"/>
    <mergeCell ref="K7:L7"/>
    <mergeCell ref="N9:O9"/>
    <mergeCell ref="K12:L12"/>
    <mergeCell ref="B13:C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4B2-20AB-4C8C-975D-C62E089D639D}">
  <dimension ref="B2:M21"/>
  <sheetViews>
    <sheetView tabSelected="1" zoomScaleNormal="100" workbookViewId="0">
      <selection activeCell="H19" sqref="H19"/>
    </sheetView>
  </sheetViews>
  <sheetFormatPr baseColWidth="10" defaultRowHeight="15" x14ac:dyDescent="0.25"/>
  <cols>
    <col min="1" max="1" width="4.42578125" customWidth="1"/>
    <col min="3" max="3" width="17.140625" bestFit="1" customWidth="1"/>
    <col min="4" max="4" width="29.85546875" bestFit="1" customWidth="1"/>
    <col min="5" max="5" width="14" bestFit="1" customWidth="1"/>
    <col min="6" max="6" width="17.7109375" bestFit="1" customWidth="1"/>
    <col min="7" max="7" width="11.5703125" bestFit="1" customWidth="1"/>
    <col min="10" max="10" width="29.85546875" bestFit="1" customWidth="1"/>
    <col min="11" max="11" width="11.140625" bestFit="1" customWidth="1"/>
    <col min="12" max="12" width="14" bestFit="1" customWidth="1"/>
    <col min="13" max="13" width="17.7109375" bestFit="1" customWidth="1"/>
  </cols>
  <sheetData>
    <row r="2" spans="2:13" x14ac:dyDescent="0.25">
      <c r="I2" s="39" t="s">
        <v>479</v>
      </c>
      <c r="J2" s="39"/>
      <c r="K2" s="39"/>
      <c r="L2" s="39"/>
    </row>
    <row r="3" spans="2:13" x14ac:dyDescent="0.25">
      <c r="B3" s="4" t="s">
        <v>444</v>
      </c>
      <c r="C3" s="4" t="s">
        <v>445</v>
      </c>
      <c r="D3" s="4" t="s">
        <v>446</v>
      </c>
      <c r="E3" s="4" t="s">
        <v>292</v>
      </c>
      <c r="F3" s="4" t="s">
        <v>447</v>
      </c>
      <c r="G3" s="4" t="s">
        <v>448</v>
      </c>
      <c r="I3" s="4" t="s">
        <v>444</v>
      </c>
      <c r="J3" s="4" t="s">
        <v>445</v>
      </c>
      <c r="K3" s="4" t="s">
        <v>482</v>
      </c>
      <c r="L3" s="4" t="s">
        <v>381</v>
      </c>
    </row>
    <row r="4" spans="2:13" x14ac:dyDescent="0.25">
      <c r="B4" s="5">
        <v>1001</v>
      </c>
      <c r="C4" s="5" t="s">
        <v>449</v>
      </c>
      <c r="D4" s="5" t="s">
        <v>454</v>
      </c>
      <c r="E4" s="5" t="s">
        <v>458</v>
      </c>
      <c r="F4" s="5" t="s">
        <v>461</v>
      </c>
      <c r="G4" s="6">
        <v>38457</v>
      </c>
      <c r="I4" s="5">
        <v>1001</v>
      </c>
      <c r="J4" s="5" t="s">
        <v>449</v>
      </c>
      <c r="K4" s="5" t="str">
        <f>I12</f>
        <v>A1</v>
      </c>
      <c r="L4" s="5" t="str">
        <f>I19</f>
        <v>E1</v>
      </c>
    </row>
    <row r="5" spans="2:13" x14ac:dyDescent="0.25">
      <c r="B5" s="5">
        <v>1004</v>
      </c>
      <c r="C5" s="5" t="s">
        <v>450</v>
      </c>
      <c r="D5" s="5" t="s">
        <v>455</v>
      </c>
      <c r="E5" s="5" t="s">
        <v>459</v>
      </c>
      <c r="F5" s="5" t="s">
        <v>462</v>
      </c>
      <c r="G5" s="6">
        <v>38459</v>
      </c>
      <c r="I5" s="5">
        <v>1004</v>
      </c>
      <c r="J5" s="5" t="s">
        <v>450</v>
      </c>
      <c r="K5" s="5" t="str">
        <f>I13</f>
        <v>A2</v>
      </c>
      <c r="L5" s="5" t="str">
        <f>I20</f>
        <v>E2</v>
      </c>
    </row>
    <row r="6" spans="2:13" x14ac:dyDescent="0.25">
      <c r="B6" s="5">
        <v>1005</v>
      </c>
      <c r="C6" s="5" t="s">
        <v>451</v>
      </c>
      <c r="D6" s="5" t="s">
        <v>454</v>
      </c>
      <c r="E6" s="5" t="s">
        <v>458</v>
      </c>
      <c r="F6" s="5" t="s">
        <v>463</v>
      </c>
      <c r="G6" s="6">
        <v>38458</v>
      </c>
      <c r="I6" s="5">
        <v>1005</v>
      </c>
      <c r="J6" s="5" t="s">
        <v>451</v>
      </c>
      <c r="K6" s="5" t="str">
        <f>I12</f>
        <v>A1</v>
      </c>
      <c r="L6" s="5" t="str">
        <f>I19</f>
        <v>E1</v>
      </c>
    </row>
    <row r="7" spans="2:13" x14ac:dyDescent="0.25">
      <c r="B7" s="5">
        <v>1006</v>
      </c>
      <c r="C7" s="5" t="s">
        <v>452</v>
      </c>
      <c r="D7" s="5" t="s">
        <v>456</v>
      </c>
      <c r="E7" s="5" t="s">
        <v>460</v>
      </c>
      <c r="F7" s="5" t="s">
        <v>464</v>
      </c>
      <c r="G7" s="6">
        <v>38462</v>
      </c>
      <c r="I7" s="5">
        <v>1006</v>
      </c>
      <c r="J7" s="5" t="s">
        <v>452</v>
      </c>
      <c r="K7" s="5" t="str">
        <f>I14</f>
        <v>A3</v>
      </c>
      <c r="L7" s="5" t="str">
        <f>I21</f>
        <v>E3</v>
      </c>
    </row>
    <row r="8" spans="2:13" x14ac:dyDescent="0.25">
      <c r="B8" s="5">
        <v>1007</v>
      </c>
      <c r="C8" s="5" t="s">
        <v>453</v>
      </c>
      <c r="D8" s="5" t="s">
        <v>457</v>
      </c>
      <c r="E8" s="5" t="s">
        <v>458</v>
      </c>
      <c r="F8" s="5" t="s">
        <v>461</v>
      </c>
      <c r="G8" s="6">
        <v>38460</v>
      </c>
      <c r="I8" s="5">
        <v>1007</v>
      </c>
      <c r="J8" s="5" t="s">
        <v>453</v>
      </c>
      <c r="K8" s="5" t="str">
        <f>I15</f>
        <v>A4</v>
      </c>
      <c r="L8" s="5" t="str">
        <f>I19</f>
        <v>E1</v>
      </c>
    </row>
    <row r="9" spans="2:13" ht="6.75" customHeight="1" x14ac:dyDescent="0.25"/>
    <row r="10" spans="2:13" x14ac:dyDescent="0.25">
      <c r="I10" s="39" t="s">
        <v>481</v>
      </c>
      <c r="J10" s="39"/>
    </row>
    <row r="11" spans="2:13" x14ac:dyDescent="0.25">
      <c r="I11" s="4" t="s">
        <v>465</v>
      </c>
      <c r="J11" s="4" t="s">
        <v>466</v>
      </c>
    </row>
    <row r="12" spans="2:13" x14ac:dyDescent="0.25">
      <c r="B12" s="8" t="s">
        <v>444</v>
      </c>
      <c r="C12" s="8" t="s">
        <v>445</v>
      </c>
      <c r="D12" s="8" t="s">
        <v>482</v>
      </c>
      <c r="E12" s="8" t="s">
        <v>381</v>
      </c>
      <c r="F12" s="8" t="s">
        <v>483</v>
      </c>
      <c r="G12" s="8" t="s">
        <v>448</v>
      </c>
      <c r="I12" s="5" t="s">
        <v>467</v>
      </c>
      <c r="J12" s="5" t="str">
        <f>D4</f>
        <v>Murray Spiegel</v>
      </c>
    </row>
    <row r="13" spans="2:13" x14ac:dyDescent="0.25">
      <c r="B13" s="5">
        <v>1001</v>
      </c>
      <c r="C13" s="5" t="s">
        <v>449</v>
      </c>
      <c r="D13" s="5" t="str">
        <f>K4</f>
        <v>A1</v>
      </c>
      <c r="E13" s="5" t="str">
        <f>L4</f>
        <v>E1</v>
      </c>
      <c r="F13" s="5" t="str">
        <f>L18</f>
        <v>L1</v>
      </c>
      <c r="G13" s="6">
        <v>38457</v>
      </c>
      <c r="I13" s="5" t="s">
        <v>468</v>
      </c>
      <c r="J13" s="5" t="str">
        <f>D5</f>
        <v>E. Petroustsos</v>
      </c>
    </row>
    <row r="14" spans="2:13" x14ac:dyDescent="0.25">
      <c r="B14" s="5">
        <v>1004</v>
      </c>
      <c r="C14" s="5" t="s">
        <v>450</v>
      </c>
      <c r="D14" s="5" t="str">
        <f t="shared" ref="D14:D17" si="0">K5</f>
        <v>A2</v>
      </c>
      <c r="E14" s="5" t="str">
        <f t="shared" ref="E14:E17" si="1">L5</f>
        <v>E2</v>
      </c>
      <c r="F14" s="5" t="str">
        <f>L19</f>
        <v>L2</v>
      </c>
      <c r="G14" s="6">
        <v>38459</v>
      </c>
      <c r="I14" s="5" t="s">
        <v>469</v>
      </c>
      <c r="J14" s="5" t="str">
        <f>D7</f>
        <v>Nancy Greenberg y Priya Nathan</v>
      </c>
    </row>
    <row r="15" spans="2:13" x14ac:dyDescent="0.25">
      <c r="B15" s="5">
        <v>1005</v>
      </c>
      <c r="C15" s="5" t="s">
        <v>451</v>
      </c>
      <c r="D15" s="5" t="str">
        <f t="shared" si="0"/>
        <v>A1</v>
      </c>
      <c r="E15" s="5" t="str">
        <f t="shared" si="1"/>
        <v>E1</v>
      </c>
      <c r="F15" s="5" t="str">
        <f>L20</f>
        <v>L3</v>
      </c>
      <c r="G15" s="6">
        <v>38458</v>
      </c>
      <c r="I15" s="5" t="s">
        <v>470</v>
      </c>
      <c r="J15" s="5" t="str">
        <f>D8</f>
        <v>Ramalho</v>
      </c>
    </row>
    <row r="16" spans="2:13" x14ac:dyDescent="0.25">
      <c r="B16" s="5">
        <v>1006</v>
      </c>
      <c r="C16" s="5" t="s">
        <v>452</v>
      </c>
      <c r="D16" s="5" t="str">
        <f t="shared" si="0"/>
        <v>A3</v>
      </c>
      <c r="E16" s="5" t="str">
        <f t="shared" si="1"/>
        <v>E3</v>
      </c>
      <c r="F16" s="5" t="str">
        <f>L21</f>
        <v>L4</v>
      </c>
      <c r="G16" s="6">
        <v>38462</v>
      </c>
      <c r="L16" s="39" t="s">
        <v>480</v>
      </c>
      <c r="M16" s="39"/>
    </row>
    <row r="17" spans="2:13" x14ac:dyDescent="0.25">
      <c r="B17" s="5">
        <v>1007</v>
      </c>
      <c r="C17" s="5" t="s">
        <v>453</v>
      </c>
      <c r="D17" s="5" t="str">
        <f t="shared" si="0"/>
        <v>A4</v>
      </c>
      <c r="E17" s="5" t="str">
        <f t="shared" si="1"/>
        <v>E1</v>
      </c>
      <c r="F17" s="5" t="str">
        <f>L18</f>
        <v>L1</v>
      </c>
      <c r="G17" s="6">
        <v>38460</v>
      </c>
      <c r="I17" s="39" t="s">
        <v>353</v>
      </c>
      <c r="J17" s="39"/>
      <c r="L17" s="4" t="s">
        <v>473</v>
      </c>
      <c r="M17" s="4" t="s">
        <v>474</v>
      </c>
    </row>
    <row r="18" spans="2:13" x14ac:dyDescent="0.25">
      <c r="I18" s="4" t="s">
        <v>354</v>
      </c>
      <c r="J18" s="4" t="s">
        <v>471</v>
      </c>
      <c r="L18" s="5" t="s">
        <v>475</v>
      </c>
      <c r="M18" s="5" t="str">
        <f>F4</f>
        <v>Perez Gomez, Juan</v>
      </c>
    </row>
    <row r="19" spans="2:13" x14ac:dyDescent="0.25">
      <c r="I19" s="5" t="s">
        <v>423</v>
      </c>
      <c r="J19" s="5" t="str">
        <f>E4</f>
        <v>McGraw Hill</v>
      </c>
      <c r="L19" s="5" t="s">
        <v>476</v>
      </c>
      <c r="M19" s="5" t="str">
        <f>F5</f>
        <v>Rio Teran, Ana</v>
      </c>
    </row>
    <row r="20" spans="2:13" x14ac:dyDescent="0.25">
      <c r="I20" s="5" t="s">
        <v>424</v>
      </c>
      <c r="J20" s="5" t="str">
        <f>E5</f>
        <v>Anaya</v>
      </c>
      <c r="L20" s="5" t="s">
        <v>477</v>
      </c>
      <c r="M20" s="5" t="str">
        <f>F6</f>
        <v xml:space="preserve">Roca,Rene </v>
      </c>
    </row>
    <row r="21" spans="2:13" x14ac:dyDescent="0.25">
      <c r="I21" s="5" t="s">
        <v>472</v>
      </c>
      <c r="J21" s="5" t="str">
        <f>E7</f>
        <v>Oracle Corp.</v>
      </c>
      <c r="L21" s="5" t="s">
        <v>478</v>
      </c>
      <c r="M21" s="5" t="str">
        <f>F7</f>
        <v>Garcia Roque, Luis</v>
      </c>
    </row>
  </sheetData>
  <mergeCells count="4">
    <mergeCell ref="I2:L2"/>
    <mergeCell ref="I10:J10"/>
    <mergeCell ref="I17:J17"/>
    <mergeCell ref="L16:M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1FN</vt:lpstr>
      <vt:lpstr>ejercicio 1</vt:lpstr>
      <vt:lpstr>ejercicio 2</vt:lpstr>
      <vt:lpstr>Ejercicio 3</vt:lpstr>
      <vt:lpstr>Ejercicio 4</vt:lpstr>
      <vt:lpstr>Ejercicio 5</vt:lpstr>
      <vt:lpstr>Ejercicio 5 (2)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Velasco Noguera</dc:creator>
  <cp:lastModifiedBy>Diego Fernando Velasco Noguera</cp:lastModifiedBy>
  <dcterms:created xsi:type="dcterms:W3CDTF">2023-08-05T04:14:43Z</dcterms:created>
  <dcterms:modified xsi:type="dcterms:W3CDTF">2023-08-07T22:59:46Z</dcterms:modified>
</cp:coreProperties>
</file>