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Projetos" sheetId="1" r:id="rId1"/>
    <sheet name="Clientes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M32" i="2" l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" i="2"/>
  <c r="J6" i="1" l="1"/>
  <c r="J5" i="1"/>
  <c r="J4" i="1"/>
  <c r="J3" i="1"/>
  <c r="J2" i="1"/>
  <c r="J1" i="1"/>
  <c r="D2" i="1"/>
  <c r="D3" i="1"/>
  <c r="D4" i="1"/>
  <c r="D5" i="1"/>
  <c r="D6" i="1"/>
  <c r="D1" i="1"/>
</calcChain>
</file>

<file path=xl/sharedStrings.xml><?xml version="1.0" encoding="utf-8"?>
<sst xmlns="http://schemas.openxmlformats.org/spreadsheetml/2006/main" count="88" uniqueCount="42">
  <si>
    <t>Start da Busca</t>
  </si>
  <si>
    <t>Vaga Stand By</t>
  </si>
  <si>
    <t>Mudança de Perfil</t>
  </si>
  <si>
    <t>Vaga Cancelada</t>
  </si>
  <si>
    <t>Shortlist Enviada</t>
  </si>
  <si>
    <t>Placement</t>
  </si>
  <si>
    <t>pesquisa</t>
  </si>
  <si>
    <t>indicado cliente/ interna</t>
  </si>
  <si>
    <t>nosso sitema</t>
  </si>
  <si>
    <t>inscrito no site</t>
  </si>
  <si>
    <t>Linkedin</t>
  </si>
  <si>
    <t>outros meios</t>
  </si>
  <si>
    <t>sem perfil</t>
  </si>
  <si>
    <t>tentativa ligação sem sucesso</t>
  </si>
  <si>
    <t>contato</t>
  </si>
  <si>
    <t>email / linkedin</t>
  </si>
  <si>
    <t>em outro processo na Havik</t>
  </si>
  <si>
    <t>não tem interesse</t>
  </si>
  <si>
    <t>sem perfil para o projeto</t>
  </si>
  <si>
    <t>retorno de ligação</t>
  </si>
  <si>
    <t>entrevista Havik</t>
  </si>
  <si>
    <t>entrevista havik</t>
  </si>
  <si>
    <t>cliente declinou</t>
  </si>
  <si>
    <t>faltou entrevista</t>
  </si>
  <si>
    <t>reagendada</t>
  </si>
  <si>
    <t>aprovado havik short list</t>
  </si>
  <si>
    <t>possível Short List</t>
  </si>
  <si>
    <t>não aprovado</t>
  </si>
  <si>
    <t>declinou</t>
  </si>
  <si>
    <t>enviado</t>
  </si>
  <si>
    <t>aprovado</t>
  </si>
  <si>
    <t>entrevista empresa</t>
  </si>
  <si>
    <t>agendada</t>
  </si>
  <si>
    <t>a reagendar</t>
  </si>
  <si>
    <t>aprovado (offer)</t>
  </si>
  <si>
    <t>Reta Final</t>
  </si>
  <si>
    <t>proposta enviada</t>
  </si>
  <si>
    <t>proposta aceita!</t>
  </si>
  <si>
    <t>2011-10-31 00:00:00.000</t>
  </si>
  <si>
    <t>shortlist</t>
  </si>
  <si>
    <t>NULL</t>
  </si>
  <si>
    <t xml:space="preserve"> não 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</si>
</sst>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K12" sqref="K12"/>
    </sheetView>
  </sheetViews>
  <sheetFormatPr defaultRowHeight="15" x14ac:dyDescent="0.25"/>
  <cols>
    <col min="2" max="2" width="17.28515625" bestFit="1" customWidth="1"/>
    <col min="4" max="4" width="13.85546875" style="1" bestFit="1" customWidth="1"/>
    <col min="10" max="10" width="13.85546875" bestFit="1" customWidth="1"/>
  </cols>
  <sheetData>
    <row r="1" spans="1:10" x14ac:dyDescent="0.25">
      <c r="A1">
        <v>1</v>
      </c>
      <c r="B1" t="s">
        <v>0</v>
      </c>
      <c r="C1">
        <v>1</v>
      </c>
      <c r="D1" s="1">
        <f ca="1">NOW()</f>
        <v>40869.495098032407</v>
      </c>
      <c r="F1">
        <v>1</v>
      </c>
      <c r="G1">
        <v>7</v>
      </c>
      <c r="H1">
        <v>1</v>
      </c>
      <c r="I1">
        <v>1</v>
      </c>
      <c r="J1" s="1">
        <f ca="1">NOW()</f>
        <v>40869.495098032407</v>
      </c>
    </row>
    <row r="2" spans="1:10" x14ac:dyDescent="0.25">
      <c r="A2">
        <v>2</v>
      </c>
      <c r="B2" t="s">
        <v>1</v>
      </c>
      <c r="C2">
        <v>1</v>
      </c>
      <c r="D2" s="1">
        <f t="shared" ref="D2:D6" ca="1" si="0">NOW()</f>
        <v>40869.495098032407</v>
      </c>
      <c r="F2">
        <v>2</v>
      </c>
      <c r="G2">
        <v>7</v>
      </c>
      <c r="H2">
        <v>2</v>
      </c>
      <c r="I2">
        <v>1</v>
      </c>
      <c r="J2" s="1">
        <f t="shared" ref="J2:J6" ca="1" si="1">NOW()</f>
        <v>40869.495098032407</v>
      </c>
    </row>
    <row r="3" spans="1:10" x14ac:dyDescent="0.25">
      <c r="A3">
        <v>3</v>
      </c>
      <c r="B3" t="s">
        <v>2</v>
      </c>
      <c r="C3">
        <v>1</v>
      </c>
      <c r="D3" s="1">
        <f t="shared" ca="1" si="0"/>
        <v>40869.495098032407</v>
      </c>
      <c r="F3">
        <v>3</v>
      </c>
      <c r="G3">
        <v>7</v>
      </c>
      <c r="H3">
        <v>3</v>
      </c>
      <c r="I3">
        <v>1</v>
      </c>
      <c r="J3" s="1">
        <f t="shared" ca="1" si="1"/>
        <v>40869.495098032407</v>
      </c>
    </row>
    <row r="4" spans="1:10" x14ac:dyDescent="0.25">
      <c r="A4">
        <v>4</v>
      </c>
      <c r="B4" t="s">
        <v>3</v>
      </c>
      <c r="C4">
        <v>1</v>
      </c>
      <c r="D4" s="1">
        <f t="shared" ca="1" si="0"/>
        <v>40869.495098032407</v>
      </c>
      <c r="F4">
        <v>4</v>
      </c>
      <c r="G4">
        <v>7</v>
      </c>
      <c r="H4">
        <v>4</v>
      </c>
      <c r="I4">
        <v>1</v>
      </c>
      <c r="J4" s="1">
        <f t="shared" ca="1" si="1"/>
        <v>40869.495098032407</v>
      </c>
    </row>
    <row r="5" spans="1:10" x14ac:dyDescent="0.25">
      <c r="A5">
        <v>5</v>
      </c>
      <c r="B5" t="s">
        <v>4</v>
      </c>
      <c r="C5">
        <v>1</v>
      </c>
      <c r="D5" s="1">
        <f t="shared" ca="1" si="0"/>
        <v>40869.495098032407</v>
      </c>
      <c r="F5">
        <v>5</v>
      </c>
      <c r="G5">
        <v>7</v>
      </c>
      <c r="H5">
        <v>5</v>
      </c>
      <c r="I5">
        <v>1</v>
      </c>
      <c r="J5" s="1">
        <f t="shared" ca="1" si="1"/>
        <v>40869.495098032407</v>
      </c>
    </row>
    <row r="6" spans="1:10" x14ac:dyDescent="0.25">
      <c r="A6">
        <v>6</v>
      </c>
      <c r="B6" t="s">
        <v>5</v>
      </c>
      <c r="C6">
        <v>1</v>
      </c>
      <c r="D6" s="1">
        <f t="shared" ca="1" si="0"/>
        <v>40869.495098032407</v>
      </c>
      <c r="F6">
        <v>6</v>
      </c>
      <c r="G6">
        <v>7</v>
      </c>
      <c r="H6">
        <v>6</v>
      </c>
      <c r="I6">
        <v>1</v>
      </c>
      <c r="J6" s="1">
        <f t="shared" ca="1" si="1"/>
        <v>40869.495098032407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workbookViewId="0">
      <selection activeCell="B2" sqref="B2"/>
    </sheetView>
  </sheetViews>
  <sheetFormatPr defaultRowHeight="15" x14ac:dyDescent="0.25"/>
  <cols>
    <col min="3" max="3" width="18.42578125" bestFit="1" customWidth="1"/>
    <col min="4" max="4" width="18.42578125" customWidth="1"/>
    <col min="5" max="5" width="27.5703125" bestFit="1" customWidth="1"/>
    <col min="7" max="7" width="13.85546875" style="1" bestFit="1" customWidth="1"/>
    <col min="8" max="8" width="13.85546875" style="1" customWidth="1"/>
    <col min="13" max="13" width="13.85546875" bestFit="1" customWidth="1"/>
  </cols>
  <sheetData>
    <row r="1" spans="2:13" x14ac:dyDescent="0.25">
      <c r="B1">
        <f>VLOOKUP(C1,Plan3!$A$1:$B$7,2,0)</f>
        <v>1</v>
      </c>
      <c r="C1" t="s">
        <v>6</v>
      </c>
      <c r="D1">
        <v>1</v>
      </c>
      <c r="E1" t="s">
        <v>7</v>
      </c>
      <c r="F1">
        <v>1</v>
      </c>
      <c r="G1" s="1">
        <f ca="1">NOW()</f>
        <v>40869.495098032407</v>
      </c>
      <c r="I1">
        <v>1</v>
      </c>
      <c r="J1">
        <v>1</v>
      </c>
      <c r="K1">
        <v>1</v>
      </c>
      <c r="L1">
        <v>1</v>
      </c>
      <c r="M1" s="1">
        <f ca="1">NOW()</f>
        <v>40869.495098032407</v>
      </c>
    </row>
    <row r="2" spans="2:13" x14ac:dyDescent="0.25">
      <c r="B2">
        <f>VLOOKUP(C2,Plan3!$A$1:$B$7,2,0)</f>
        <v>1</v>
      </c>
      <c r="C2" t="s">
        <v>6</v>
      </c>
      <c r="D2">
        <v>2</v>
      </c>
      <c r="E2" t="s">
        <v>8</v>
      </c>
      <c r="F2">
        <v>1</v>
      </c>
      <c r="G2" s="1">
        <f t="shared" ref="G2:G32" ca="1" si="0">NOW()</f>
        <v>40869.495098032407</v>
      </c>
      <c r="I2">
        <v>2</v>
      </c>
      <c r="J2">
        <v>1</v>
      </c>
      <c r="K2">
        <v>2</v>
      </c>
      <c r="L2">
        <v>1</v>
      </c>
      <c r="M2" s="1">
        <f t="shared" ref="M2:M32" ca="1" si="1">NOW()</f>
        <v>40869.495098032407</v>
      </c>
    </row>
    <row r="3" spans="2:13" x14ac:dyDescent="0.25">
      <c r="B3">
        <f>VLOOKUP(C3,Plan3!$A$1:$B$7,2,0)</f>
        <v>1</v>
      </c>
      <c r="C3" t="s">
        <v>6</v>
      </c>
      <c r="D3">
        <v>3</v>
      </c>
      <c r="E3" t="s">
        <v>9</v>
      </c>
      <c r="F3">
        <v>1</v>
      </c>
      <c r="G3" s="1">
        <f t="shared" ca="1" si="0"/>
        <v>40869.495098032407</v>
      </c>
      <c r="I3">
        <v>3</v>
      </c>
      <c r="J3">
        <v>1</v>
      </c>
      <c r="K3">
        <v>3</v>
      </c>
      <c r="L3">
        <v>1</v>
      </c>
      <c r="M3" s="1">
        <f t="shared" ca="1" si="1"/>
        <v>40869.495098032407</v>
      </c>
    </row>
    <row r="4" spans="2:13" x14ac:dyDescent="0.25">
      <c r="B4">
        <f>VLOOKUP(C4,Plan3!$A$1:$B$7,2,0)</f>
        <v>1</v>
      </c>
      <c r="C4" t="s">
        <v>6</v>
      </c>
      <c r="D4">
        <v>4</v>
      </c>
      <c r="E4" t="s">
        <v>10</v>
      </c>
      <c r="F4">
        <v>1</v>
      </c>
      <c r="G4" s="1">
        <f t="shared" ca="1" si="0"/>
        <v>40869.495098032407</v>
      </c>
      <c r="I4">
        <v>4</v>
      </c>
      <c r="J4">
        <v>1</v>
      </c>
      <c r="K4">
        <v>4</v>
      </c>
      <c r="L4">
        <v>1</v>
      </c>
      <c r="M4" s="1">
        <f t="shared" ca="1" si="1"/>
        <v>40869.495098032407</v>
      </c>
    </row>
    <row r="5" spans="2:13" x14ac:dyDescent="0.25">
      <c r="B5">
        <f>VLOOKUP(C5,Plan3!$A$1:$B$7,2,0)</f>
        <v>1</v>
      </c>
      <c r="C5" t="s">
        <v>6</v>
      </c>
      <c r="D5">
        <v>5</v>
      </c>
      <c r="E5" t="s">
        <v>11</v>
      </c>
      <c r="F5">
        <v>1</v>
      </c>
      <c r="G5" s="1">
        <f t="shared" ca="1" si="0"/>
        <v>40869.495098032407</v>
      </c>
      <c r="I5">
        <v>5</v>
      </c>
      <c r="J5">
        <v>1</v>
      </c>
      <c r="K5">
        <v>5</v>
      </c>
      <c r="L5">
        <v>1</v>
      </c>
      <c r="M5" s="1">
        <f t="shared" ca="1" si="1"/>
        <v>40869.495098032407</v>
      </c>
    </row>
    <row r="6" spans="2:13" x14ac:dyDescent="0.25">
      <c r="B6">
        <f>VLOOKUP(C6,Plan3!$A$1:$B$7,2,0)</f>
        <v>1</v>
      </c>
      <c r="C6" t="s">
        <v>6</v>
      </c>
      <c r="D6">
        <v>6</v>
      </c>
      <c r="E6" t="s">
        <v>12</v>
      </c>
      <c r="F6">
        <v>1</v>
      </c>
      <c r="G6" s="1">
        <f t="shared" ca="1" si="0"/>
        <v>40869.495098032407</v>
      </c>
      <c r="I6">
        <v>6</v>
      </c>
      <c r="J6">
        <v>1</v>
      </c>
      <c r="K6">
        <v>6</v>
      </c>
      <c r="L6">
        <v>1</v>
      </c>
      <c r="M6" s="1">
        <f t="shared" ca="1" si="1"/>
        <v>40869.495098032407</v>
      </c>
    </row>
    <row r="7" spans="2:13" x14ac:dyDescent="0.25">
      <c r="B7">
        <f>VLOOKUP(C7,Plan3!$A$1:$B$7,2,0)</f>
        <v>2</v>
      </c>
      <c r="C7" t="s">
        <v>14</v>
      </c>
      <c r="D7">
        <v>7</v>
      </c>
      <c r="E7" t="s">
        <v>13</v>
      </c>
      <c r="F7">
        <v>1</v>
      </c>
      <c r="G7" s="1">
        <f t="shared" ca="1" si="0"/>
        <v>40869.495098032407</v>
      </c>
      <c r="I7">
        <v>7</v>
      </c>
      <c r="J7">
        <v>2</v>
      </c>
      <c r="K7">
        <v>7</v>
      </c>
      <c r="L7">
        <v>1</v>
      </c>
      <c r="M7" s="1">
        <f t="shared" ca="1" si="1"/>
        <v>40869.495098032407</v>
      </c>
    </row>
    <row r="8" spans="2:13" x14ac:dyDescent="0.25">
      <c r="B8">
        <f>VLOOKUP(C8,Plan3!$A$1:$B$7,2,0)</f>
        <v>2</v>
      </c>
      <c r="C8" t="s">
        <v>14</v>
      </c>
      <c r="D8">
        <v>8</v>
      </c>
      <c r="E8" t="s">
        <v>15</v>
      </c>
      <c r="F8">
        <v>1</v>
      </c>
      <c r="G8" s="1">
        <f t="shared" ca="1" si="0"/>
        <v>40869.495098032407</v>
      </c>
      <c r="I8">
        <v>8</v>
      </c>
      <c r="J8">
        <v>2</v>
      </c>
      <c r="K8">
        <v>8</v>
      </c>
      <c r="L8">
        <v>1</v>
      </c>
      <c r="M8" s="1">
        <f t="shared" ca="1" si="1"/>
        <v>40869.495098032407</v>
      </c>
    </row>
    <row r="9" spans="2:13" x14ac:dyDescent="0.25">
      <c r="B9">
        <f>VLOOKUP(C9,Plan3!$A$1:$B$7,2,0)</f>
        <v>2</v>
      </c>
      <c r="C9" t="s">
        <v>14</v>
      </c>
      <c r="D9">
        <v>9</v>
      </c>
      <c r="E9" t="s">
        <v>16</v>
      </c>
      <c r="F9">
        <v>1</v>
      </c>
      <c r="G9" s="1">
        <f t="shared" ca="1" si="0"/>
        <v>40869.495098032407</v>
      </c>
      <c r="I9">
        <v>9</v>
      </c>
      <c r="J9">
        <v>2</v>
      </c>
      <c r="K9">
        <v>9</v>
      </c>
      <c r="L9">
        <v>1</v>
      </c>
      <c r="M9" s="1">
        <f t="shared" ca="1" si="1"/>
        <v>40869.495098032407</v>
      </c>
    </row>
    <row r="10" spans="2:13" x14ac:dyDescent="0.25">
      <c r="B10">
        <f>VLOOKUP(C10,Plan3!$A$1:$B$7,2,0)</f>
        <v>2</v>
      </c>
      <c r="C10" t="s">
        <v>14</v>
      </c>
      <c r="D10">
        <v>10</v>
      </c>
      <c r="E10" t="s">
        <v>17</v>
      </c>
      <c r="F10">
        <v>1</v>
      </c>
      <c r="G10" s="1">
        <f t="shared" ca="1" si="0"/>
        <v>40869.495098032407</v>
      </c>
      <c r="I10">
        <v>10</v>
      </c>
      <c r="J10">
        <v>2</v>
      </c>
      <c r="K10">
        <v>10</v>
      </c>
      <c r="L10">
        <v>1</v>
      </c>
      <c r="M10" s="1">
        <f t="shared" ca="1" si="1"/>
        <v>40869.495098032407</v>
      </c>
    </row>
    <row r="11" spans="2:13" x14ac:dyDescent="0.25">
      <c r="B11">
        <f>VLOOKUP(C11,Plan3!$A$1:$B$7,2,0)</f>
        <v>2</v>
      </c>
      <c r="C11" t="s">
        <v>14</v>
      </c>
      <c r="D11">
        <v>11</v>
      </c>
      <c r="E11" t="s">
        <v>18</v>
      </c>
      <c r="F11">
        <v>1</v>
      </c>
      <c r="G11" s="1">
        <f t="shared" ca="1" si="0"/>
        <v>40869.495098032407</v>
      </c>
      <c r="I11">
        <v>11</v>
      </c>
      <c r="J11">
        <v>2</v>
      </c>
      <c r="K11">
        <v>11</v>
      </c>
      <c r="L11">
        <v>1</v>
      </c>
      <c r="M11" s="1">
        <f t="shared" ca="1" si="1"/>
        <v>40869.495098032407</v>
      </c>
    </row>
    <row r="12" spans="2:13" x14ac:dyDescent="0.25">
      <c r="B12">
        <f>VLOOKUP(C12,Plan3!$A$1:$B$7,2,0)</f>
        <v>2</v>
      </c>
      <c r="C12" t="s">
        <v>14</v>
      </c>
      <c r="D12">
        <v>12</v>
      </c>
      <c r="E12" t="s">
        <v>19</v>
      </c>
      <c r="F12">
        <v>1</v>
      </c>
      <c r="G12" s="1">
        <f t="shared" ca="1" si="0"/>
        <v>40869.495098032407</v>
      </c>
      <c r="I12">
        <v>12</v>
      </c>
      <c r="J12">
        <v>2</v>
      </c>
      <c r="K12">
        <v>12</v>
      </c>
      <c r="L12">
        <v>1</v>
      </c>
      <c r="M12" s="1">
        <f t="shared" ca="1" si="1"/>
        <v>40869.495098032407</v>
      </c>
    </row>
    <row r="13" spans="2:13" x14ac:dyDescent="0.25">
      <c r="B13">
        <f>VLOOKUP(C13,Plan3!$A$1:$B$7,2,0)</f>
        <v>2</v>
      </c>
      <c r="C13" t="s">
        <v>14</v>
      </c>
      <c r="D13">
        <v>13</v>
      </c>
      <c r="E13" t="s">
        <v>20</v>
      </c>
      <c r="F13">
        <v>1</v>
      </c>
      <c r="G13" s="1">
        <f t="shared" ca="1" si="0"/>
        <v>40869.495098032407</v>
      </c>
      <c r="I13">
        <v>13</v>
      </c>
      <c r="J13">
        <v>2</v>
      </c>
      <c r="K13">
        <v>13</v>
      </c>
      <c r="L13">
        <v>1</v>
      </c>
      <c r="M13" s="1">
        <f t="shared" ca="1" si="1"/>
        <v>40869.495098032407</v>
      </c>
    </row>
    <row r="14" spans="2:13" x14ac:dyDescent="0.25">
      <c r="B14">
        <f>VLOOKUP(C14,Plan3!$A$1:$B$7,2,0)</f>
        <v>3</v>
      </c>
      <c r="C14" t="s">
        <v>21</v>
      </c>
      <c r="D14">
        <v>14</v>
      </c>
      <c r="E14" t="s">
        <v>41</v>
      </c>
      <c r="F14">
        <v>1</v>
      </c>
      <c r="G14" s="1">
        <f t="shared" ca="1" si="0"/>
        <v>40869.495098032407</v>
      </c>
      <c r="I14">
        <v>14</v>
      </c>
      <c r="J14">
        <v>3</v>
      </c>
      <c r="K14">
        <v>14</v>
      </c>
      <c r="L14">
        <v>1</v>
      </c>
      <c r="M14" s="1">
        <f t="shared" ca="1" si="1"/>
        <v>40869.495098032407</v>
      </c>
    </row>
    <row r="15" spans="2:13" x14ac:dyDescent="0.25">
      <c r="B15">
        <f>VLOOKUP(C15,Plan3!$A$1:$B$7,2,0)</f>
        <v>3</v>
      </c>
      <c r="C15" t="s">
        <v>21</v>
      </c>
      <c r="D15">
        <v>15</v>
      </c>
      <c r="E15" t="s">
        <v>22</v>
      </c>
      <c r="F15">
        <v>1</v>
      </c>
      <c r="G15" s="1">
        <f t="shared" ca="1" si="0"/>
        <v>40869.495098032407</v>
      </c>
      <c r="I15">
        <v>15</v>
      </c>
      <c r="J15">
        <v>3</v>
      </c>
      <c r="K15">
        <v>15</v>
      </c>
      <c r="L15">
        <v>1</v>
      </c>
      <c r="M15" s="1">
        <f t="shared" ca="1" si="1"/>
        <v>40869.495098032407</v>
      </c>
    </row>
    <row r="16" spans="2:13" x14ac:dyDescent="0.25">
      <c r="B16">
        <f>VLOOKUP(C16,Plan3!$A$1:$B$7,2,0)</f>
        <v>3</v>
      </c>
      <c r="C16" t="s">
        <v>20</v>
      </c>
      <c r="D16">
        <v>16</v>
      </c>
      <c r="E16" t="s">
        <v>23</v>
      </c>
      <c r="F16">
        <v>1</v>
      </c>
      <c r="G16" s="1">
        <f t="shared" ca="1" si="0"/>
        <v>40869.495098032407</v>
      </c>
      <c r="I16">
        <v>16</v>
      </c>
      <c r="J16">
        <v>3</v>
      </c>
      <c r="K16">
        <v>16</v>
      </c>
      <c r="L16">
        <v>1</v>
      </c>
      <c r="M16" s="1">
        <f t="shared" ca="1" si="1"/>
        <v>40869.495098032407</v>
      </c>
    </row>
    <row r="17" spans="2:13" x14ac:dyDescent="0.25">
      <c r="B17">
        <f>VLOOKUP(C17,Plan3!$A$1:$B$7,2,0)</f>
        <v>3</v>
      </c>
      <c r="C17" t="s">
        <v>20</v>
      </c>
      <c r="D17">
        <v>17</v>
      </c>
      <c r="E17" t="s">
        <v>24</v>
      </c>
      <c r="F17">
        <v>1</v>
      </c>
      <c r="G17" s="1">
        <f t="shared" ca="1" si="0"/>
        <v>40869.495098032407</v>
      </c>
      <c r="I17">
        <v>17</v>
      </c>
      <c r="J17">
        <v>3</v>
      </c>
      <c r="K17">
        <v>17</v>
      </c>
      <c r="L17">
        <v>1</v>
      </c>
      <c r="M17" s="1">
        <f t="shared" ca="1" si="1"/>
        <v>40869.495098032407</v>
      </c>
    </row>
    <row r="18" spans="2:13" x14ac:dyDescent="0.25">
      <c r="B18">
        <f>VLOOKUP(C18,Plan3!$A$1:$B$7,2,0)</f>
        <v>3</v>
      </c>
      <c r="C18" t="s">
        <v>21</v>
      </c>
      <c r="D18">
        <v>18</v>
      </c>
      <c r="E18" t="s">
        <v>25</v>
      </c>
      <c r="F18">
        <v>1</v>
      </c>
      <c r="G18" s="1">
        <f t="shared" ca="1" si="0"/>
        <v>40869.495098032407</v>
      </c>
      <c r="I18">
        <v>18</v>
      </c>
      <c r="J18">
        <v>3</v>
      </c>
      <c r="K18">
        <v>18</v>
      </c>
      <c r="L18">
        <v>1</v>
      </c>
      <c r="M18" s="1">
        <f t="shared" ca="1" si="1"/>
        <v>40869.495098032407</v>
      </c>
    </row>
    <row r="19" spans="2:13" x14ac:dyDescent="0.25">
      <c r="B19">
        <f>VLOOKUP(C19,Plan3!$A$1:$B$7,2,0)</f>
        <v>3</v>
      </c>
      <c r="C19" t="s">
        <v>21</v>
      </c>
      <c r="D19">
        <v>19</v>
      </c>
      <c r="E19" t="s">
        <v>26</v>
      </c>
      <c r="F19">
        <v>1</v>
      </c>
      <c r="G19" s="1">
        <f t="shared" ca="1" si="0"/>
        <v>40869.495098032407</v>
      </c>
      <c r="I19">
        <v>19</v>
      </c>
      <c r="J19">
        <v>3</v>
      </c>
      <c r="K19">
        <v>19</v>
      </c>
      <c r="L19">
        <v>1</v>
      </c>
      <c r="M19" s="1">
        <f t="shared" ca="1" si="1"/>
        <v>40869.495098032407</v>
      </c>
    </row>
    <row r="20" spans="2:13" x14ac:dyDescent="0.25">
      <c r="B20">
        <f>VLOOKUP(C20,Plan3!$A$1:$B$7,2,0)</f>
        <v>4</v>
      </c>
      <c r="C20" t="s">
        <v>39</v>
      </c>
      <c r="D20">
        <v>20</v>
      </c>
      <c r="E20" t="s">
        <v>27</v>
      </c>
      <c r="F20">
        <v>1</v>
      </c>
      <c r="G20" s="1">
        <f t="shared" ca="1" si="0"/>
        <v>40869.495098032407</v>
      </c>
      <c r="I20">
        <v>20</v>
      </c>
      <c r="J20">
        <v>4</v>
      </c>
      <c r="K20">
        <v>20</v>
      </c>
      <c r="L20">
        <v>1</v>
      </c>
      <c r="M20" s="1">
        <f t="shared" ca="1" si="1"/>
        <v>40869.495098032407</v>
      </c>
    </row>
    <row r="21" spans="2:13" x14ac:dyDescent="0.25">
      <c r="B21">
        <f>VLOOKUP(C21,Plan3!$A$1:$B$7,2,0)</f>
        <v>4</v>
      </c>
      <c r="C21" t="s">
        <v>39</v>
      </c>
      <c r="D21">
        <v>21</v>
      </c>
      <c r="E21" t="s">
        <v>28</v>
      </c>
      <c r="F21">
        <v>1</v>
      </c>
      <c r="G21" s="1">
        <f t="shared" ca="1" si="0"/>
        <v>40869.495098032407</v>
      </c>
      <c r="I21">
        <v>21</v>
      </c>
      <c r="J21">
        <v>4</v>
      </c>
      <c r="K21">
        <v>21</v>
      </c>
      <c r="L21">
        <v>1</v>
      </c>
      <c r="M21" s="1">
        <f t="shared" ca="1" si="1"/>
        <v>40869.495098032407</v>
      </c>
    </row>
    <row r="22" spans="2:13" x14ac:dyDescent="0.25">
      <c r="B22">
        <f>VLOOKUP(C22,Plan3!$A$1:$B$7,2,0)</f>
        <v>4</v>
      </c>
      <c r="C22" t="s">
        <v>39</v>
      </c>
      <c r="D22">
        <v>22</v>
      </c>
      <c r="E22" t="s">
        <v>29</v>
      </c>
      <c r="F22">
        <v>1</v>
      </c>
      <c r="G22" s="1">
        <f t="shared" ca="1" si="0"/>
        <v>40869.495098032407</v>
      </c>
      <c r="I22">
        <v>22</v>
      </c>
      <c r="J22">
        <v>4</v>
      </c>
      <c r="K22">
        <v>22</v>
      </c>
      <c r="L22">
        <v>1</v>
      </c>
      <c r="M22" s="1">
        <f t="shared" ca="1" si="1"/>
        <v>40869.495098032407</v>
      </c>
    </row>
    <row r="23" spans="2:13" x14ac:dyDescent="0.25">
      <c r="B23">
        <f>VLOOKUP(C23,Plan3!$A$1:$B$7,2,0)</f>
        <v>4</v>
      </c>
      <c r="C23" t="s">
        <v>39</v>
      </c>
      <c r="D23">
        <v>23</v>
      </c>
      <c r="E23" t="s">
        <v>30</v>
      </c>
      <c r="F23">
        <v>1</v>
      </c>
      <c r="G23" s="1">
        <f t="shared" ca="1" si="0"/>
        <v>40869.495098032407</v>
      </c>
      <c r="I23">
        <v>23</v>
      </c>
      <c r="J23">
        <v>4</v>
      </c>
      <c r="K23">
        <v>23</v>
      </c>
      <c r="L23">
        <v>1</v>
      </c>
      <c r="M23" s="1">
        <f t="shared" ca="1" si="1"/>
        <v>40869.495098032407</v>
      </c>
    </row>
    <row r="24" spans="2:13" x14ac:dyDescent="0.25">
      <c r="B24">
        <f>VLOOKUP(C24,Plan3!$A$1:$B$7,2,0)</f>
        <v>5</v>
      </c>
      <c r="C24" t="s">
        <v>31</v>
      </c>
      <c r="D24">
        <v>24</v>
      </c>
      <c r="E24" t="s">
        <v>27</v>
      </c>
      <c r="F24">
        <v>1</v>
      </c>
      <c r="G24" s="1">
        <f t="shared" ca="1" si="0"/>
        <v>40869.495098032407</v>
      </c>
      <c r="I24">
        <v>24</v>
      </c>
      <c r="J24">
        <v>5</v>
      </c>
      <c r="K24">
        <v>24</v>
      </c>
      <c r="L24">
        <v>1</v>
      </c>
      <c r="M24" s="1">
        <f t="shared" ca="1" si="1"/>
        <v>40869.495098032407</v>
      </c>
    </row>
    <row r="25" spans="2:13" x14ac:dyDescent="0.25">
      <c r="B25">
        <f>VLOOKUP(C25,Plan3!$A$1:$B$7,2,0)</f>
        <v>5</v>
      </c>
      <c r="C25" t="s">
        <v>31</v>
      </c>
      <c r="D25">
        <v>25</v>
      </c>
      <c r="E25" t="s">
        <v>28</v>
      </c>
      <c r="F25">
        <v>1</v>
      </c>
      <c r="G25" s="1">
        <f t="shared" ca="1" si="0"/>
        <v>40869.495098032407</v>
      </c>
      <c r="I25">
        <v>25</v>
      </c>
      <c r="J25">
        <v>5</v>
      </c>
      <c r="K25">
        <v>25</v>
      </c>
      <c r="L25">
        <v>1</v>
      </c>
      <c r="M25" s="1">
        <f t="shared" ca="1" si="1"/>
        <v>40869.495098032407</v>
      </c>
    </row>
    <row r="26" spans="2:13" x14ac:dyDescent="0.25">
      <c r="B26">
        <f>VLOOKUP(C26,Plan3!$A$1:$B$7,2,0)</f>
        <v>5</v>
      </c>
      <c r="C26" t="s">
        <v>31</v>
      </c>
      <c r="D26">
        <v>26</v>
      </c>
      <c r="E26" t="s">
        <v>32</v>
      </c>
      <c r="F26">
        <v>1</v>
      </c>
      <c r="G26" s="1">
        <f t="shared" ca="1" si="0"/>
        <v>40869.495098032407</v>
      </c>
      <c r="I26">
        <v>26</v>
      </c>
      <c r="J26">
        <v>5</v>
      </c>
      <c r="K26">
        <v>26</v>
      </c>
      <c r="L26">
        <v>1</v>
      </c>
      <c r="M26" s="1">
        <f t="shared" ca="1" si="1"/>
        <v>40869.495098032407</v>
      </c>
    </row>
    <row r="27" spans="2:13" x14ac:dyDescent="0.25">
      <c r="B27">
        <f>VLOOKUP(C27,Plan3!$A$1:$B$7,2,0)</f>
        <v>5</v>
      </c>
      <c r="C27" t="s">
        <v>31</v>
      </c>
      <c r="D27">
        <v>27</v>
      </c>
      <c r="E27" t="s">
        <v>33</v>
      </c>
      <c r="F27">
        <v>1</v>
      </c>
      <c r="G27" s="1">
        <f t="shared" ca="1" si="0"/>
        <v>40869.495098032407</v>
      </c>
      <c r="I27">
        <v>27</v>
      </c>
      <c r="J27">
        <v>5</v>
      </c>
      <c r="K27">
        <v>27</v>
      </c>
      <c r="L27">
        <v>1</v>
      </c>
      <c r="M27" s="1">
        <f t="shared" ca="1" si="1"/>
        <v>40869.495098032407</v>
      </c>
    </row>
    <row r="28" spans="2:13" x14ac:dyDescent="0.25">
      <c r="B28">
        <f>VLOOKUP(C28,Plan3!$A$1:$B$7,2,0)</f>
        <v>5</v>
      </c>
      <c r="C28" t="s">
        <v>31</v>
      </c>
      <c r="D28">
        <v>28</v>
      </c>
      <c r="E28" t="s">
        <v>23</v>
      </c>
      <c r="F28">
        <v>1</v>
      </c>
      <c r="G28" s="1">
        <f t="shared" ca="1" si="0"/>
        <v>40869.495098032407</v>
      </c>
      <c r="I28">
        <v>28</v>
      </c>
      <c r="J28">
        <v>5</v>
      </c>
      <c r="K28">
        <v>28</v>
      </c>
      <c r="L28">
        <v>1</v>
      </c>
      <c r="M28" s="1">
        <f t="shared" ca="1" si="1"/>
        <v>40869.495098032407</v>
      </c>
    </row>
    <row r="29" spans="2:13" x14ac:dyDescent="0.25">
      <c r="B29">
        <f>VLOOKUP(C29,Plan3!$A$1:$B$7,2,0)</f>
        <v>5</v>
      </c>
      <c r="C29" t="s">
        <v>31</v>
      </c>
      <c r="D29">
        <v>29</v>
      </c>
      <c r="E29" t="s">
        <v>34</v>
      </c>
      <c r="F29">
        <v>1</v>
      </c>
      <c r="G29" s="1">
        <f t="shared" ca="1" si="0"/>
        <v>40869.495098032407</v>
      </c>
      <c r="I29">
        <v>29</v>
      </c>
      <c r="J29">
        <v>5</v>
      </c>
      <c r="K29">
        <v>29</v>
      </c>
      <c r="L29">
        <v>1</v>
      </c>
      <c r="M29" s="1">
        <f t="shared" ca="1" si="1"/>
        <v>40869.495098032407</v>
      </c>
    </row>
    <row r="30" spans="2:13" x14ac:dyDescent="0.25">
      <c r="B30">
        <f>VLOOKUP(C30,Plan3!$A$1:$B$7,2,0)</f>
        <v>6</v>
      </c>
      <c r="C30" t="s">
        <v>35</v>
      </c>
      <c r="D30">
        <v>30</v>
      </c>
      <c r="E30" t="s">
        <v>36</v>
      </c>
      <c r="F30">
        <v>1</v>
      </c>
      <c r="G30" s="1">
        <f t="shared" ca="1" si="0"/>
        <v>40869.495098032407</v>
      </c>
      <c r="I30">
        <v>30</v>
      </c>
      <c r="J30">
        <v>6</v>
      </c>
      <c r="K30">
        <v>30</v>
      </c>
      <c r="L30">
        <v>1</v>
      </c>
      <c r="M30" s="1">
        <f t="shared" ca="1" si="1"/>
        <v>40869.495098032407</v>
      </c>
    </row>
    <row r="31" spans="2:13" x14ac:dyDescent="0.25">
      <c r="B31">
        <f>VLOOKUP(C31,Plan3!$A$1:$B$7,2,0)</f>
        <v>6</v>
      </c>
      <c r="C31" t="s">
        <v>35</v>
      </c>
      <c r="D31">
        <v>31</v>
      </c>
      <c r="E31" t="s">
        <v>22</v>
      </c>
      <c r="F31">
        <v>1</v>
      </c>
      <c r="G31" s="1">
        <f t="shared" ca="1" si="0"/>
        <v>40869.495098032407</v>
      </c>
      <c r="I31">
        <v>31</v>
      </c>
      <c r="J31">
        <v>6</v>
      </c>
      <c r="K31">
        <v>31</v>
      </c>
      <c r="L31">
        <v>1</v>
      </c>
      <c r="M31" s="1">
        <f t="shared" ca="1" si="1"/>
        <v>40869.495098032407</v>
      </c>
    </row>
    <row r="32" spans="2:13" x14ac:dyDescent="0.25">
      <c r="B32">
        <f>VLOOKUP(C32,Plan3!$A$1:$B$7,2,0)</f>
        <v>7</v>
      </c>
      <c r="C32" t="s">
        <v>5</v>
      </c>
      <c r="D32">
        <v>32</v>
      </c>
      <c r="E32" t="s">
        <v>37</v>
      </c>
      <c r="F32">
        <v>1</v>
      </c>
      <c r="G32" s="1">
        <f t="shared" ca="1" si="0"/>
        <v>40869.495098032407</v>
      </c>
      <c r="I32">
        <v>32</v>
      </c>
      <c r="J32">
        <v>7</v>
      </c>
      <c r="K32">
        <v>32</v>
      </c>
      <c r="L32">
        <v>1</v>
      </c>
      <c r="M32" s="1">
        <f t="shared" ca="1" si="1"/>
        <v>40869.495098032407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18.42578125" bestFit="1" customWidth="1"/>
    <col min="2" max="3" width="5.42578125" bestFit="1" customWidth="1"/>
    <col min="4" max="4" width="22" bestFit="1" customWidth="1"/>
  </cols>
  <sheetData>
    <row r="1" spans="1:4" x14ac:dyDescent="0.25">
      <c r="A1" s="2" t="s">
        <v>6</v>
      </c>
      <c r="B1" s="2">
        <v>1</v>
      </c>
      <c r="C1" s="2">
        <v>1</v>
      </c>
      <c r="D1" s="2" t="s">
        <v>38</v>
      </c>
    </row>
    <row r="2" spans="1:4" x14ac:dyDescent="0.25">
      <c r="A2" s="2" t="s">
        <v>14</v>
      </c>
      <c r="B2" s="2">
        <v>2</v>
      </c>
      <c r="C2" s="2">
        <v>1</v>
      </c>
      <c r="D2" s="2" t="s">
        <v>38</v>
      </c>
    </row>
    <row r="3" spans="1:4" x14ac:dyDescent="0.25">
      <c r="A3" s="2" t="s">
        <v>21</v>
      </c>
      <c r="B3" s="2">
        <v>3</v>
      </c>
      <c r="C3" s="2">
        <v>1</v>
      </c>
      <c r="D3" s="2" t="s">
        <v>38</v>
      </c>
    </row>
    <row r="4" spans="1:4" x14ac:dyDescent="0.25">
      <c r="A4" s="2" t="s">
        <v>39</v>
      </c>
      <c r="B4" s="2">
        <v>4</v>
      </c>
      <c r="C4" s="2">
        <v>1</v>
      </c>
      <c r="D4" s="2" t="s">
        <v>38</v>
      </c>
    </row>
    <row r="5" spans="1:4" x14ac:dyDescent="0.25">
      <c r="A5" s="2" t="s">
        <v>31</v>
      </c>
      <c r="B5" s="2">
        <v>5</v>
      </c>
      <c r="C5" s="2">
        <v>1</v>
      </c>
      <c r="D5" s="2" t="s">
        <v>38</v>
      </c>
    </row>
    <row r="6" spans="1:4" x14ac:dyDescent="0.25">
      <c r="A6" s="2" t="s">
        <v>35</v>
      </c>
      <c r="B6" s="2">
        <v>6</v>
      </c>
      <c r="C6" s="2">
        <v>1</v>
      </c>
      <c r="D6" s="2" t="s">
        <v>38</v>
      </c>
    </row>
    <row r="7" spans="1:4" x14ac:dyDescent="0.25">
      <c r="A7" s="2" t="s">
        <v>5</v>
      </c>
      <c r="B7" s="2">
        <v>7</v>
      </c>
      <c r="C7" s="2">
        <v>1</v>
      </c>
      <c r="D7" s="2" t="s">
        <v>38</v>
      </c>
    </row>
    <row r="8" spans="1:4" x14ac:dyDescent="0.25">
      <c r="A8" s="2" t="s">
        <v>40</v>
      </c>
      <c r="B8" s="2" t="s">
        <v>40</v>
      </c>
      <c r="C8" s="2" t="s">
        <v>40</v>
      </c>
      <c r="D8" s="2" t="s"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Projetos</vt:lpstr>
      <vt:lpstr>Clientes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Silva | Havik - Hunting Results</dc:creator>
  <cp:lastModifiedBy>Diego Silva | Havik - Hunting Results</cp:lastModifiedBy>
  <dcterms:created xsi:type="dcterms:W3CDTF">2011-11-21T17:01:22Z</dcterms:created>
  <dcterms:modified xsi:type="dcterms:W3CDTF">2011-11-22T13:55:00Z</dcterms:modified>
</cp:coreProperties>
</file>