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975" yWindow="240" windowWidth="9345" windowHeight="694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I60" i="1"/>
  <c r="I72"/>
  <c r="H72"/>
  <c r="H60"/>
  <c r="I70"/>
  <c r="I69"/>
  <c r="I58"/>
  <c r="I57"/>
  <c r="K70"/>
  <c r="K69"/>
  <c r="K58"/>
  <c r="K57"/>
  <c r="H73" l="1"/>
  <c r="H61"/>
</calcChain>
</file>

<file path=xl/sharedStrings.xml><?xml version="1.0" encoding="utf-8"?>
<sst xmlns="http://schemas.openxmlformats.org/spreadsheetml/2006/main" count="197" uniqueCount="71">
  <si>
    <t>Documentos de la BD</t>
  </si>
  <si>
    <t>Arte evaluacion.txt</t>
  </si>
  <si>
    <t>Articulo PLN V0.txt</t>
  </si>
  <si>
    <t>Articulo SRI.txt</t>
  </si>
  <si>
    <t>CompresionV0.txt</t>
  </si>
  <si>
    <t>Espacio vectorial V0.txt</t>
  </si>
  <si>
    <t>SegmentacionV1.txt</t>
  </si>
  <si>
    <t>Porcentaje de plagio (%)</t>
  </si>
  <si>
    <t>SECUENCIA MAXIMALES</t>
  </si>
  <si>
    <t>Documento a comparar contra la BD</t>
  </si>
  <si>
    <t>Item Nro.</t>
  </si>
  <si>
    <t>LENGUAJE NATURAL</t>
  </si>
  <si>
    <t>Tiempo proceso (ms)</t>
  </si>
  <si>
    <t>Articulo SRI REVISTA.txt</t>
  </si>
  <si>
    <t>CLEI 2007.txt</t>
  </si>
  <si>
    <t>Compresion internet.txt</t>
  </si>
  <si>
    <t>Recuperacion de informacion.txt</t>
  </si>
  <si>
    <t>Formato articulos CLEI.txt</t>
  </si>
  <si>
    <t>Informe final SRI.txt</t>
  </si>
  <si>
    <t>n</t>
  </si>
  <si>
    <t>Media</t>
  </si>
  <si>
    <t>S</t>
  </si>
  <si>
    <t>Para el porcentaje</t>
  </si>
  <si>
    <t>gl</t>
  </si>
  <si>
    <t xml:space="preserve">t= </t>
  </si>
  <si>
    <t>Según la formula:</t>
  </si>
  <si>
    <t>Para los ms:</t>
  </si>
  <si>
    <t>Rechazar Ho si:</t>
  </si>
  <si>
    <t>algoritmos.TXT</t>
  </si>
  <si>
    <t>Articulo PLN V1.txt</t>
  </si>
  <si>
    <t>Articulo SRI internet.txt</t>
  </si>
  <si>
    <t>Articulo SRI V1.txt</t>
  </si>
  <si>
    <t>Articulo SRI V2.txt</t>
  </si>
  <si>
    <t>Articulo SRI V3.txt</t>
  </si>
  <si>
    <t>Biometria wikipedia.txt</t>
  </si>
  <si>
    <t>Biometria.TXT</t>
  </si>
  <si>
    <t>CompresionV1.txt</t>
  </si>
  <si>
    <t>CompresionV2.txt</t>
  </si>
  <si>
    <t>CompresionV3.txt</t>
  </si>
  <si>
    <t>CompresionV4.txt</t>
  </si>
  <si>
    <t>CompresionV5.txt</t>
  </si>
  <si>
    <t>Cuadro de Mando Integral.TXT</t>
  </si>
  <si>
    <t>Desenredadndo la madeja V1.txt</t>
  </si>
  <si>
    <t>Desenredadndo la madeja V2.txt</t>
  </si>
  <si>
    <t>Diagnostico tuberculosis Procesamiento.TXT</t>
  </si>
  <si>
    <t>Espacio vectorial V1.txt</t>
  </si>
  <si>
    <t>Espacio vectorial V2.txt</t>
  </si>
  <si>
    <t>Espacio vectorial V3.txt</t>
  </si>
  <si>
    <t>Espacio vectorial V4.txt</t>
  </si>
  <si>
    <t>Espacio vectorial V6.txt</t>
  </si>
  <si>
    <t>Evaluacion VAN RIJSBERGEN.txt</t>
  </si>
  <si>
    <t>introducci¢n a los sistemas de recuperaci¢n de informaci¢n.txt</t>
  </si>
  <si>
    <t>Motor de B£squeda 1.TXT</t>
  </si>
  <si>
    <t>Motores de busqueda 2.TXT</t>
  </si>
  <si>
    <t>Reconocimiento de voz 1.TXT</t>
  </si>
  <si>
    <t>Reconocimiento de voz 2.TXT</t>
  </si>
  <si>
    <t>Reconocimiento de voz wikipedia.txt</t>
  </si>
  <si>
    <t>Reconocimiento de voz.TXT</t>
  </si>
  <si>
    <t>SegmentacionV2.txt</t>
  </si>
  <si>
    <t>SegmentacionV3.txt</t>
  </si>
  <si>
    <t>SegmentacionV4.txt</t>
  </si>
  <si>
    <t>SegmentacionV5.txt</t>
  </si>
  <si>
    <t>SegmentacionV6.txt</t>
  </si>
  <si>
    <t>SegmentacionV7.txt</t>
  </si>
  <si>
    <t>SegmentacionV8.txt</t>
  </si>
  <si>
    <t>Sistema Experto.TXT</t>
  </si>
  <si>
    <t>t &gt; 1.9845</t>
  </si>
  <si>
    <t>RPTA:    Como t&lt;1.9845 se acepta Ho</t>
  </si>
  <si>
    <t>(     por tabla con gl= 98 y P[X&lt;=c]=0.975   )</t>
  </si>
  <si>
    <t>Secuencia Maximales</t>
  </si>
  <si>
    <t>Lenguaje Natural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</si>
</sst>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2" fillId="0" borderId="0" xfId="0" applyFont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2" fillId="0" borderId="7" xfId="0" applyFont="1" applyBorder="1"/>
    <xf numFmtId="0" fontId="0" fillId="0" borderId="0" xfId="0" applyFill="1"/>
    <xf numFmtId="0" fontId="0" fillId="0" borderId="6" xfId="0" applyBorder="1" applyAlignment="1">
      <alignment horizontal="left"/>
    </xf>
    <xf numFmtId="0" fontId="0" fillId="0" borderId="1" xfId="0" applyFill="1" applyBorder="1"/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0" fillId="0" borderId="21" xfId="0" applyBorder="1"/>
    <xf numFmtId="0" fontId="1" fillId="0" borderId="22" xfId="0" applyFont="1" applyBorder="1" applyAlignment="1">
      <alignment horizontal="center" vertical="center" wrapText="1"/>
    </xf>
    <xf numFmtId="0" fontId="0" fillId="3" borderId="19" xfId="0" applyFill="1" applyBorder="1"/>
    <xf numFmtId="0" fontId="0" fillId="3" borderId="19" xfId="0" applyFill="1" applyBorder="1" applyAlignment="1">
      <alignment horizontal="center"/>
    </xf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plotArea>
      <c:layout>
        <c:manualLayout>
          <c:layoutTarget val="inner"/>
          <c:xMode val="edge"/>
          <c:yMode val="edge"/>
          <c:x val="7.2967378884136749E-2"/>
          <c:y val="1.4957156090782769E-2"/>
          <c:w val="0.70541981166236833"/>
          <c:h val="0.42932800679326849"/>
        </c:manualLayout>
      </c:layout>
      <c:lineChart>
        <c:grouping val="standard"/>
        <c:ser>
          <c:idx val="0"/>
          <c:order val="0"/>
          <c:tx>
            <c:strRef>
              <c:f>Hoja2!$D$1</c:f>
              <c:strCache>
                <c:ptCount val="1"/>
                <c:pt idx="0">
                  <c:v>Secuencia Maximales</c:v>
                </c:pt>
              </c:strCache>
            </c:strRef>
          </c:tx>
          <c:marker>
            <c:symbol val="none"/>
          </c:marker>
          <c:cat>
            <c:multiLvlStrRef>
              <c:f>Hoja2!$B$2:$C$52</c:f>
              <c:multiLvlStrCache>
                <c:ptCount val="51"/>
                <c:lvl>
                  <c:pt idx="0">
                    <c:v>Documento a comparar contra la BD</c:v>
                  </c:pt>
                  <c:pt idx="1">
                    <c:v>algoritmos.TXT</c:v>
                  </c:pt>
                  <c:pt idx="2">
                    <c:v>Arte evaluacion.txt</c:v>
                  </c:pt>
                  <c:pt idx="3">
                    <c:v>Articulo PLN V0.txt</c:v>
                  </c:pt>
                  <c:pt idx="4">
                    <c:v>Articulo PLN V1.txt</c:v>
                  </c:pt>
                  <c:pt idx="5">
                    <c:v>Articulo SRI internet.txt</c:v>
                  </c:pt>
                  <c:pt idx="6">
                    <c:v>Articulo SRI REVISTA.txt</c:v>
                  </c:pt>
                  <c:pt idx="7">
                    <c:v>Articulo SRI V1.txt</c:v>
                  </c:pt>
                  <c:pt idx="8">
                    <c:v>Articulo SRI V2.txt</c:v>
                  </c:pt>
                  <c:pt idx="9">
                    <c:v>Articulo SRI V3.txt</c:v>
                  </c:pt>
                  <c:pt idx="10">
                    <c:v>Articulo SRI.txt</c:v>
                  </c:pt>
                  <c:pt idx="11">
                    <c:v>Biometria wikipedia.txt</c:v>
                  </c:pt>
                  <c:pt idx="12">
                    <c:v>Biometria.TXT</c:v>
                  </c:pt>
                  <c:pt idx="13">
                    <c:v>CLEI 2007.txt</c:v>
                  </c:pt>
                  <c:pt idx="14">
                    <c:v>Compresion internet.txt</c:v>
                  </c:pt>
                  <c:pt idx="15">
                    <c:v>CompresionV0.txt</c:v>
                  </c:pt>
                  <c:pt idx="16">
                    <c:v>CompresionV1.txt</c:v>
                  </c:pt>
                  <c:pt idx="17">
                    <c:v>CompresionV2.txt</c:v>
                  </c:pt>
                  <c:pt idx="18">
                    <c:v>CompresionV3.txt</c:v>
                  </c:pt>
                  <c:pt idx="19">
                    <c:v>CompresionV4.txt</c:v>
                  </c:pt>
                  <c:pt idx="20">
                    <c:v>CompresionV5.txt</c:v>
                  </c:pt>
                  <c:pt idx="21">
                    <c:v>Cuadro de Mando Integral.TXT</c:v>
                  </c:pt>
                  <c:pt idx="22">
                    <c:v>Desenredadndo la madeja V1.txt</c:v>
                  </c:pt>
                  <c:pt idx="23">
                    <c:v>Desenredadndo la madeja V2.txt</c:v>
                  </c:pt>
                  <c:pt idx="24">
                    <c:v>Diagnostico tuberculosis Procesamiento.TXT</c:v>
                  </c:pt>
                  <c:pt idx="25">
                    <c:v>Espacio vectorial V0.txt</c:v>
                  </c:pt>
                  <c:pt idx="26">
                    <c:v>Espacio vectorial V1.txt</c:v>
                  </c:pt>
                  <c:pt idx="27">
                    <c:v>Espacio vectorial V2.txt</c:v>
                  </c:pt>
                  <c:pt idx="28">
                    <c:v>Espacio vectorial V3.txt</c:v>
                  </c:pt>
                  <c:pt idx="29">
                    <c:v>Espacio vectorial V4.txt</c:v>
                  </c:pt>
                  <c:pt idx="30">
                    <c:v>Espacio vectorial V6.txt</c:v>
                  </c:pt>
                  <c:pt idx="31">
                    <c:v>Evaluacion VAN RIJSBERGEN.txt</c:v>
                  </c:pt>
                  <c:pt idx="32">
                    <c:v>Formato articulos CLEI.txt</c:v>
                  </c:pt>
                  <c:pt idx="33">
                    <c:v>Informe final SRI.txt</c:v>
                  </c:pt>
                  <c:pt idx="34">
                    <c:v>introducci¢n a los sistemas de recuperaci¢n de informaci¢n.txt</c:v>
                  </c:pt>
                  <c:pt idx="35">
                    <c:v>Motor de B£squeda 1.TXT</c:v>
                  </c:pt>
                  <c:pt idx="36">
                    <c:v>Motores de busqueda 2.TXT</c:v>
                  </c:pt>
                  <c:pt idx="37">
                    <c:v>Reconocimiento de voz 1.TXT</c:v>
                  </c:pt>
                  <c:pt idx="38">
                    <c:v>Reconocimiento de voz 2.TXT</c:v>
                  </c:pt>
                  <c:pt idx="39">
                    <c:v>Reconocimiento de voz wikipedia.txt</c:v>
                  </c:pt>
                  <c:pt idx="40">
                    <c:v>Reconocimiento de voz.TXT</c:v>
                  </c:pt>
                  <c:pt idx="41">
                    <c:v>Recuperacion de informacion.txt</c:v>
                  </c:pt>
                  <c:pt idx="42">
                    <c:v>SegmentacionV1.txt</c:v>
                  </c:pt>
                  <c:pt idx="43">
                    <c:v>SegmentacionV2.txt</c:v>
                  </c:pt>
                  <c:pt idx="44">
                    <c:v>SegmentacionV3.txt</c:v>
                  </c:pt>
                  <c:pt idx="45">
                    <c:v>SegmentacionV4.txt</c:v>
                  </c:pt>
                  <c:pt idx="46">
                    <c:v>SegmentacionV5.txt</c:v>
                  </c:pt>
                  <c:pt idx="47">
                    <c:v>SegmentacionV6.txt</c:v>
                  </c:pt>
                  <c:pt idx="48">
                    <c:v>SegmentacionV7.txt</c:v>
                  </c:pt>
                  <c:pt idx="49">
                    <c:v>SegmentacionV8.txt</c:v>
                  </c:pt>
                  <c:pt idx="50">
                    <c:v>Sistema Experto.TXT</c:v>
                  </c:pt>
                </c:lvl>
                <c:lvl>
                  <c:pt idx="0">
                    <c:v>Item Nro.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</c:lvl>
              </c:multiLvlStrCache>
            </c:multiLvlStrRef>
          </c:cat>
          <c:val>
            <c:numRef>
              <c:f>Hoja2!$D$2:$D$52</c:f>
              <c:numCache>
                <c:formatCode>General</c:formatCode>
                <c:ptCount val="51"/>
                <c:pt idx="0">
                  <c:v>0</c:v>
                </c:pt>
                <c:pt idx="1">
                  <c:v>19262</c:v>
                </c:pt>
                <c:pt idx="2">
                  <c:v>1592</c:v>
                </c:pt>
                <c:pt idx="3">
                  <c:v>44828</c:v>
                </c:pt>
                <c:pt idx="4">
                  <c:v>35136</c:v>
                </c:pt>
                <c:pt idx="5">
                  <c:v>82660</c:v>
                </c:pt>
                <c:pt idx="6">
                  <c:v>7943</c:v>
                </c:pt>
                <c:pt idx="7">
                  <c:v>76794</c:v>
                </c:pt>
                <c:pt idx="8">
                  <c:v>92471</c:v>
                </c:pt>
                <c:pt idx="9">
                  <c:v>33925</c:v>
                </c:pt>
                <c:pt idx="10">
                  <c:v>52088</c:v>
                </c:pt>
                <c:pt idx="11">
                  <c:v>14351</c:v>
                </c:pt>
                <c:pt idx="12">
                  <c:v>14066</c:v>
                </c:pt>
                <c:pt idx="13">
                  <c:v>46217</c:v>
                </c:pt>
                <c:pt idx="14">
                  <c:v>38987</c:v>
                </c:pt>
                <c:pt idx="15">
                  <c:v>24530</c:v>
                </c:pt>
                <c:pt idx="16">
                  <c:v>24048</c:v>
                </c:pt>
                <c:pt idx="17">
                  <c:v>45116</c:v>
                </c:pt>
                <c:pt idx="18">
                  <c:v>78221</c:v>
                </c:pt>
                <c:pt idx="19">
                  <c:v>107678</c:v>
                </c:pt>
                <c:pt idx="20">
                  <c:v>86935</c:v>
                </c:pt>
                <c:pt idx="21">
                  <c:v>6938</c:v>
                </c:pt>
                <c:pt idx="22">
                  <c:v>1829</c:v>
                </c:pt>
                <c:pt idx="23">
                  <c:v>4243</c:v>
                </c:pt>
                <c:pt idx="24">
                  <c:v>32074</c:v>
                </c:pt>
                <c:pt idx="25">
                  <c:v>56375</c:v>
                </c:pt>
                <c:pt idx="26">
                  <c:v>14266</c:v>
                </c:pt>
                <c:pt idx="27">
                  <c:v>31406</c:v>
                </c:pt>
                <c:pt idx="28">
                  <c:v>17531</c:v>
                </c:pt>
                <c:pt idx="29">
                  <c:v>14485</c:v>
                </c:pt>
                <c:pt idx="30">
                  <c:v>16015</c:v>
                </c:pt>
                <c:pt idx="31">
                  <c:v>12594</c:v>
                </c:pt>
                <c:pt idx="32">
                  <c:v>7125</c:v>
                </c:pt>
                <c:pt idx="33">
                  <c:v>138969</c:v>
                </c:pt>
                <c:pt idx="34">
                  <c:v>24906</c:v>
                </c:pt>
                <c:pt idx="35">
                  <c:v>50172</c:v>
                </c:pt>
                <c:pt idx="36">
                  <c:v>34891</c:v>
                </c:pt>
                <c:pt idx="37">
                  <c:v>4187</c:v>
                </c:pt>
                <c:pt idx="38">
                  <c:v>3219</c:v>
                </c:pt>
                <c:pt idx="39">
                  <c:v>31164</c:v>
                </c:pt>
                <c:pt idx="40">
                  <c:v>16359</c:v>
                </c:pt>
                <c:pt idx="41">
                  <c:v>24812</c:v>
                </c:pt>
                <c:pt idx="42">
                  <c:v>58796</c:v>
                </c:pt>
                <c:pt idx="43">
                  <c:v>52422</c:v>
                </c:pt>
                <c:pt idx="44">
                  <c:v>42063</c:v>
                </c:pt>
                <c:pt idx="45">
                  <c:v>56578</c:v>
                </c:pt>
                <c:pt idx="46">
                  <c:v>62375</c:v>
                </c:pt>
                <c:pt idx="47">
                  <c:v>78219</c:v>
                </c:pt>
                <c:pt idx="48">
                  <c:v>94219</c:v>
                </c:pt>
                <c:pt idx="49">
                  <c:v>97938</c:v>
                </c:pt>
                <c:pt idx="50">
                  <c:v>45234</c:v>
                </c:pt>
              </c:numCache>
            </c:numRef>
          </c:val>
        </c:ser>
        <c:ser>
          <c:idx val="1"/>
          <c:order val="1"/>
          <c:tx>
            <c:strRef>
              <c:f>Hoja2!$E$1</c:f>
              <c:strCache>
                <c:ptCount val="1"/>
                <c:pt idx="0">
                  <c:v>Lenguaje Natural</c:v>
                </c:pt>
              </c:strCache>
            </c:strRef>
          </c:tx>
          <c:marker>
            <c:symbol val="none"/>
          </c:marker>
          <c:cat>
            <c:multiLvlStrRef>
              <c:f>Hoja2!$B$2:$C$52</c:f>
              <c:multiLvlStrCache>
                <c:ptCount val="51"/>
                <c:lvl>
                  <c:pt idx="0">
                    <c:v>Documento a comparar contra la BD</c:v>
                  </c:pt>
                  <c:pt idx="1">
                    <c:v>algoritmos.TXT</c:v>
                  </c:pt>
                  <c:pt idx="2">
                    <c:v>Arte evaluacion.txt</c:v>
                  </c:pt>
                  <c:pt idx="3">
                    <c:v>Articulo PLN V0.txt</c:v>
                  </c:pt>
                  <c:pt idx="4">
                    <c:v>Articulo PLN V1.txt</c:v>
                  </c:pt>
                  <c:pt idx="5">
                    <c:v>Articulo SRI internet.txt</c:v>
                  </c:pt>
                  <c:pt idx="6">
                    <c:v>Articulo SRI REVISTA.txt</c:v>
                  </c:pt>
                  <c:pt idx="7">
                    <c:v>Articulo SRI V1.txt</c:v>
                  </c:pt>
                  <c:pt idx="8">
                    <c:v>Articulo SRI V2.txt</c:v>
                  </c:pt>
                  <c:pt idx="9">
                    <c:v>Articulo SRI V3.txt</c:v>
                  </c:pt>
                  <c:pt idx="10">
                    <c:v>Articulo SRI.txt</c:v>
                  </c:pt>
                  <c:pt idx="11">
                    <c:v>Biometria wikipedia.txt</c:v>
                  </c:pt>
                  <c:pt idx="12">
                    <c:v>Biometria.TXT</c:v>
                  </c:pt>
                  <c:pt idx="13">
                    <c:v>CLEI 2007.txt</c:v>
                  </c:pt>
                  <c:pt idx="14">
                    <c:v>Compresion internet.txt</c:v>
                  </c:pt>
                  <c:pt idx="15">
                    <c:v>CompresionV0.txt</c:v>
                  </c:pt>
                  <c:pt idx="16">
                    <c:v>CompresionV1.txt</c:v>
                  </c:pt>
                  <c:pt idx="17">
                    <c:v>CompresionV2.txt</c:v>
                  </c:pt>
                  <c:pt idx="18">
                    <c:v>CompresionV3.txt</c:v>
                  </c:pt>
                  <c:pt idx="19">
                    <c:v>CompresionV4.txt</c:v>
                  </c:pt>
                  <c:pt idx="20">
                    <c:v>CompresionV5.txt</c:v>
                  </c:pt>
                  <c:pt idx="21">
                    <c:v>Cuadro de Mando Integral.TXT</c:v>
                  </c:pt>
                  <c:pt idx="22">
                    <c:v>Desenredadndo la madeja V1.txt</c:v>
                  </c:pt>
                  <c:pt idx="23">
                    <c:v>Desenredadndo la madeja V2.txt</c:v>
                  </c:pt>
                  <c:pt idx="24">
                    <c:v>Diagnostico tuberculosis Procesamiento.TXT</c:v>
                  </c:pt>
                  <c:pt idx="25">
                    <c:v>Espacio vectorial V0.txt</c:v>
                  </c:pt>
                  <c:pt idx="26">
                    <c:v>Espacio vectorial V1.txt</c:v>
                  </c:pt>
                  <c:pt idx="27">
                    <c:v>Espacio vectorial V2.txt</c:v>
                  </c:pt>
                  <c:pt idx="28">
                    <c:v>Espacio vectorial V3.txt</c:v>
                  </c:pt>
                  <c:pt idx="29">
                    <c:v>Espacio vectorial V4.txt</c:v>
                  </c:pt>
                  <c:pt idx="30">
                    <c:v>Espacio vectorial V6.txt</c:v>
                  </c:pt>
                  <c:pt idx="31">
                    <c:v>Evaluacion VAN RIJSBERGEN.txt</c:v>
                  </c:pt>
                  <c:pt idx="32">
                    <c:v>Formato articulos CLEI.txt</c:v>
                  </c:pt>
                  <c:pt idx="33">
                    <c:v>Informe final SRI.txt</c:v>
                  </c:pt>
                  <c:pt idx="34">
                    <c:v>introducci¢n a los sistemas de recuperaci¢n de informaci¢n.txt</c:v>
                  </c:pt>
                  <c:pt idx="35">
                    <c:v>Motor de B£squeda 1.TXT</c:v>
                  </c:pt>
                  <c:pt idx="36">
                    <c:v>Motores de busqueda 2.TXT</c:v>
                  </c:pt>
                  <c:pt idx="37">
                    <c:v>Reconocimiento de voz 1.TXT</c:v>
                  </c:pt>
                  <c:pt idx="38">
                    <c:v>Reconocimiento de voz 2.TXT</c:v>
                  </c:pt>
                  <c:pt idx="39">
                    <c:v>Reconocimiento de voz wikipedia.txt</c:v>
                  </c:pt>
                  <c:pt idx="40">
                    <c:v>Reconocimiento de voz.TXT</c:v>
                  </c:pt>
                  <c:pt idx="41">
                    <c:v>Recuperacion de informacion.txt</c:v>
                  </c:pt>
                  <c:pt idx="42">
                    <c:v>SegmentacionV1.txt</c:v>
                  </c:pt>
                  <c:pt idx="43">
                    <c:v>SegmentacionV2.txt</c:v>
                  </c:pt>
                  <c:pt idx="44">
                    <c:v>SegmentacionV3.txt</c:v>
                  </c:pt>
                  <c:pt idx="45">
                    <c:v>SegmentacionV4.txt</c:v>
                  </c:pt>
                  <c:pt idx="46">
                    <c:v>SegmentacionV5.txt</c:v>
                  </c:pt>
                  <c:pt idx="47">
                    <c:v>SegmentacionV6.txt</c:v>
                  </c:pt>
                  <c:pt idx="48">
                    <c:v>SegmentacionV7.txt</c:v>
                  </c:pt>
                  <c:pt idx="49">
                    <c:v>SegmentacionV8.txt</c:v>
                  </c:pt>
                  <c:pt idx="50">
                    <c:v>Sistema Experto.TXT</c:v>
                  </c:pt>
                </c:lvl>
                <c:lvl>
                  <c:pt idx="0">
                    <c:v>Item Nro.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</c:lvl>
              </c:multiLvlStrCache>
            </c:multiLvlStrRef>
          </c:cat>
          <c:val>
            <c:numRef>
              <c:f>Hoja2!$E$2:$E$52</c:f>
              <c:numCache>
                <c:formatCode>General</c:formatCode>
                <c:ptCount val="51"/>
                <c:pt idx="0">
                  <c:v>0</c:v>
                </c:pt>
                <c:pt idx="1">
                  <c:v>686</c:v>
                </c:pt>
                <c:pt idx="2">
                  <c:v>186</c:v>
                </c:pt>
                <c:pt idx="3">
                  <c:v>3617</c:v>
                </c:pt>
                <c:pt idx="4">
                  <c:v>1560</c:v>
                </c:pt>
                <c:pt idx="5">
                  <c:v>265</c:v>
                </c:pt>
                <c:pt idx="6">
                  <c:v>366</c:v>
                </c:pt>
                <c:pt idx="7">
                  <c:v>3853</c:v>
                </c:pt>
                <c:pt idx="8">
                  <c:v>2231</c:v>
                </c:pt>
                <c:pt idx="9">
                  <c:v>2980</c:v>
                </c:pt>
                <c:pt idx="10">
                  <c:v>3853</c:v>
                </c:pt>
                <c:pt idx="11">
                  <c:v>297</c:v>
                </c:pt>
                <c:pt idx="12">
                  <c:v>328</c:v>
                </c:pt>
                <c:pt idx="13">
                  <c:v>2855</c:v>
                </c:pt>
                <c:pt idx="14">
                  <c:v>608</c:v>
                </c:pt>
                <c:pt idx="15">
                  <c:v>468</c:v>
                </c:pt>
                <c:pt idx="16">
                  <c:v>920</c:v>
                </c:pt>
                <c:pt idx="17">
                  <c:v>967</c:v>
                </c:pt>
                <c:pt idx="18">
                  <c:v>2278</c:v>
                </c:pt>
                <c:pt idx="19">
                  <c:v>3370</c:v>
                </c:pt>
                <c:pt idx="20">
                  <c:v>2558</c:v>
                </c:pt>
                <c:pt idx="21">
                  <c:v>531</c:v>
                </c:pt>
                <c:pt idx="22">
                  <c:v>265</c:v>
                </c:pt>
                <c:pt idx="23">
                  <c:v>1716</c:v>
                </c:pt>
                <c:pt idx="24">
                  <c:v>920</c:v>
                </c:pt>
                <c:pt idx="25">
                  <c:v>1263</c:v>
                </c:pt>
                <c:pt idx="26">
                  <c:v>968</c:v>
                </c:pt>
                <c:pt idx="27">
                  <c:v>702</c:v>
                </c:pt>
                <c:pt idx="28">
                  <c:v>171</c:v>
                </c:pt>
                <c:pt idx="29">
                  <c:v>156</c:v>
                </c:pt>
                <c:pt idx="30">
                  <c:v>702</c:v>
                </c:pt>
                <c:pt idx="31">
                  <c:v>686</c:v>
                </c:pt>
                <c:pt idx="32">
                  <c:v>94</c:v>
                </c:pt>
                <c:pt idx="33">
                  <c:v>2496</c:v>
                </c:pt>
                <c:pt idx="34">
                  <c:v>6162</c:v>
                </c:pt>
                <c:pt idx="35">
                  <c:v>1872</c:v>
                </c:pt>
                <c:pt idx="36">
                  <c:v>749</c:v>
                </c:pt>
                <c:pt idx="37">
                  <c:v>796</c:v>
                </c:pt>
                <c:pt idx="38">
                  <c:v>1653</c:v>
                </c:pt>
                <c:pt idx="39">
                  <c:v>234</c:v>
                </c:pt>
                <c:pt idx="40">
                  <c:v>1295</c:v>
                </c:pt>
                <c:pt idx="41">
                  <c:v>4290</c:v>
                </c:pt>
                <c:pt idx="42">
                  <c:v>1295</c:v>
                </c:pt>
                <c:pt idx="43">
                  <c:v>1326</c:v>
                </c:pt>
                <c:pt idx="44">
                  <c:v>1202</c:v>
                </c:pt>
                <c:pt idx="45">
                  <c:v>1358</c:v>
                </c:pt>
                <c:pt idx="46">
                  <c:v>1606</c:v>
                </c:pt>
                <c:pt idx="47">
                  <c:v>2777</c:v>
                </c:pt>
                <c:pt idx="48">
                  <c:v>2667</c:v>
                </c:pt>
                <c:pt idx="49">
                  <c:v>2621</c:v>
                </c:pt>
                <c:pt idx="50">
                  <c:v>1497</c:v>
                </c:pt>
              </c:numCache>
            </c:numRef>
          </c:val>
        </c:ser>
        <c:marker val="1"/>
        <c:axId val="84519168"/>
        <c:axId val="74261248"/>
      </c:lineChart>
      <c:catAx>
        <c:axId val="84519168"/>
        <c:scaling>
          <c:orientation val="minMax"/>
        </c:scaling>
        <c:axPos val="b"/>
        <c:tickLblPos val="nextTo"/>
        <c:crossAx val="74261248"/>
        <c:crosses val="autoZero"/>
        <c:auto val="1"/>
        <c:lblAlgn val="ctr"/>
        <c:lblOffset val="100"/>
      </c:catAx>
      <c:valAx>
        <c:axId val="74261248"/>
        <c:scaling>
          <c:orientation val="minMax"/>
        </c:scaling>
        <c:axPos val="l"/>
        <c:majorGridlines/>
        <c:numFmt formatCode="General" sourceLinked="1"/>
        <c:tickLblPos val="nextTo"/>
        <c:crossAx val="84519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plotArea>
      <c:layout/>
      <c:lineChart>
        <c:grouping val="standard"/>
        <c:ser>
          <c:idx val="0"/>
          <c:order val="0"/>
          <c:tx>
            <c:strRef>
              <c:f>Hoja3!$D$1</c:f>
              <c:strCache>
                <c:ptCount val="1"/>
                <c:pt idx="0">
                  <c:v>Secuencia Maximales</c:v>
                </c:pt>
              </c:strCache>
            </c:strRef>
          </c:tx>
          <c:marker>
            <c:symbol val="none"/>
          </c:marker>
          <c:cat>
            <c:multiLvlStrRef>
              <c:f>Hoja3!$B$2:$C$52</c:f>
              <c:multiLvlStrCache>
                <c:ptCount val="51"/>
                <c:lvl>
                  <c:pt idx="0">
                    <c:v>Documento a comparar contra la BD</c:v>
                  </c:pt>
                  <c:pt idx="1">
                    <c:v>algoritmos.TXT</c:v>
                  </c:pt>
                  <c:pt idx="2">
                    <c:v>Arte evaluacion.txt</c:v>
                  </c:pt>
                  <c:pt idx="3">
                    <c:v>Articulo PLN V0.txt</c:v>
                  </c:pt>
                  <c:pt idx="4">
                    <c:v>Articulo PLN V1.txt</c:v>
                  </c:pt>
                  <c:pt idx="5">
                    <c:v>Articulo SRI internet.txt</c:v>
                  </c:pt>
                  <c:pt idx="6">
                    <c:v>Articulo SRI REVISTA.txt</c:v>
                  </c:pt>
                  <c:pt idx="7">
                    <c:v>Articulo SRI V1.txt</c:v>
                  </c:pt>
                  <c:pt idx="8">
                    <c:v>Articulo SRI V2.txt</c:v>
                  </c:pt>
                  <c:pt idx="9">
                    <c:v>Articulo SRI V3.txt</c:v>
                  </c:pt>
                  <c:pt idx="10">
                    <c:v>Articulo SRI.txt</c:v>
                  </c:pt>
                  <c:pt idx="11">
                    <c:v>Biometria wikipedia.txt</c:v>
                  </c:pt>
                  <c:pt idx="12">
                    <c:v>Biometria.TXT</c:v>
                  </c:pt>
                  <c:pt idx="13">
                    <c:v>CLEI 2007.txt</c:v>
                  </c:pt>
                  <c:pt idx="14">
                    <c:v>Compresion internet.txt</c:v>
                  </c:pt>
                  <c:pt idx="15">
                    <c:v>CompresionV0.txt</c:v>
                  </c:pt>
                  <c:pt idx="16">
                    <c:v>CompresionV1.txt</c:v>
                  </c:pt>
                  <c:pt idx="17">
                    <c:v>CompresionV2.txt</c:v>
                  </c:pt>
                  <c:pt idx="18">
                    <c:v>CompresionV3.txt</c:v>
                  </c:pt>
                  <c:pt idx="19">
                    <c:v>CompresionV4.txt</c:v>
                  </c:pt>
                  <c:pt idx="20">
                    <c:v>CompresionV5.txt</c:v>
                  </c:pt>
                  <c:pt idx="21">
                    <c:v>Cuadro de Mando Integral.TXT</c:v>
                  </c:pt>
                  <c:pt idx="22">
                    <c:v>Desenredadndo la madeja V1.txt</c:v>
                  </c:pt>
                  <c:pt idx="23">
                    <c:v>Desenredadndo la madeja V2.txt</c:v>
                  </c:pt>
                  <c:pt idx="24">
                    <c:v>Diagnostico tuberculosis Procesamiento.TXT</c:v>
                  </c:pt>
                  <c:pt idx="25">
                    <c:v>Espacio vectorial V0.txt</c:v>
                  </c:pt>
                  <c:pt idx="26">
                    <c:v>Espacio vectorial V1.txt</c:v>
                  </c:pt>
                  <c:pt idx="27">
                    <c:v>Espacio vectorial V2.txt</c:v>
                  </c:pt>
                  <c:pt idx="28">
                    <c:v>Espacio vectorial V3.txt</c:v>
                  </c:pt>
                  <c:pt idx="29">
                    <c:v>Espacio vectorial V4.txt</c:v>
                  </c:pt>
                  <c:pt idx="30">
                    <c:v>Espacio vectorial V6.txt</c:v>
                  </c:pt>
                  <c:pt idx="31">
                    <c:v>Evaluacion VAN RIJSBERGEN.txt</c:v>
                  </c:pt>
                  <c:pt idx="32">
                    <c:v>Formato articulos CLEI.txt</c:v>
                  </c:pt>
                  <c:pt idx="33">
                    <c:v>Informe final SRI.txt</c:v>
                  </c:pt>
                  <c:pt idx="34">
                    <c:v>introducci¢n a los sistemas de recuperaci¢n de informaci¢n.txt</c:v>
                  </c:pt>
                  <c:pt idx="35">
                    <c:v>Motor de B£squeda 1.TXT</c:v>
                  </c:pt>
                  <c:pt idx="36">
                    <c:v>Motores de busqueda 2.TXT</c:v>
                  </c:pt>
                  <c:pt idx="37">
                    <c:v>Reconocimiento de voz 1.TXT</c:v>
                  </c:pt>
                  <c:pt idx="38">
                    <c:v>Reconocimiento de voz 2.TXT</c:v>
                  </c:pt>
                  <c:pt idx="39">
                    <c:v>Reconocimiento de voz wikipedia.txt</c:v>
                  </c:pt>
                  <c:pt idx="40">
                    <c:v>Reconocimiento de voz.TXT</c:v>
                  </c:pt>
                  <c:pt idx="41">
                    <c:v>Recuperacion de informacion.txt</c:v>
                  </c:pt>
                  <c:pt idx="42">
                    <c:v>SegmentacionV1.txt</c:v>
                  </c:pt>
                  <c:pt idx="43">
                    <c:v>SegmentacionV2.txt</c:v>
                  </c:pt>
                  <c:pt idx="44">
                    <c:v>SegmentacionV3.txt</c:v>
                  </c:pt>
                  <c:pt idx="45">
                    <c:v>SegmentacionV4.txt</c:v>
                  </c:pt>
                  <c:pt idx="46">
                    <c:v>SegmentacionV5.txt</c:v>
                  </c:pt>
                  <c:pt idx="47">
                    <c:v>SegmentacionV6.txt</c:v>
                  </c:pt>
                  <c:pt idx="48">
                    <c:v>SegmentacionV7.txt</c:v>
                  </c:pt>
                  <c:pt idx="49">
                    <c:v>SegmentacionV8.txt</c:v>
                  </c:pt>
                  <c:pt idx="50">
                    <c:v>Sistema Experto.TXT</c:v>
                  </c:pt>
                </c:lvl>
                <c:lvl>
                  <c:pt idx="0">
                    <c:v>Item Nro.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</c:lvl>
              </c:multiLvlStrCache>
            </c:multiLvlStrRef>
          </c:cat>
          <c:val>
            <c:numRef>
              <c:f>Hoja3!$D$2:$D$52</c:f>
              <c:numCache>
                <c:formatCode>General</c:formatCode>
                <c:ptCount val="51"/>
                <c:pt idx="0">
                  <c:v>0</c:v>
                </c:pt>
                <c:pt idx="1">
                  <c:v>41</c:v>
                </c:pt>
                <c:pt idx="2">
                  <c:v>71</c:v>
                </c:pt>
                <c:pt idx="3">
                  <c:v>70</c:v>
                </c:pt>
                <c:pt idx="4">
                  <c:v>100</c:v>
                </c:pt>
                <c:pt idx="5">
                  <c:v>100</c:v>
                </c:pt>
                <c:pt idx="6">
                  <c:v>55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96</c:v>
                </c:pt>
                <c:pt idx="11">
                  <c:v>41</c:v>
                </c:pt>
                <c:pt idx="12">
                  <c:v>39</c:v>
                </c:pt>
                <c:pt idx="13">
                  <c:v>53</c:v>
                </c:pt>
                <c:pt idx="14">
                  <c:v>39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81</c:v>
                </c:pt>
                <c:pt idx="20">
                  <c:v>98</c:v>
                </c:pt>
                <c:pt idx="21">
                  <c:v>34</c:v>
                </c:pt>
                <c:pt idx="22">
                  <c:v>46</c:v>
                </c:pt>
                <c:pt idx="23">
                  <c:v>34</c:v>
                </c:pt>
                <c:pt idx="24">
                  <c:v>31</c:v>
                </c:pt>
                <c:pt idx="25">
                  <c:v>56</c:v>
                </c:pt>
                <c:pt idx="26">
                  <c:v>68</c:v>
                </c:pt>
                <c:pt idx="27">
                  <c:v>68</c:v>
                </c:pt>
                <c:pt idx="28">
                  <c:v>96</c:v>
                </c:pt>
                <c:pt idx="29">
                  <c:v>75</c:v>
                </c:pt>
                <c:pt idx="30">
                  <c:v>60</c:v>
                </c:pt>
                <c:pt idx="31">
                  <c:v>13</c:v>
                </c:pt>
                <c:pt idx="32">
                  <c:v>23</c:v>
                </c:pt>
                <c:pt idx="33">
                  <c:v>44</c:v>
                </c:pt>
                <c:pt idx="34">
                  <c:v>96</c:v>
                </c:pt>
                <c:pt idx="35">
                  <c:v>60</c:v>
                </c:pt>
                <c:pt idx="36">
                  <c:v>40</c:v>
                </c:pt>
                <c:pt idx="37">
                  <c:v>69</c:v>
                </c:pt>
                <c:pt idx="38">
                  <c:v>90</c:v>
                </c:pt>
                <c:pt idx="39">
                  <c:v>56</c:v>
                </c:pt>
                <c:pt idx="40">
                  <c:v>39</c:v>
                </c:pt>
                <c:pt idx="41">
                  <c:v>98</c:v>
                </c:pt>
                <c:pt idx="42">
                  <c:v>99</c:v>
                </c:pt>
                <c:pt idx="43">
                  <c:v>96</c:v>
                </c:pt>
                <c:pt idx="44">
                  <c:v>98</c:v>
                </c:pt>
                <c:pt idx="45">
                  <c:v>98</c:v>
                </c:pt>
                <c:pt idx="46">
                  <c:v>96</c:v>
                </c:pt>
                <c:pt idx="47">
                  <c:v>99</c:v>
                </c:pt>
                <c:pt idx="48">
                  <c:v>100</c:v>
                </c:pt>
                <c:pt idx="49">
                  <c:v>99</c:v>
                </c:pt>
                <c:pt idx="50">
                  <c:v>38</c:v>
                </c:pt>
              </c:numCache>
            </c:numRef>
          </c:val>
        </c:ser>
        <c:ser>
          <c:idx val="1"/>
          <c:order val="1"/>
          <c:tx>
            <c:strRef>
              <c:f>Hoja3!$E$1</c:f>
              <c:strCache>
                <c:ptCount val="1"/>
                <c:pt idx="0">
                  <c:v>Lenguaje Natural</c:v>
                </c:pt>
              </c:strCache>
            </c:strRef>
          </c:tx>
          <c:marker>
            <c:symbol val="none"/>
          </c:marker>
          <c:cat>
            <c:multiLvlStrRef>
              <c:f>Hoja3!$B$2:$C$52</c:f>
              <c:multiLvlStrCache>
                <c:ptCount val="51"/>
                <c:lvl>
                  <c:pt idx="0">
                    <c:v>Documento a comparar contra la BD</c:v>
                  </c:pt>
                  <c:pt idx="1">
                    <c:v>algoritmos.TXT</c:v>
                  </c:pt>
                  <c:pt idx="2">
                    <c:v>Arte evaluacion.txt</c:v>
                  </c:pt>
                  <c:pt idx="3">
                    <c:v>Articulo PLN V0.txt</c:v>
                  </c:pt>
                  <c:pt idx="4">
                    <c:v>Articulo PLN V1.txt</c:v>
                  </c:pt>
                  <c:pt idx="5">
                    <c:v>Articulo SRI internet.txt</c:v>
                  </c:pt>
                  <c:pt idx="6">
                    <c:v>Articulo SRI REVISTA.txt</c:v>
                  </c:pt>
                  <c:pt idx="7">
                    <c:v>Articulo SRI V1.txt</c:v>
                  </c:pt>
                  <c:pt idx="8">
                    <c:v>Articulo SRI V2.txt</c:v>
                  </c:pt>
                  <c:pt idx="9">
                    <c:v>Articulo SRI V3.txt</c:v>
                  </c:pt>
                  <c:pt idx="10">
                    <c:v>Articulo SRI.txt</c:v>
                  </c:pt>
                  <c:pt idx="11">
                    <c:v>Biometria wikipedia.txt</c:v>
                  </c:pt>
                  <c:pt idx="12">
                    <c:v>Biometria.TXT</c:v>
                  </c:pt>
                  <c:pt idx="13">
                    <c:v>CLEI 2007.txt</c:v>
                  </c:pt>
                  <c:pt idx="14">
                    <c:v>Compresion internet.txt</c:v>
                  </c:pt>
                  <c:pt idx="15">
                    <c:v>CompresionV0.txt</c:v>
                  </c:pt>
                  <c:pt idx="16">
                    <c:v>CompresionV1.txt</c:v>
                  </c:pt>
                  <c:pt idx="17">
                    <c:v>CompresionV2.txt</c:v>
                  </c:pt>
                  <c:pt idx="18">
                    <c:v>CompresionV3.txt</c:v>
                  </c:pt>
                  <c:pt idx="19">
                    <c:v>CompresionV4.txt</c:v>
                  </c:pt>
                  <c:pt idx="20">
                    <c:v>CompresionV5.txt</c:v>
                  </c:pt>
                  <c:pt idx="21">
                    <c:v>Cuadro de Mando Integral.TXT</c:v>
                  </c:pt>
                  <c:pt idx="22">
                    <c:v>Desenredadndo la madeja V1.txt</c:v>
                  </c:pt>
                  <c:pt idx="23">
                    <c:v>Desenredadndo la madeja V2.txt</c:v>
                  </c:pt>
                  <c:pt idx="24">
                    <c:v>Diagnostico tuberculosis Procesamiento.TXT</c:v>
                  </c:pt>
                  <c:pt idx="25">
                    <c:v>Espacio vectorial V0.txt</c:v>
                  </c:pt>
                  <c:pt idx="26">
                    <c:v>Espacio vectorial V1.txt</c:v>
                  </c:pt>
                  <c:pt idx="27">
                    <c:v>Espacio vectorial V2.txt</c:v>
                  </c:pt>
                  <c:pt idx="28">
                    <c:v>Espacio vectorial V3.txt</c:v>
                  </c:pt>
                  <c:pt idx="29">
                    <c:v>Espacio vectorial V4.txt</c:v>
                  </c:pt>
                  <c:pt idx="30">
                    <c:v>Espacio vectorial V6.txt</c:v>
                  </c:pt>
                  <c:pt idx="31">
                    <c:v>Evaluacion VAN RIJSBERGEN.txt</c:v>
                  </c:pt>
                  <c:pt idx="32">
                    <c:v>Formato articulos CLEI.txt</c:v>
                  </c:pt>
                  <c:pt idx="33">
                    <c:v>Informe final SRI.txt</c:v>
                  </c:pt>
                  <c:pt idx="34">
                    <c:v>introducci¢n a los sistemas de recuperaci¢n de informaci¢n.txt</c:v>
                  </c:pt>
                  <c:pt idx="35">
                    <c:v>Motor de B£squeda 1.TXT</c:v>
                  </c:pt>
                  <c:pt idx="36">
                    <c:v>Motores de busqueda 2.TXT</c:v>
                  </c:pt>
                  <c:pt idx="37">
                    <c:v>Reconocimiento de voz 1.TXT</c:v>
                  </c:pt>
                  <c:pt idx="38">
                    <c:v>Reconocimiento de voz 2.TXT</c:v>
                  </c:pt>
                  <c:pt idx="39">
                    <c:v>Reconocimiento de voz wikipedia.txt</c:v>
                  </c:pt>
                  <c:pt idx="40">
                    <c:v>Reconocimiento de voz.TXT</c:v>
                  </c:pt>
                  <c:pt idx="41">
                    <c:v>Recuperacion de informacion.txt</c:v>
                  </c:pt>
                  <c:pt idx="42">
                    <c:v>SegmentacionV1.txt</c:v>
                  </c:pt>
                  <c:pt idx="43">
                    <c:v>SegmentacionV2.txt</c:v>
                  </c:pt>
                  <c:pt idx="44">
                    <c:v>SegmentacionV3.txt</c:v>
                  </c:pt>
                  <c:pt idx="45">
                    <c:v>SegmentacionV4.txt</c:v>
                  </c:pt>
                  <c:pt idx="46">
                    <c:v>SegmentacionV5.txt</c:v>
                  </c:pt>
                  <c:pt idx="47">
                    <c:v>SegmentacionV6.txt</c:v>
                  </c:pt>
                  <c:pt idx="48">
                    <c:v>SegmentacionV7.txt</c:v>
                  </c:pt>
                  <c:pt idx="49">
                    <c:v>SegmentacionV8.txt</c:v>
                  </c:pt>
                  <c:pt idx="50">
                    <c:v>Sistema Experto.TXT</c:v>
                  </c:pt>
                </c:lvl>
                <c:lvl>
                  <c:pt idx="0">
                    <c:v>Item Nro.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</c:lvl>
              </c:multiLvlStrCache>
            </c:multiLvlStrRef>
          </c:cat>
          <c:val>
            <c:numRef>
              <c:f>Hoja3!$E$2:$E$52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91</c:v>
                </c:pt>
                <c:pt idx="3">
                  <c:v>53</c:v>
                </c:pt>
                <c:pt idx="4">
                  <c:v>97</c:v>
                </c:pt>
                <c:pt idx="5">
                  <c:v>31</c:v>
                </c:pt>
                <c:pt idx="6">
                  <c:v>86</c:v>
                </c:pt>
                <c:pt idx="7">
                  <c:v>92</c:v>
                </c:pt>
                <c:pt idx="8">
                  <c:v>96</c:v>
                </c:pt>
                <c:pt idx="9">
                  <c:v>97</c:v>
                </c:pt>
                <c:pt idx="10">
                  <c:v>97</c:v>
                </c:pt>
                <c:pt idx="11">
                  <c:v>8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97</c:v>
                </c:pt>
                <c:pt idx="19">
                  <c:v>66</c:v>
                </c:pt>
                <c:pt idx="20">
                  <c:v>85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5</c:v>
                </c:pt>
                <c:pt idx="25">
                  <c:v>4</c:v>
                </c:pt>
                <c:pt idx="26">
                  <c:v>65</c:v>
                </c:pt>
                <c:pt idx="27">
                  <c:v>22</c:v>
                </c:pt>
                <c:pt idx="28">
                  <c:v>72</c:v>
                </c:pt>
                <c:pt idx="29">
                  <c:v>34</c:v>
                </c:pt>
                <c:pt idx="30">
                  <c:v>33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57</c:v>
                </c:pt>
                <c:pt idx="35">
                  <c:v>22</c:v>
                </c:pt>
                <c:pt idx="36">
                  <c:v>3</c:v>
                </c:pt>
                <c:pt idx="37">
                  <c:v>86</c:v>
                </c:pt>
                <c:pt idx="38">
                  <c:v>11</c:v>
                </c:pt>
                <c:pt idx="39">
                  <c:v>0</c:v>
                </c:pt>
                <c:pt idx="40">
                  <c:v>71</c:v>
                </c:pt>
                <c:pt idx="41">
                  <c:v>72</c:v>
                </c:pt>
                <c:pt idx="42">
                  <c:v>91</c:v>
                </c:pt>
                <c:pt idx="43">
                  <c:v>96</c:v>
                </c:pt>
                <c:pt idx="44">
                  <c:v>97</c:v>
                </c:pt>
                <c:pt idx="45">
                  <c:v>97</c:v>
                </c:pt>
                <c:pt idx="46">
                  <c:v>94</c:v>
                </c:pt>
                <c:pt idx="47">
                  <c:v>92</c:v>
                </c:pt>
                <c:pt idx="48">
                  <c:v>96</c:v>
                </c:pt>
                <c:pt idx="49">
                  <c:v>95</c:v>
                </c:pt>
                <c:pt idx="50">
                  <c:v>1</c:v>
                </c:pt>
              </c:numCache>
            </c:numRef>
          </c:val>
        </c:ser>
        <c:marker val="1"/>
        <c:axId val="98871168"/>
        <c:axId val="74289920"/>
      </c:lineChart>
      <c:catAx>
        <c:axId val="98871168"/>
        <c:scaling>
          <c:orientation val="minMax"/>
        </c:scaling>
        <c:axPos val="b"/>
        <c:tickLblPos val="nextTo"/>
        <c:crossAx val="74289920"/>
        <c:crosses val="autoZero"/>
        <c:auto val="1"/>
        <c:lblAlgn val="ctr"/>
        <c:lblOffset val="100"/>
      </c:catAx>
      <c:valAx>
        <c:axId val="74289920"/>
        <c:scaling>
          <c:orientation val="minMax"/>
        </c:scaling>
        <c:axPos val="l"/>
        <c:majorGridlines/>
        <c:numFmt formatCode="General" sourceLinked="1"/>
        <c:tickLblPos val="nextTo"/>
        <c:crossAx val="98871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352423</xdr:colOff>
      <xdr:row>1</xdr:row>
      <xdr:rowOff>47625</xdr:rowOff>
    </xdr:from>
    <xdr:to>
      <xdr:col>26</xdr:col>
      <xdr:colOff>266700</xdr:colOff>
      <xdr:row>27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5</xdr:row>
      <xdr:rowOff>28574</xdr:rowOff>
    </xdr:from>
    <xdr:to>
      <xdr:col>16</xdr:col>
      <xdr:colOff>523875</xdr:colOff>
      <xdr:row>33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75"/>
  <sheetViews>
    <sheetView tabSelected="1" topLeftCell="D1" workbookViewId="0">
      <selection activeCell="G2" sqref="G2:H2"/>
    </sheetView>
  </sheetViews>
  <sheetFormatPr baseColWidth="10" defaultRowHeight="15"/>
  <cols>
    <col min="1" max="1" width="2" customWidth="1"/>
    <col min="2" max="2" width="19.85546875" bestFit="1" customWidth="1"/>
    <col min="3" max="3" width="7.42578125" customWidth="1"/>
    <col min="4" max="4" width="15" customWidth="1"/>
    <col min="5" max="5" width="6.28515625" customWidth="1"/>
    <col min="6" max="6" width="57" customWidth="1"/>
    <col min="9" max="9" width="12.5703125" bestFit="1" customWidth="1"/>
  </cols>
  <sheetData>
    <row r="1" spans="2:10" ht="15.75" thickBot="1"/>
    <row r="2" spans="2:10" ht="15.75" thickBot="1">
      <c r="G2" s="30" t="s">
        <v>8</v>
      </c>
      <c r="H2" s="31"/>
      <c r="I2" s="32" t="s">
        <v>11</v>
      </c>
      <c r="J2" s="31"/>
    </row>
    <row r="3" spans="2:10" ht="45">
      <c r="B3" s="2" t="s">
        <v>0</v>
      </c>
      <c r="E3" s="4" t="s">
        <v>10</v>
      </c>
      <c r="F3" s="17" t="s">
        <v>9</v>
      </c>
      <c r="G3" s="18" t="s">
        <v>12</v>
      </c>
      <c r="H3" s="19" t="s">
        <v>7</v>
      </c>
      <c r="I3" s="24" t="s">
        <v>12</v>
      </c>
      <c r="J3" s="25" t="s">
        <v>7</v>
      </c>
    </row>
    <row r="4" spans="2:10">
      <c r="B4" s="6"/>
      <c r="E4" s="5">
        <v>1</v>
      </c>
      <c r="F4" s="15" t="s">
        <v>28</v>
      </c>
      <c r="G4" s="20">
        <v>19262</v>
      </c>
      <c r="H4" s="21">
        <v>41</v>
      </c>
      <c r="I4" s="26">
        <v>686</v>
      </c>
      <c r="J4" s="27">
        <v>5</v>
      </c>
    </row>
    <row r="5" spans="2:10">
      <c r="B5" s="6"/>
      <c r="E5" s="5">
        <v>2</v>
      </c>
      <c r="F5" s="15" t="s">
        <v>1</v>
      </c>
      <c r="G5" s="20">
        <v>1592</v>
      </c>
      <c r="H5" s="21">
        <v>71</v>
      </c>
      <c r="I5" s="26">
        <v>186</v>
      </c>
      <c r="J5" s="27">
        <v>91</v>
      </c>
    </row>
    <row r="6" spans="2:10">
      <c r="B6" s="6"/>
      <c r="E6" s="5">
        <v>3</v>
      </c>
      <c r="F6" s="15" t="s">
        <v>2</v>
      </c>
      <c r="G6" s="20">
        <v>44828</v>
      </c>
      <c r="H6" s="21">
        <v>70</v>
      </c>
      <c r="I6" s="26">
        <v>3617</v>
      </c>
      <c r="J6" s="27">
        <v>53</v>
      </c>
    </row>
    <row r="7" spans="2:10">
      <c r="B7" s="6"/>
      <c r="E7" s="5">
        <v>4</v>
      </c>
      <c r="F7" s="6" t="s">
        <v>29</v>
      </c>
      <c r="G7" s="20">
        <v>35136</v>
      </c>
      <c r="H7" s="21">
        <v>100</v>
      </c>
      <c r="I7" s="26">
        <v>1560</v>
      </c>
      <c r="J7" s="27">
        <v>97</v>
      </c>
    </row>
    <row r="8" spans="2:10">
      <c r="B8" s="6"/>
      <c r="E8" s="5">
        <v>5</v>
      </c>
      <c r="F8" s="15" t="s">
        <v>30</v>
      </c>
      <c r="G8" s="20">
        <v>82660</v>
      </c>
      <c r="H8" s="21">
        <v>100</v>
      </c>
      <c r="I8" s="26">
        <v>265</v>
      </c>
      <c r="J8" s="27">
        <v>31</v>
      </c>
    </row>
    <row r="9" spans="2:10">
      <c r="B9" s="6"/>
      <c r="E9" s="5">
        <v>6</v>
      </c>
      <c r="F9" s="15" t="s">
        <v>13</v>
      </c>
      <c r="G9" s="20">
        <v>7943</v>
      </c>
      <c r="H9" s="21">
        <v>55</v>
      </c>
      <c r="I9" s="26">
        <v>366</v>
      </c>
      <c r="J9" s="27">
        <v>86</v>
      </c>
    </row>
    <row r="10" spans="2:10">
      <c r="B10" s="6"/>
      <c r="E10" s="5">
        <v>7</v>
      </c>
      <c r="F10" s="15" t="s">
        <v>31</v>
      </c>
      <c r="G10" s="20">
        <v>76794</v>
      </c>
      <c r="H10" s="21">
        <v>98</v>
      </c>
      <c r="I10" s="26">
        <v>3853</v>
      </c>
      <c r="J10" s="27">
        <v>92</v>
      </c>
    </row>
    <row r="11" spans="2:10">
      <c r="B11" s="6"/>
      <c r="E11" s="5">
        <v>8</v>
      </c>
      <c r="F11" s="15" t="s">
        <v>32</v>
      </c>
      <c r="G11" s="20">
        <v>92471</v>
      </c>
      <c r="H11" s="21">
        <v>99</v>
      </c>
      <c r="I11" s="26">
        <v>2231</v>
      </c>
      <c r="J11" s="27">
        <v>96</v>
      </c>
    </row>
    <row r="12" spans="2:10">
      <c r="B12" s="6"/>
      <c r="E12" s="5">
        <v>9</v>
      </c>
      <c r="F12" s="15" t="s">
        <v>33</v>
      </c>
      <c r="G12" s="20">
        <v>33925</v>
      </c>
      <c r="H12" s="21">
        <v>100</v>
      </c>
      <c r="I12" s="26">
        <v>2980</v>
      </c>
      <c r="J12" s="27">
        <v>97</v>
      </c>
    </row>
    <row r="13" spans="2:10">
      <c r="B13" s="6"/>
      <c r="C13" s="6"/>
      <c r="D13" s="6"/>
      <c r="E13" s="5">
        <v>10</v>
      </c>
      <c r="F13" s="15" t="s">
        <v>3</v>
      </c>
      <c r="G13" s="20">
        <v>52088</v>
      </c>
      <c r="H13" s="21">
        <v>96</v>
      </c>
      <c r="I13" s="26">
        <v>3853</v>
      </c>
      <c r="J13" s="27">
        <v>97</v>
      </c>
    </row>
    <row r="14" spans="2:10">
      <c r="B14" s="8"/>
      <c r="C14" s="6"/>
      <c r="D14" s="6"/>
      <c r="E14" s="5">
        <v>11</v>
      </c>
      <c r="F14" s="15" t="s">
        <v>34</v>
      </c>
      <c r="G14" s="20">
        <v>14351</v>
      </c>
      <c r="H14" s="21">
        <v>41</v>
      </c>
      <c r="I14" s="26">
        <v>297</v>
      </c>
      <c r="J14" s="27">
        <v>8</v>
      </c>
    </row>
    <row r="15" spans="2:10">
      <c r="B15" s="8"/>
      <c r="C15" s="6"/>
      <c r="D15" s="6"/>
      <c r="E15" s="5">
        <v>12</v>
      </c>
      <c r="F15" s="15" t="s">
        <v>35</v>
      </c>
      <c r="G15" s="20">
        <v>14066</v>
      </c>
      <c r="H15" s="21">
        <v>39</v>
      </c>
      <c r="I15" s="26">
        <v>328</v>
      </c>
      <c r="J15" s="27">
        <v>6</v>
      </c>
    </row>
    <row r="16" spans="2:10">
      <c r="B16" s="8"/>
      <c r="C16" s="6"/>
      <c r="D16" s="6"/>
      <c r="E16" s="5">
        <v>13</v>
      </c>
      <c r="F16" s="15" t="s">
        <v>14</v>
      </c>
      <c r="G16" s="20">
        <v>46217</v>
      </c>
      <c r="H16" s="21">
        <v>53</v>
      </c>
      <c r="I16" s="26">
        <v>2855</v>
      </c>
      <c r="J16" s="27">
        <v>7</v>
      </c>
    </row>
    <row r="17" spans="2:10">
      <c r="B17" s="8"/>
      <c r="C17" s="6"/>
      <c r="D17" s="6"/>
      <c r="E17" s="5">
        <v>14</v>
      </c>
      <c r="F17" s="15" t="s">
        <v>15</v>
      </c>
      <c r="G17" s="20">
        <v>38987</v>
      </c>
      <c r="H17" s="21">
        <v>39</v>
      </c>
      <c r="I17" s="26">
        <v>608</v>
      </c>
      <c r="J17" s="27">
        <v>6</v>
      </c>
    </row>
    <row r="18" spans="2:10">
      <c r="B18" s="8"/>
      <c r="C18" s="6"/>
      <c r="D18" s="6"/>
      <c r="E18" s="5">
        <v>15</v>
      </c>
      <c r="F18" s="15" t="s">
        <v>4</v>
      </c>
      <c r="G18" s="20">
        <v>24530</v>
      </c>
      <c r="H18" s="21">
        <v>100</v>
      </c>
      <c r="I18" s="26">
        <v>468</v>
      </c>
      <c r="J18" s="27">
        <v>100</v>
      </c>
    </row>
    <row r="19" spans="2:10">
      <c r="B19" s="8"/>
      <c r="C19" s="6"/>
      <c r="D19" s="6"/>
      <c r="E19" s="5">
        <v>16</v>
      </c>
      <c r="F19" s="15" t="s">
        <v>36</v>
      </c>
      <c r="G19" s="20">
        <v>24048</v>
      </c>
      <c r="H19" s="21">
        <v>100</v>
      </c>
      <c r="I19" s="26">
        <v>920</v>
      </c>
      <c r="J19" s="27">
        <v>100</v>
      </c>
    </row>
    <row r="20" spans="2:10">
      <c r="B20" s="8"/>
      <c r="C20" s="6"/>
      <c r="D20" s="6"/>
      <c r="E20" s="5">
        <v>17</v>
      </c>
      <c r="F20" s="15" t="s">
        <v>37</v>
      </c>
      <c r="G20" s="20">
        <v>45116</v>
      </c>
      <c r="H20" s="21">
        <v>100</v>
      </c>
      <c r="I20" s="26">
        <v>967</v>
      </c>
      <c r="J20" s="27">
        <v>100</v>
      </c>
    </row>
    <row r="21" spans="2:10">
      <c r="B21" s="8"/>
      <c r="C21" s="6"/>
      <c r="D21" s="6"/>
      <c r="E21" s="5">
        <v>18</v>
      </c>
      <c r="F21" s="15" t="s">
        <v>38</v>
      </c>
      <c r="G21" s="20">
        <v>78221</v>
      </c>
      <c r="H21" s="21">
        <v>100</v>
      </c>
      <c r="I21" s="26">
        <v>2278</v>
      </c>
      <c r="J21" s="27">
        <v>97</v>
      </c>
    </row>
    <row r="22" spans="2:10">
      <c r="B22" s="8"/>
      <c r="C22" s="6"/>
      <c r="D22" s="6"/>
      <c r="E22" s="5">
        <v>19</v>
      </c>
      <c r="F22" s="15" t="s">
        <v>39</v>
      </c>
      <c r="G22" s="20">
        <v>107678</v>
      </c>
      <c r="H22" s="21">
        <v>81</v>
      </c>
      <c r="I22" s="26">
        <v>3370</v>
      </c>
      <c r="J22" s="27">
        <v>66</v>
      </c>
    </row>
    <row r="23" spans="2:10">
      <c r="B23" s="8"/>
      <c r="C23" s="6"/>
      <c r="D23" s="6"/>
      <c r="E23" s="5">
        <v>20</v>
      </c>
      <c r="F23" s="15" t="s">
        <v>40</v>
      </c>
      <c r="G23" s="20">
        <v>86935</v>
      </c>
      <c r="H23" s="21">
        <v>98</v>
      </c>
      <c r="I23" s="26">
        <v>2558</v>
      </c>
      <c r="J23" s="27">
        <v>85</v>
      </c>
    </row>
    <row r="24" spans="2:10">
      <c r="E24" s="5">
        <v>21</v>
      </c>
      <c r="F24" s="15" t="s">
        <v>41</v>
      </c>
      <c r="G24" s="20">
        <v>6938</v>
      </c>
      <c r="H24" s="21">
        <v>34</v>
      </c>
      <c r="I24" s="26">
        <v>531</v>
      </c>
      <c r="J24" s="27">
        <v>0</v>
      </c>
    </row>
    <row r="25" spans="2:10">
      <c r="E25" s="5">
        <v>22</v>
      </c>
      <c r="F25" s="15" t="s">
        <v>42</v>
      </c>
      <c r="G25" s="20">
        <v>1829</v>
      </c>
      <c r="H25" s="21">
        <v>46</v>
      </c>
      <c r="I25" s="26">
        <v>265</v>
      </c>
      <c r="J25" s="27">
        <v>0</v>
      </c>
    </row>
    <row r="26" spans="2:10">
      <c r="E26" s="5">
        <v>23</v>
      </c>
      <c r="F26" s="15" t="s">
        <v>43</v>
      </c>
      <c r="G26" s="20">
        <v>4243</v>
      </c>
      <c r="H26" s="21">
        <v>34</v>
      </c>
      <c r="I26" s="26">
        <v>1716</v>
      </c>
      <c r="J26" s="27">
        <v>8</v>
      </c>
    </row>
    <row r="27" spans="2:10">
      <c r="E27" s="5">
        <v>24</v>
      </c>
      <c r="F27" s="15" t="s">
        <v>44</v>
      </c>
      <c r="G27" s="20">
        <v>32074</v>
      </c>
      <c r="H27" s="21">
        <v>31</v>
      </c>
      <c r="I27" s="26">
        <v>920</v>
      </c>
      <c r="J27" s="27">
        <v>5</v>
      </c>
    </row>
    <row r="28" spans="2:10">
      <c r="E28" s="5">
        <v>25</v>
      </c>
      <c r="F28" s="15" t="s">
        <v>5</v>
      </c>
      <c r="G28" s="20">
        <v>56375</v>
      </c>
      <c r="H28" s="21">
        <v>56</v>
      </c>
      <c r="I28" s="26">
        <v>1263</v>
      </c>
      <c r="J28" s="27">
        <v>4</v>
      </c>
    </row>
    <row r="29" spans="2:10">
      <c r="E29" s="5">
        <v>26</v>
      </c>
      <c r="F29" s="15" t="s">
        <v>45</v>
      </c>
      <c r="G29" s="20">
        <v>14266</v>
      </c>
      <c r="H29" s="21">
        <v>68</v>
      </c>
      <c r="I29" s="26">
        <v>968</v>
      </c>
      <c r="J29" s="27">
        <v>65</v>
      </c>
    </row>
    <row r="30" spans="2:10">
      <c r="E30" s="5">
        <v>27</v>
      </c>
      <c r="F30" s="15" t="s">
        <v>46</v>
      </c>
      <c r="G30" s="20">
        <v>31406</v>
      </c>
      <c r="H30" s="21">
        <v>68</v>
      </c>
      <c r="I30" s="26">
        <v>702</v>
      </c>
      <c r="J30" s="27">
        <v>22</v>
      </c>
    </row>
    <row r="31" spans="2:10">
      <c r="E31" s="5">
        <v>28</v>
      </c>
      <c r="F31" s="15" t="s">
        <v>47</v>
      </c>
      <c r="G31" s="20">
        <v>17531</v>
      </c>
      <c r="H31" s="21">
        <v>96</v>
      </c>
      <c r="I31" s="26">
        <v>171</v>
      </c>
      <c r="J31" s="27">
        <v>72</v>
      </c>
    </row>
    <row r="32" spans="2:10">
      <c r="E32" s="5">
        <v>29</v>
      </c>
      <c r="F32" s="15" t="s">
        <v>48</v>
      </c>
      <c r="G32" s="20">
        <v>14485</v>
      </c>
      <c r="H32" s="21">
        <v>75</v>
      </c>
      <c r="I32" s="26">
        <v>156</v>
      </c>
      <c r="J32" s="27">
        <v>34</v>
      </c>
    </row>
    <row r="33" spans="5:10">
      <c r="E33" s="5">
        <v>30</v>
      </c>
      <c r="F33" s="15" t="s">
        <v>49</v>
      </c>
      <c r="G33" s="20">
        <v>16015</v>
      </c>
      <c r="H33" s="21">
        <v>60</v>
      </c>
      <c r="I33" s="26">
        <v>702</v>
      </c>
      <c r="J33" s="27">
        <v>33</v>
      </c>
    </row>
    <row r="34" spans="5:10">
      <c r="E34" s="5">
        <v>31</v>
      </c>
      <c r="F34" s="15" t="s">
        <v>50</v>
      </c>
      <c r="G34" s="20">
        <v>12594</v>
      </c>
      <c r="H34" s="21">
        <v>13</v>
      </c>
      <c r="I34" s="26">
        <v>686</v>
      </c>
      <c r="J34" s="27">
        <v>0</v>
      </c>
    </row>
    <row r="35" spans="5:10">
      <c r="E35" s="5">
        <v>32</v>
      </c>
      <c r="F35" s="15" t="s">
        <v>17</v>
      </c>
      <c r="G35" s="20">
        <v>7125</v>
      </c>
      <c r="H35" s="21">
        <v>23</v>
      </c>
      <c r="I35" s="26">
        <v>94</v>
      </c>
      <c r="J35" s="27">
        <v>0</v>
      </c>
    </row>
    <row r="36" spans="5:10">
      <c r="E36" s="5">
        <v>33</v>
      </c>
      <c r="F36" s="15" t="s">
        <v>18</v>
      </c>
      <c r="G36" s="20">
        <v>138969</v>
      </c>
      <c r="H36" s="21">
        <v>44</v>
      </c>
      <c r="I36" s="26">
        <v>2496</v>
      </c>
      <c r="J36" s="27">
        <v>4</v>
      </c>
    </row>
    <row r="37" spans="5:10">
      <c r="E37" s="5">
        <v>34</v>
      </c>
      <c r="F37" s="15" t="s">
        <v>51</v>
      </c>
      <c r="G37" s="20">
        <v>24906</v>
      </c>
      <c r="H37" s="21">
        <v>96</v>
      </c>
      <c r="I37" s="26">
        <v>6162</v>
      </c>
      <c r="J37" s="27">
        <v>57</v>
      </c>
    </row>
    <row r="38" spans="5:10">
      <c r="E38" s="5">
        <v>35</v>
      </c>
      <c r="F38" s="15" t="s">
        <v>52</v>
      </c>
      <c r="G38" s="20">
        <v>50172</v>
      </c>
      <c r="H38" s="21">
        <v>60</v>
      </c>
      <c r="I38" s="26">
        <v>1872</v>
      </c>
      <c r="J38" s="27">
        <v>22</v>
      </c>
    </row>
    <row r="39" spans="5:10">
      <c r="E39" s="5">
        <v>36</v>
      </c>
      <c r="F39" s="15" t="s">
        <v>53</v>
      </c>
      <c r="G39" s="20">
        <v>34891</v>
      </c>
      <c r="H39" s="21">
        <v>40</v>
      </c>
      <c r="I39" s="26">
        <v>749</v>
      </c>
      <c r="J39" s="27">
        <v>3</v>
      </c>
    </row>
    <row r="40" spans="5:10">
      <c r="E40" s="5">
        <v>37</v>
      </c>
      <c r="F40" s="15" t="s">
        <v>54</v>
      </c>
      <c r="G40" s="20">
        <v>4187</v>
      </c>
      <c r="H40" s="21">
        <v>69</v>
      </c>
      <c r="I40" s="26">
        <v>796</v>
      </c>
      <c r="J40" s="27">
        <v>86</v>
      </c>
    </row>
    <row r="41" spans="5:10">
      <c r="E41" s="5">
        <v>38</v>
      </c>
      <c r="F41" s="15" t="s">
        <v>55</v>
      </c>
      <c r="G41" s="20">
        <v>3219</v>
      </c>
      <c r="H41" s="21">
        <v>90</v>
      </c>
      <c r="I41" s="26">
        <v>1653</v>
      </c>
      <c r="J41" s="27">
        <v>11</v>
      </c>
    </row>
    <row r="42" spans="5:10">
      <c r="E42" s="5">
        <v>39</v>
      </c>
      <c r="F42" s="15" t="s">
        <v>56</v>
      </c>
      <c r="G42" s="20">
        <v>31164</v>
      </c>
      <c r="H42" s="21">
        <v>56</v>
      </c>
      <c r="I42" s="26">
        <v>234</v>
      </c>
      <c r="J42" s="27">
        <v>0</v>
      </c>
    </row>
    <row r="43" spans="5:10">
      <c r="E43" s="5">
        <v>40</v>
      </c>
      <c r="F43" s="15" t="s">
        <v>57</v>
      </c>
      <c r="G43" s="20">
        <v>16359</v>
      </c>
      <c r="H43" s="21">
        <v>39</v>
      </c>
      <c r="I43" s="26">
        <v>1295</v>
      </c>
      <c r="J43" s="27">
        <v>71</v>
      </c>
    </row>
    <row r="44" spans="5:10">
      <c r="E44" s="5">
        <v>41</v>
      </c>
      <c r="F44" s="15" t="s">
        <v>16</v>
      </c>
      <c r="G44" s="20">
        <v>24812</v>
      </c>
      <c r="H44" s="21">
        <v>98</v>
      </c>
      <c r="I44" s="26">
        <v>4290</v>
      </c>
      <c r="J44" s="27">
        <v>72</v>
      </c>
    </row>
    <row r="45" spans="5:10">
      <c r="E45" s="5">
        <v>42</v>
      </c>
      <c r="F45" s="15" t="s">
        <v>6</v>
      </c>
      <c r="G45" s="20">
        <v>58796</v>
      </c>
      <c r="H45" s="21">
        <v>99</v>
      </c>
      <c r="I45" s="26">
        <v>1295</v>
      </c>
      <c r="J45" s="27">
        <v>91</v>
      </c>
    </row>
    <row r="46" spans="5:10">
      <c r="E46" s="5">
        <v>43</v>
      </c>
      <c r="F46" s="15" t="s">
        <v>58</v>
      </c>
      <c r="G46" s="20">
        <v>52422</v>
      </c>
      <c r="H46" s="21">
        <v>96</v>
      </c>
      <c r="I46" s="26">
        <v>1326</v>
      </c>
      <c r="J46" s="27">
        <v>96</v>
      </c>
    </row>
    <row r="47" spans="5:10">
      <c r="E47" s="5">
        <v>44</v>
      </c>
      <c r="F47" s="15" t="s">
        <v>59</v>
      </c>
      <c r="G47" s="20">
        <v>42063</v>
      </c>
      <c r="H47" s="21">
        <v>98</v>
      </c>
      <c r="I47" s="26">
        <v>1202</v>
      </c>
      <c r="J47" s="27">
        <v>97</v>
      </c>
    </row>
    <row r="48" spans="5:10">
      <c r="E48" s="5">
        <v>45</v>
      </c>
      <c r="F48" s="15" t="s">
        <v>60</v>
      </c>
      <c r="G48" s="20">
        <v>56578</v>
      </c>
      <c r="H48" s="21">
        <v>98</v>
      </c>
      <c r="I48" s="26">
        <v>1358</v>
      </c>
      <c r="J48" s="27">
        <v>97</v>
      </c>
    </row>
    <row r="49" spans="5:14">
      <c r="E49" s="5">
        <v>46</v>
      </c>
      <c r="F49" s="15" t="s">
        <v>61</v>
      </c>
      <c r="G49" s="20">
        <v>62375</v>
      </c>
      <c r="H49" s="21">
        <v>96</v>
      </c>
      <c r="I49" s="26">
        <v>1606</v>
      </c>
      <c r="J49" s="27">
        <v>94</v>
      </c>
    </row>
    <row r="50" spans="5:14">
      <c r="E50" s="5">
        <v>47</v>
      </c>
      <c r="F50" s="15" t="s">
        <v>62</v>
      </c>
      <c r="G50" s="20">
        <v>78219</v>
      </c>
      <c r="H50" s="21">
        <v>99</v>
      </c>
      <c r="I50" s="26">
        <v>2777</v>
      </c>
      <c r="J50" s="27">
        <v>92</v>
      </c>
    </row>
    <row r="51" spans="5:14">
      <c r="E51" s="5">
        <v>48</v>
      </c>
      <c r="F51" s="15" t="s">
        <v>63</v>
      </c>
      <c r="G51" s="20">
        <v>94219</v>
      </c>
      <c r="H51" s="21">
        <v>100</v>
      </c>
      <c r="I51" s="26">
        <v>2667</v>
      </c>
      <c r="J51" s="27">
        <v>96</v>
      </c>
    </row>
    <row r="52" spans="5:14">
      <c r="E52" s="5">
        <v>49</v>
      </c>
      <c r="F52" s="15" t="s">
        <v>64</v>
      </c>
      <c r="G52" s="20">
        <v>97938</v>
      </c>
      <c r="H52" s="21">
        <v>99</v>
      </c>
      <c r="I52" s="26">
        <v>2621</v>
      </c>
      <c r="J52" s="27">
        <v>95</v>
      </c>
    </row>
    <row r="53" spans="5:14" ht="15.75" thickBot="1">
      <c r="E53" s="5">
        <v>50</v>
      </c>
      <c r="F53" s="15" t="s">
        <v>65</v>
      </c>
      <c r="G53" s="22">
        <v>45234</v>
      </c>
      <c r="H53" s="23">
        <v>38</v>
      </c>
      <c r="I53" s="28">
        <v>1497</v>
      </c>
      <c r="J53" s="29">
        <v>1</v>
      </c>
    </row>
    <row r="54" spans="5:14" ht="15.75" thickBot="1">
      <c r="G54" s="14"/>
      <c r="H54" s="14"/>
    </row>
    <row r="55" spans="5:14">
      <c r="F55" t="s">
        <v>26</v>
      </c>
      <c r="H55" s="33" t="s">
        <v>8</v>
      </c>
      <c r="I55" s="34"/>
      <c r="J55" s="33" t="s">
        <v>11</v>
      </c>
      <c r="K55" s="35"/>
      <c r="L55" s="5" t="s">
        <v>23</v>
      </c>
    </row>
    <row r="56" spans="5:14">
      <c r="G56" s="16" t="s">
        <v>19</v>
      </c>
      <c r="H56" s="11"/>
      <c r="I56" s="10">
        <v>50</v>
      </c>
      <c r="J56" s="9"/>
      <c r="K56" s="11">
        <v>50</v>
      </c>
      <c r="L56" s="7">
        <v>98</v>
      </c>
    </row>
    <row r="57" spans="5:14">
      <c r="G57" s="16" t="s">
        <v>20</v>
      </c>
      <c r="H57" s="11"/>
      <c r="I57" s="6">
        <f>AVERAGE(G4:G53)</f>
        <v>41165.040000000001</v>
      </c>
      <c r="J57" s="9"/>
      <c r="K57" s="10">
        <f>AVERAGE(I4:I53)</f>
        <v>1566.32</v>
      </c>
    </row>
    <row r="58" spans="5:14">
      <c r="G58" s="16" t="s">
        <v>21</v>
      </c>
      <c r="H58" s="9"/>
      <c r="I58" s="13">
        <f>STDEV(G4:G53)</f>
        <v>32052.896939953262</v>
      </c>
      <c r="J58" s="9"/>
      <c r="K58" s="10">
        <f>STDEV(I4:I53)</f>
        <v>1310.1927174025559</v>
      </c>
    </row>
    <row r="60" spans="5:14">
      <c r="F60" t="s">
        <v>25</v>
      </c>
      <c r="H60">
        <f>(K57-I57)</f>
        <v>-39598.720000000001</v>
      </c>
      <c r="I60">
        <f>SQRT((POWER(I58,2)/I56)+(POWER(K58,2)/K56))</f>
        <v>4536.7495130324305</v>
      </c>
    </row>
    <row r="61" spans="5:14">
      <c r="G61" t="s">
        <v>24</v>
      </c>
      <c r="H61">
        <f>H60/I60</f>
        <v>-8.7284342867613223</v>
      </c>
    </row>
    <row r="63" spans="5:14">
      <c r="F63" t="s">
        <v>27</v>
      </c>
      <c r="G63" t="s">
        <v>66</v>
      </c>
      <c r="H63" t="s">
        <v>68</v>
      </c>
      <c r="L63" s="12" t="s">
        <v>67</v>
      </c>
      <c r="M63" s="12"/>
      <c r="N63" s="12"/>
    </row>
    <row r="66" spans="2:14" ht="15.75" thickBot="1">
      <c r="B66" s="3"/>
      <c r="C66" s="1"/>
      <c r="D66" s="1"/>
    </row>
    <row r="67" spans="2:14" ht="15.75" thickBot="1">
      <c r="B67" s="3"/>
      <c r="C67" s="1"/>
      <c r="D67" s="1"/>
      <c r="F67" t="s">
        <v>22</v>
      </c>
      <c r="H67" s="30" t="s">
        <v>8</v>
      </c>
      <c r="I67" s="31"/>
      <c r="J67" s="30" t="s">
        <v>11</v>
      </c>
      <c r="K67" s="31"/>
      <c r="L67" s="5" t="s">
        <v>23</v>
      </c>
    </row>
    <row r="68" spans="2:14">
      <c r="G68" s="7" t="s">
        <v>19</v>
      </c>
      <c r="H68" s="11"/>
      <c r="I68" s="10">
        <v>50</v>
      </c>
      <c r="J68" s="9"/>
      <c r="K68" s="10">
        <v>50</v>
      </c>
      <c r="L68" s="7">
        <v>98</v>
      </c>
    </row>
    <row r="69" spans="2:14">
      <c r="G69" s="7" t="s">
        <v>20</v>
      </c>
      <c r="H69" s="11"/>
      <c r="I69" s="13">
        <f>AVERAGE(H4:H53)</f>
        <v>72</v>
      </c>
      <c r="J69" s="9"/>
      <c r="K69" s="10">
        <f>AVERAGE(J4:J53)</f>
        <v>52.96</v>
      </c>
    </row>
    <row r="70" spans="2:14">
      <c r="G70" s="7" t="s">
        <v>21</v>
      </c>
      <c r="H70" s="9"/>
      <c r="I70" s="13">
        <f>STDEV(H4:H53)</f>
        <v>27.344364789006995</v>
      </c>
      <c r="J70" s="9"/>
      <c r="K70" s="10">
        <f>STDEV(J4:J53)</f>
        <v>40.887081937792473</v>
      </c>
    </row>
    <row r="72" spans="2:14">
      <c r="F72" t="s">
        <v>25</v>
      </c>
      <c r="H72">
        <f>(K69-I69)</f>
        <v>-19.04</v>
      </c>
      <c r="I72">
        <f>SQRT((POWER(I70,2)/I68)+(POWER(K70,2)/K68))</f>
        <v>6.9562457620501608</v>
      </c>
    </row>
    <row r="73" spans="2:14">
      <c r="G73" t="s">
        <v>24</v>
      </c>
      <c r="H73">
        <f>H72/I72</f>
        <v>-2.7371085857651596</v>
      </c>
    </row>
    <row r="75" spans="2:14">
      <c r="F75" t="s">
        <v>27</v>
      </c>
      <c r="G75" t="s">
        <v>66</v>
      </c>
      <c r="H75" t="s">
        <v>68</v>
      </c>
      <c r="L75" s="12" t="s">
        <v>67</v>
      </c>
      <c r="M75" s="12"/>
      <c r="N75" s="12"/>
    </row>
  </sheetData>
  <mergeCells count="6">
    <mergeCell ref="H67:I67"/>
    <mergeCell ref="J67:K67"/>
    <mergeCell ref="G2:H2"/>
    <mergeCell ref="I2:J2"/>
    <mergeCell ref="H55:I55"/>
    <mergeCell ref="J55:K5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52"/>
  <sheetViews>
    <sheetView topLeftCell="N2" workbookViewId="0">
      <selection activeCell="F13" sqref="F13"/>
    </sheetView>
  </sheetViews>
  <sheetFormatPr baseColWidth="10" defaultRowHeight="15"/>
  <cols>
    <col min="1" max="1" width="16.7109375" customWidth="1"/>
    <col min="2" max="2" width="5.85546875" customWidth="1"/>
    <col min="3" max="3" width="27.42578125" customWidth="1"/>
    <col min="4" max="4" width="20" customWidth="1"/>
    <col min="5" max="5" width="19.7109375" bestFit="1" customWidth="1"/>
    <col min="8" max="10" width="11.42578125" customWidth="1"/>
  </cols>
  <sheetData>
    <row r="1" spans="2:5" ht="15.75" thickBot="1">
      <c r="D1" s="40" t="s">
        <v>69</v>
      </c>
      <c r="E1" s="40" t="s">
        <v>70</v>
      </c>
    </row>
    <row r="2" spans="2:5" ht="30">
      <c r="B2" s="4" t="s">
        <v>10</v>
      </c>
      <c r="C2" s="17" t="s">
        <v>9</v>
      </c>
      <c r="D2" s="38" t="s">
        <v>12</v>
      </c>
      <c r="E2" s="36" t="s">
        <v>12</v>
      </c>
    </row>
    <row r="3" spans="2:5">
      <c r="B3" s="5">
        <v>1</v>
      </c>
      <c r="C3" s="15" t="s">
        <v>28</v>
      </c>
      <c r="D3" s="16">
        <v>19262</v>
      </c>
      <c r="E3" s="10">
        <v>686</v>
      </c>
    </row>
    <row r="4" spans="2:5">
      <c r="B4" s="5">
        <v>2</v>
      </c>
      <c r="C4" s="15" t="s">
        <v>1</v>
      </c>
      <c r="D4" s="16">
        <v>1592</v>
      </c>
      <c r="E4" s="10">
        <v>186</v>
      </c>
    </row>
    <row r="5" spans="2:5">
      <c r="B5" s="5">
        <v>3</v>
      </c>
      <c r="C5" s="15" t="s">
        <v>2</v>
      </c>
      <c r="D5" s="16">
        <v>44828</v>
      </c>
      <c r="E5" s="10">
        <v>3617</v>
      </c>
    </row>
    <row r="6" spans="2:5">
      <c r="B6" s="5">
        <v>4</v>
      </c>
      <c r="C6" s="6" t="s">
        <v>29</v>
      </c>
      <c r="D6" s="16">
        <v>35136</v>
      </c>
      <c r="E6" s="10">
        <v>1560</v>
      </c>
    </row>
    <row r="7" spans="2:5">
      <c r="B7" s="5">
        <v>5</v>
      </c>
      <c r="C7" s="15" t="s">
        <v>30</v>
      </c>
      <c r="D7" s="16">
        <v>82660</v>
      </c>
      <c r="E7" s="10">
        <v>265</v>
      </c>
    </row>
    <row r="8" spans="2:5">
      <c r="B8" s="5">
        <v>6</v>
      </c>
      <c r="C8" s="15" t="s">
        <v>13</v>
      </c>
      <c r="D8" s="16">
        <v>7943</v>
      </c>
      <c r="E8" s="10">
        <v>366</v>
      </c>
    </row>
    <row r="9" spans="2:5">
      <c r="B9" s="5">
        <v>7</v>
      </c>
      <c r="C9" s="15" t="s">
        <v>31</v>
      </c>
      <c r="D9" s="16">
        <v>76794</v>
      </c>
      <c r="E9" s="10">
        <v>3853</v>
      </c>
    </row>
    <row r="10" spans="2:5">
      <c r="B10" s="5">
        <v>8</v>
      </c>
      <c r="C10" s="15" t="s">
        <v>32</v>
      </c>
      <c r="D10" s="16">
        <v>92471</v>
      </c>
      <c r="E10" s="10">
        <v>2231</v>
      </c>
    </row>
    <row r="11" spans="2:5">
      <c r="B11" s="5">
        <v>9</v>
      </c>
      <c r="C11" s="15" t="s">
        <v>33</v>
      </c>
      <c r="D11" s="16">
        <v>33925</v>
      </c>
      <c r="E11" s="10">
        <v>2980</v>
      </c>
    </row>
    <row r="12" spans="2:5">
      <c r="B12" s="5">
        <v>10</v>
      </c>
      <c r="C12" s="15" t="s">
        <v>3</v>
      </c>
      <c r="D12" s="16">
        <v>52088</v>
      </c>
      <c r="E12" s="10">
        <v>3853</v>
      </c>
    </row>
    <row r="13" spans="2:5">
      <c r="B13" s="5">
        <v>11</v>
      </c>
      <c r="C13" s="15" t="s">
        <v>34</v>
      </c>
      <c r="D13" s="16">
        <v>14351</v>
      </c>
      <c r="E13" s="10">
        <v>297</v>
      </c>
    </row>
    <row r="14" spans="2:5">
      <c r="B14" s="5">
        <v>12</v>
      </c>
      <c r="C14" s="15" t="s">
        <v>35</v>
      </c>
      <c r="D14" s="16">
        <v>14066</v>
      </c>
      <c r="E14" s="10">
        <v>328</v>
      </c>
    </row>
    <row r="15" spans="2:5">
      <c r="B15" s="5">
        <v>13</v>
      </c>
      <c r="C15" s="15" t="s">
        <v>14</v>
      </c>
      <c r="D15" s="16">
        <v>46217</v>
      </c>
      <c r="E15" s="10">
        <v>2855</v>
      </c>
    </row>
    <row r="16" spans="2:5">
      <c r="B16" s="5">
        <v>14</v>
      </c>
      <c r="C16" s="15" t="s">
        <v>15</v>
      </c>
      <c r="D16" s="16">
        <v>38987</v>
      </c>
      <c r="E16" s="10">
        <v>608</v>
      </c>
    </row>
    <row r="17" spans="2:5">
      <c r="B17" s="5">
        <v>15</v>
      </c>
      <c r="C17" s="15" t="s">
        <v>4</v>
      </c>
      <c r="D17" s="16">
        <v>24530</v>
      </c>
      <c r="E17" s="10">
        <v>468</v>
      </c>
    </row>
    <row r="18" spans="2:5">
      <c r="B18" s="5">
        <v>16</v>
      </c>
      <c r="C18" s="15" t="s">
        <v>36</v>
      </c>
      <c r="D18" s="16">
        <v>24048</v>
      </c>
      <c r="E18" s="10">
        <v>920</v>
      </c>
    </row>
    <row r="19" spans="2:5">
      <c r="B19" s="5">
        <v>17</v>
      </c>
      <c r="C19" s="15" t="s">
        <v>37</v>
      </c>
      <c r="D19" s="16">
        <v>45116</v>
      </c>
      <c r="E19" s="10">
        <v>967</v>
      </c>
    </row>
    <row r="20" spans="2:5">
      <c r="B20" s="5">
        <v>18</v>
      </c>
      <c r="C20" s="15" t="s">
        <v>38</v>
      </c>
      <c r="D20" s="16">
        <v>78221</v>
      </c>
      <c r="E20" s="10">
        <v>2278</v>
      </c>
    </row>
    <row r="21" spans="2:5">
      <c r="B21" s="5">
        <v>19</v>
      </c>
      <c r="C21" s="15" t="s">
        <v>39</v>
      </c>
      <c r="D21" s="16">
        <v>107678</v>
      </c>
      <c r="E21" s="10">
        <v>3370</v>
      </c>
    </row>
    <row r="22" spans="2:5">
      <c r="B22" s="5">
        <v>20</v>
      </c>
      <c r="C22" s="15" t="s">
        <v>40</v>
      </c>
      <c r="D22" s="16">
        <v>86935</v>
      </c>
      <c r="E22" s="10">
        <v>2558</v>
      </c>
    </row>
    <row r="23" spans="2:5">
      <c r="B23" s="5">
        <v>21</v>
      </c>
      <c r="C23" s="15" t="s">
        <v>41</v>
      </c>
      <c r="D23" s="16">
        <v>6938</v>
      </c>
      <c r="E23" s="10">
        <v>531</v>
      </c>
    </row>
    <row r="24" spans="2:5">
      <c r="B24" s="5">
        <v>22</v>
      </c>
      <c r="C24" s="15" t="s">
        <v>42</v>
      </c>
      <c r="D24" s="16">
        <v>1829</v>
      </c>
      <c r="E24" s="10">
        <v>265</v>
      </c>
    </row>
    <row r="25" spans="2:5">
      <c r="B25" s="5">
        <v>23</v>
      </c>
      <c r="C25" s="15" t="s">
        <v>43</v>
      </c>
      <c r="D25" s="16">
        <v>4243</v>
      </c>
      <c r="E25" s="10">
        <v>1716</v>
      </c>
    </row>
    <row r="26" spans="2:5">
      <c r="B26" s="5">
        <v>24</v>
      </c>
      <c r="C26" s="15" t="s">
        <v>44</v>
      </c>
      <c r="D26" s="16">
        <v>32074</v>
      </c>
      <c r="E26" s="10">
        <v>920</v>
      </c>
    </row>
    <row r="27" spans="2:5">
      <c r="B27" s="5">
        <v>25</v>
      </c>
      <c r="C27" s="15" t="s">
        <v>5</v>
      </c>
      <c r="D27" s="16">
        <v>56375</v>
      </c>
      <c r="E27" s="10">
        <v>1263</v>
      </c>
    </row>
    <row r="28" spans="2:5">
      <c r="B28" s="5">
        <v>26</v>
      </c>
      <c r="C28" s="15" t="s">
        <v>45</v>
      </c>
      <c r="D28" s="16">
        <v>14266</v>
      </c>
      <c r="E28" s="10">
        <v>968</v>
      </c>
    </row>
    <row r="29" spans="2:5">
      <c r="B29" s="5">
        <v>27</v>
      </c>
      <c r="C29" s="15" t="s">
        <v>46</v>
      </c>
      <c r="D29" s="16">
        <v>31406</v>
      </c>
      <c r="E29" s="10">
        <v>702</v>
      </c>
    </row>
    <row r="30" spans="2:5">
      <c r="B30" s="5">
        <v>28</v>
      </c>
      <c r="C30" s="15" t="s">
        <v>47</v>
      </c>
      <c r="D30" s="16">
        <v>17531</v>
      </c>
      <c r="E30" s="10">
        <v>171</v>
      </c>
    </row>
    <row r="31" spans="2:5">
      <c r="B31" s="5">
        <v>29</v>
      </c>
      <c r="C31" s="15" t="s">
        <v>48</v>
      </c>
      <c r="D31" s="16">
        <v>14485</v>
      </c>
      <c r="E31" s="10">
        <v>156</v>
      </c>
    </row>
    <row r="32" spans="2:5">
      <c r="B32" s="5">
        <v>30</v>
      </c>
      <c r="C32" s="15" t="s">
        <v>49</v>
      </c>
      <c r="D32" s="16">
        <v>16015</v>
      </c>
      <c r="E32" s="10">
        <v>702</v>
      </c>
    </row>
    <row r="33" spans="2:5">
      <c r="B33" s="5">
        <v>31</v>
      </c>
      <c r="C33" s="15" t="s">
        <v>50</v>
      </c>
      <c r="D33" s="16">
        <v>12594</v>
      </c>
      <c r="E33" s="10">
        <v>686</v>
      </c>
    </row>
    <row r="34" spans="2:5">
      <c r="B34" s="5">
        <v>32</v>
      </c>
      <c r="C34" s="15" t="s">
        <v>17</v>
      </c>
      <c r="D34" s="16">
        <v>7125</v>
      </c>
      <c r="E34" s="10">
        <v>94</v>
      </c>
    </row>
    <row r="35" spans="2:5">
      <c r="B35" s="5">
        <v>33</v>
      </c>
      <c r="C35" s="15" t="s">
        <v>18</v>
      </c>
      <c r="D35" s="16">
        <v>138969</v>
      </c>
      <c r="E35" s="10">
        <v>2496</v>
      </c>
    </row>
    <row r="36" spans="2:5">
      <c r="B36" s="5">
        <v>34</v>
      </c>
      <c r="C36" s="15" t="s">
        <v>51</v>
      </c>
      <c r="D36" s="16">
        <v>24906</v>
      </c>
      <c r="E36" s="10">
        <v>6162</v>
      </c>
    </row>
    <row r="37" spans="2:5">
      <c r="B37" s="5">
        <v>35</v>
      </c>
      <c r="C37" s="15" t="s">
        <v>52</v>
      </c>
      <c r="D37" s="16">
        <v>50172</v>
      </c>
      <c r="E37" s="10">
        <v>1872</v>
      </c>
    </row>
    <row r="38" spans="2:5">
      <c r="B38" s="5">
        <v>36</v>
      </c>
      <c r="C38" s="15" t="s">
        <v>53</v>
      </c>
      <c r="D38" s="16">
        <v>34891</v>
      </c>
      <c r="E38" s="10">
        <v>749</v>
      </c>
    </row>
    <row r="39" spans="2:5">
      <c r="B39" s="5">
        <v>37</v>
      </c>
      <c r="C39" s="15" t="s">
        <v>54</v>
      </c>
      <c r="D39" s="16">
        <v>4187</v>
      </c>
      <c r="E39" s="10">
        <v>796</v>
      </c>
    </row>
    <row r="40" spans="2:5">
      <c r="B40" s="5">
        <v>38</v>
      </c>
      <c r="C40" s="15" t="s">
        <v>55</v>
      </c>
      <c r="D40" s="16">
        <v>3219</v>
      </c>
      <c r="E40" s="10">
        <v>1653</v>
      </c>
    </row>
    <row r="41" spans="2:5">
      <c r="B41" s="5">
        <v>39</v>
      </c>
      <c r="C41" s="15" t="s">
        <v>56</v>
      </c>
      <c r="D41" s="16">
        <v>31164</v>
      </c>
      <c r="E41" s="10">
        <v>234</v>
      </c>
    </row>
    <row r="42" spans="2:5">
      <c r="B42" s="5">
        <v>40</v>
      </c>
      <c r="C42" s="15" t="s">
        <v>57</v>
      </c>
      <c r="D42" s="16">
        <v>16359</v>
      </c>
      <c r="E42" s="10">
        <v>1295</v>
      </c>
    </row>
    <row r="43" spans="2:5">
      <c r="B43" s="5">
        <v>41</v>
      </c>
      <c r="C43" s="15" t="s">
        <v>16</v>
      </c>
      <c r="D43" s="16">
        <v>24812</v>
      </c>
      <c r="E43" s="10">
        <v>4290</v>
      </c>
    </row>
    <row r="44" spans="2:5">
      <c r="B44" s="5">
        <v>42</v>
      </c>
      <c r="C44" s="15" t="s">
        <v>6</v>
      </c>
      <c r="D44" s="16">
        <v>58796</v>
      </c>
      <c r="E44" s="10">
        <v>1295</v>
      </c>
    </row>
    <row r="45" spans="2:5">
      <c r="B45" s="5">
        <v>43</v>
      </c>
      <c r="C45" s="15" t="s">
        <v>58</v>
      </c>
      <c r="D45" s="16">
        <v>52422</v>
      </c>
      <c r="E45" s="10">
        <v>1326</v>
      </c>
    </row>
    <row r="46" spans="2:5">
      <c r="B46" s="5">
        <v>44</v>
      </c>
      <c r="C46" s="15" t="s">
        <v>59</v>
      </c>
      <c r="D46" s="16">
        <v>42063</v>
      </c>
      <c r="E46" s="10">
        <v>1202</v>
      </c>
    </row>
    <row r="47" spans="2:5">
      <c r="B47" s="5">
        <v>45</v>
      </c>
      <c r="C47" s="15" t="s">
        <v>60</v>
      </c>
      <c r="D47" s="16">
        <v>56578</v>
      </c>
      <c r="E47" s="10">
        <v>1358</v>
      </c>
    </row>
    <row r="48" spans="2:5">
      <c r="B48" s="5">
        <v>46</v>
      </c>
      <c r="C48" s="15" t="s">
        <v>61</v>
      </c>
      <c r="D48" s="16">
        <v>62375</v>
      </c>
      <c r="E48" s="10">
        <v>1606</v>
      </c>
    </row>
    <row r="49" spans="2:5">
      <c r="B49" s="5">
        <v>47</v>
      </c>
      <c r="C49" s="15" t="s">
        <v>62</v>
      </c>
      <c r="D49" s="16">
        <v>78219</v>
      </c>
      <c r="E49" s="10">
        <v>2777</v>
      </c>
    </row>
    <row r="50" spans="2:5">
      <c r="B50" s="5">
        <v>48</v>
      </c>
      <c r="C50" s="15" t="s">
        <v>63</v>
      </c>
      <c r="D50" s="16">
        <v>94219</v>
      </c>
      <c r="E50" s="10">
        <v>2667</v>
      </c>
    </row>
    <row r="51" spans="2:5">
      <c r="B51" s="5">
        <v>49</v>
      </c>
      <c r="C51" s="15" t="s">
        <v>64</v>
      </c>
      <c r="D51" s="16">
        <v>97938</v>
      </c>
      <c r="E51" s="10">
        <v>2621</v>
      </c>
    </row>
    <row r="52" spans="2:5" ht="15.75" thickBot="1">
      <c r="B52" s="5">
        <v>50</v>
      </c>
      <c r="C52" s="15" t="s">
        <v>65</v>
      </c>
      <c r="D52" s="16">
        <v>45234</v>
      </c>
      <c r="E52" s="37">
        <v>1497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E52"/>
  <sheetViews>
    <sheetView topLeftCell="D3" workbookViewId="0">
      <selection activeCell="B1" sqref="B1"/>
    </sheetView>
  </sheetViews>
  <sheetFormatPr baseColWidth="10" defaultRowHeight="15"/>
  <cols>
    <col min="3" max="3" width="31.7109375" customWidth="1"/>
    <col min="4" max="4" width="19.5703125" customWidth="1"/>
    <col min="5" max="5" width="15.7109375" customWidth="1"/>
    <col min="8" max="10" width="11.42578125" customWidth="1"/>
  </cols>
  <sheetData>
    <row r="1" spans="2:5" ht="15.75" thickBot="1">
      <c r="D1" s="41" t="s">
        <v>69</v>
      </c>
      <c r="E1" s="39" t="s">
        <v>70</v>
      </c>
    </row>
    <row r="2" spans="2:5" ht="30">
      <c r="B2" s="4" t="s">
        <v>10</v>
      </c>
      <c r="C2" s="17" t="s">
        <v>9</v>
      </c>
      <c r="D2" s="38" t="s">
        <v>7</v>
      </c>
      <c r="E2" s="38" t="s">
        <v>7</v>
      </c>
    </row>
    <row r="3" spans="2:5">
      <c r="B3" s="5">
        <v>1</v>
      </c>
      <c r="C3" s="15" t="s">
        <v>28</v>
      </c>
      <c r="D3" s="16">
        <v>41</v>
      </c>
      <c r="E3" s="7">
        <v>5</v>
      </c>
    </row>
    <row r="4" spans="2:5">
      <c r="B4" s="5">
        <v>2</v>
      </c>
      <c r="C4" s="15" t="s">
        <v>1</v>
      </c>
      <c r="D4" s="16">
        <v>71</v>
      </c>
      <c r="E4" s="7">
        <v>91</v>
      </c>
    </row>
    <row r="5" spans="2:5">
      <c r="B5" s="5">
        <v>3</v>
      </c>
      <c r="C5" s="15" t="s">
        <v>2</v>
      </c>
      <c r="D5" s="16">
        <v>70</v>
      </c>
      <c r="E5" s="7">
        <v>53</v>
      </c>
    </row>
    <row r="6" spans="2:5">
      <c r="B6" s="5">
        <v>4</v>
      </c>
      <c r="C6" s="6" t="s">
        <v>29</v>
      </c>
      <c r="D6" s="16">
        <v>100</v>
      </c>
      <c r="E6" s="7">
        <v>97</v>
      </c>
    </row>
    <row r="7" spans="2:5">
      <c r="B7" s="5">
        <v>5</v>
      </c>
      <c r="C7" s="15" t="s">
        <v>30</v>
      </c>
      <c r="D7" s="16">
        <v>100</v>
      </c>
      <c r="E7" s="7">
        <v>31</v>
      </c>
    </row>
    <row r="8" spans="2:5">
      <c r="B8" s="5">
        <v>6</v>
      </c>
      <c r="C8" s="15" t="s">
        <v>13</v>
      </c>
      <c r="D8" s="16">
        <v>55</v>
      </c>
      <c r="E8" s="7">
        <v>86</v>
      </c>
    </row>
    <row r="9" spans="2:5">
      <c r="B9" s="5">
        <v>7</v>
      </c>
      <c r="C9" s="15" t="s">
        <v>31</v>
      </c>
      <c r="D9" s="16">
        <v>98</v>
      </c>
      <c r="E9" s="7">
        <v>92</v>
      </c>
    </row>
    <row r="10" spans="2:5">
      <c r="B10" s="5">
        <v>8</v>
      </c>
      <c r="C10" s="15" t="s">
        <v>32</v>
      </c>
      <c r="D10" s="16">
        <v>99</v>
      </c>
      <c r="E10" s="7">
        <v>96</v>
      </c>
    </row>
    <row r="11" spans="2:5">
      <c r="B11" s="5">
        <v>9</v>
      </c>
      <c r="C11" s="15" t="s">
        <v>33</v>
      </c>
      <c r="D11" s="16">
        <v>100</v>
      </c>
      <c r="E11" s="7">
        <v>97</v>
      </c>
    </row>
    <row r="12" spans="2:5">
      <c r="B12" s="5">
        <v>10</v>
      </c>
      <c r="C12" s="15" t="s">
        <v>3</v>
      </c>
      <c r="D12" s="16">
        <v>96</v>
      </c>
      <c r="E12" s="7">
        <v>97</v>
      </c>
    </row>
    <row r="13" spans="2:5">
      <c r="B13" s="5">
        <v>11</v>
      </c>
      <c r="C13" s="15" t="s">
        <v>34</v>
      </c>
      <c r="D13" s="16">
        <v>41</v>
      </c>
      <c r="E13" s="7">
        <v>8</v>
      </c>
    </row>
    <row r="14" spans="2:5">
      <c r="B14" s="5">
        <v>12</v>
      </c>
      <c r="C14" s="15" t="s">
        <v>35</v>
      </c>
      <c r="D14" s="16">
        <v>39</v>
      </c>
      <c r="E14" s="7">
        <v>6</v>
      </c>
    </row>
    <row r="15" spans="2:5">
      <c r="B15" s="5">
        <v>13</v>
      </c>
      <c r="C15" s="15" t="s">
        <v>14</v>
      </c>
      <c r="D15" s="16">
        <v>53</v>
      </c>
      <c r="E15" s="7">
        <v>7</v>
      </c>
    </row>
    <row r="16" spans="2:5">
      <c r="B16" s="5">
        <v>14</v>
      </c>
      <c r="C16" s="15" t="s">
        <v>15</v>
      </c>
      <c r="D16" s="16">
        <v>39</v>
      </c>
      <c r="E16" s="7">
        <v>6</v>
      </c>
    </row>
    <row r="17" spans="2:5">
      <c r="B17" s="5">
        <v>15</v>
      </c>
      <c r="C17" s="15" t="s">
        <v>4</v>
      </c>
      <c r="D17" s="16">
        <v>100</v>
      </c>
      <c r="E17" s="7">
        <v>100</v>
      </c>
    </row>
    <row r="18" spans="2:5">
      <c r="B18" s="5">
        <v>16</v>
      </c>
      <c r="C18" s="15" t="s">
        <v>36</v>
      </c>
      <c r="D18" s="16">
        <v>100</v>
      </c>
      <c r="E18" s="7">
        <v>100</v>
      </c>
    </row>
    <row r="19" spans="2:5">
      <c r="B19" s="5">
        <v>17</v>
      </c>
      <c r="C19" s="15" t="s">
        <v>37</v>
      </c>
      <c r="D19" s="16">
        <v>100</v>
      </c>
      <c r="E19" s="7">
        <v>100</v>
      </c>
    </row>
    <row r="20" spans="2:5">
      <c r="B20" s="5">
        <v>18</v>
      </c>
      <c r="C20" s="15" t="s">
        <v>38</v>
      </c>
      <c r="D20" s="16">
        <v>100</v>
      </c>
      <c r="E20" s="7">
        <v>97</v>
      </c>
    </row>
    <row r="21" spans="2:5">
      <c r="B21" s="5">
        <v>19</v>
      </c>
      <c r="C21" s="15" t="s">
        <v>39</v>
      </c>
      <c r="D21" s="16">
        <v>81</v>
      </c>
      <c r="E21" s="7">
        <v>66</v>
      </c>
    </row>
    <row r="22" spans="2:5">
      <c r="B22" s="5">
        <v>20</v>
      </c>
      <c r="C22" s="15" t="s">
        <v>40</v>
      </c>
      <c r="D22" s="16">
        <v>98</v>
      </c>
      <c r="E22" s="7">
        <v>85</v>
      </c>
    </row>
    <row r="23" spans="2:5">
      <c r="B23" s="5">
        <v>21</v>
      </c>
      <c r="C23" s="15" t="s">
        <v>41</v>
      </c>
      <c r="D23" s="16">
        <v>34</v>
      </c>
      <c r="E23" s="7">
        <v>0</v>
      </c>
    </row>
    <row r="24" spans="2:5">
      <c r="B24" s="5">
        <v>22</v>
      </c>
      <c r="C24" s="15" t="s">
        <v>42</v>
      </c>
      <c r="D24" s="16">
        <v>46</v>
      </c>
      <c r="E24" s="7">
        <v>0</v>
      </c>
    </row>
    <row r="25" spans="2:5">
      <c r="B25" s="5">
        <v>23</v>
      </c>
      <c r="C25" s="15" t="s">
        <v>43</v>
      </c>
      <c r="D25" s="16">
        <v>34</v>
      </c>
      <c r="E25" s="7">
        <v>8</v>
      </c>
    </row>
    <row r="26" spans="2:5">
      <c r="B26" s="5">
        <v>24</v>
      </c>
      <c r="C26" s="15" t="s">
        <v>44</v>
      </c>
      <c r="D26" s="16">
        <v>31</v>
      </c>
      <c r="E26" s="7">
        <v>5</v>
      </c>
    </row>
    <row r="27" spans="2:5">
      <c r="B27" s="5">
        <v>25</v>
      </c>
      <c r="C27" s="15" t="s">
        <v>5</v>
      </c>
      <c r="D27" s="16">
        <v>56</v>
      </c>
      <c r="E27" s="7">
        <v>4</v>
      </c>
    </row>
    <row r="28" spans="2:5">
      <c r="B28" s="5">
        <v>26</v>
      </c>
      <c r="C28" s="15" t="s">
        <v>45</v>
      </c>
      <c r="D28" s="16">
        <v>68</v>
      </c>
      <c r="E28" s="7">
        <v>65</v>
      </c>
    </row>
    <row r="29" spans="2:5">
      <c r="B29" s="5">
        <v>27</v>
      </c>
      <c r="C29" s="15" t="s">
        <v>46</v>
      </c>
      <c r="D29" s="16">
        <v>68</v>
      </c>
      <c r="E29" s="7">
        <v>22</v>
      </c>
    </row>
    <row r="30" spans="2:5">
      <c r="B30" s="5">
        <v>28</v>
      </c>
      <c r="C30" s="15" t="s">
        <v>47</v>
      </c>
      <c r="D30" s="16">
        <v>96</v>
      </c>
      <c r="E30" s="7">
        <v>72</v>
      </c>
    </row>
    <row r="31" spans="2:5">
      <c r="B31" s="5">
        <v>29</v>
      </c>
      <c r="C31" s="15" t="s">
        <v>48</v>
      </c>
      <c r="D31" s="16">
        <v>75</v>
      </c>
      <c r="E31" s="7">
        <v>34</v>
      </c>
    </row>
    <row r="32" spans="2:5">
      <c r="B32" s="5">
        <v>30</v>
      </c>
      <c r="C32" s="15" t="s">
        <v>49</v>
      </c>
      <c r="D32" s="16">
        <v>60</v>
      </c>
      <c r="E32" s="7">
        <v>33</v>
      </c>
    </row>
    <row r="33" spans="2:5">
      <c r="B33" s="5">
        <v>31</v>
      </c>
      <c r="C33" s="15" t="s">
        <v>50</v>
      </c>
      <c r="D33" s="16">
        <v>13</v>
      </c>
      <c r="E33" s="7">
        <v>0</v>
      </c>
    </row>
    <row r="34" spans="2:5">
      <c r="B34" s="5">
        <v>32</v>
      </c>
      <c r="C34" s="15" t="s">
        <v>17</v>
      </c>
      <c r="D34" s="16">
        <v>23</v>
      </c>
      <c r="E34" s="7">
        <v>0</v>
      </c>
    </row>
    <row r="35" spans="2:5">
      <c r="B35" s="5">
        <v>33</v>
      </c>
      <c r="C35" s="15" t="s">
        <v>18</v>
      </c>
      <c r="D35" s="16">
        <v>44</v>
      </c>
      <c r="E35" s="7">
        <v>4</v>
      </c>
    </row>
    <row r="36" spans="2:5">
      <c r="B36" s="5">
        <v>34</v>
      </c>
      <c r="C36" s="15" t="s">
        <v>51</v>
      </c>
      <c r="D36" s="16">
        <v>96</v>
      </c>
      <c r="E36" s="7">
        <v>57</v>
      </c>
    </row>
    <row r="37" spans="2:5">
      <c r="B37" s="5">
        <v>35</v>
      </c>
      <c r="C37" s="15" t="s">
        <v>52</v>
      </c>
      <c r="D37" s="16">
        <v>60</v>
      </c>
      <c r="E37" s="7">
        <v>22</v>
      </c>
    </row>
    <row r="38" spans="2:5">
      <c r="B38" s="5">
        <v>36</v>
      </c>
      <c r="C38" s="15" t="s">
        <v>53</v>
      </c>
      <c r="D38" s="16">
        <v>40</v>
      </c>
      <c r="E38" s="7">
        <v>3</v>
      </c>
    </row>
    <row r="39" spans="2:5">
      <c r="B39" s="5">
        <v>37</v>
      </c>
      <c r="C39" s="15" t="s">
        <v>54</v>
      </c>
      <c r="D39" s="16">
        <v>69</v>
      </c>
      <c r="E39" s="7">
        <v>86</v>
      </c>
    </row>
    <row r="40" spans="2:5">
      <c r="B40" s="5">
        <v>38</v>
      </c>
      <c r="C40" s="15" t="s">
        <v>55</v>
      </c>
      <c r="D40" s="16">
        <v>90</v>
      </c>
      <c r="E40" s="7">
        <v>11</v>
      </c>
    </row>
    <row r="41" spans="2:5">
      <c r="B41" s="5">
        <v>39</v>
      </c>
      <c r="C41" s="15" t="s">
        <v>56</v>
      </c>
      <c r="D41" s="16">
        <v>56</v>
      </c>
      <c r="E41" s="7">
        <v>0</v>
      </c>
    </row>
    <row r="42" spans="2:5">
      <c r="B42" s="5">
        <v>40</v>
      </c>
      <c r="C42" s="15" t="s">
        <v>57</v>
      </c>
      <c r="D42" s="16">
        <v>39</v>
      </c>
      <c r="E42" s="7">
        <v>71</v>
      </c>
    </row>
    <row r="43" spans="2:5">
      <c r="B43" s="5">
        <v>41</v>
      </c>
      <c r="C43" s="15" t="s">
        <v>16</v>
      </c>
      <c r="D43" s="16">
        <v>98</v>
      </c>
      <c r="E43" s="7">
        <v>72</v>
      </c>
    </row>
    <row r="44" spans="2:5">
      <c r="B44" s="5">
        <v>42</v>
      </c>
      <c r="C44" s="15" t="s">
        <v>6</v>
      </c>
      <c r="D44" s="16">
        <v>99</v>
      </c>
      <c r="E44" s="7">
        <v>91</v>
      </c>
    </row>
    <row r="45" spans="2:5">
      <c r="B45" s="5">
        <v>43</v>
      </c>
      <c r="C45" s="15" t="s">
        <v>58</v>
      </c>
      <c r="D45" s="16">
        <v>96</v>
      </c>
      <c r="E45" s="7">
        <v>96</v>
      </c>
    </row>
    <row r="46" spans="2:5">
      <c r="B46" s="5">
        <v>44</v>
      </c>
      <c r="C46" s="15" t="s">
        <v>59</v>
      </c>
      <c r="D46" s="16">
        <v>98</v>
      </c>
      <c r="E46" s="7">
        <v>97</v>
      </c>
    </row>
    <row r="47" spans="2:5">
      <c r="B47" s="5">
        <v>45</v>
      </c>
      <c r="C47" s="15" t="s">
        <v>60</v>
      </c>
      <c r="D47" s="16">
        <v>98</v>
      </c>
      <c r="E47" s="7">
        <v>97</v>
      </c>
    </row>
    <row r="48" spans="2:5">
      <c r="B48" s="5">
        <v>46</v>
      </c>
      <c r="C48" s="15" t="s">
        <v>61</v>
      </c>
      <c r="D48" s="16">
        <v>96</v>
      </c>
      <c r="E48" s="7">
        <v>94</v>
      </c>
    </row>
    <row r="49" spans="2:5">
      <c r="B49" s="5">
        <v>47</v>
      </c>
      <c r="C49" s="15" t="s">
        <v>62</v>
      </c>
      <c r="D49" s="16">
        <v>99</v>
      </c>
      <c r="E49" s="7">
        <v>92</v>
      </c>
    </row>
    <row r="50" spans="2:5">
      <c r="B50" s="5">
        <v>48</v>
      </c>
      <c r="C50" s="15" t="s">
        <v>63</v>
      </c>
      <c r="D50" s="16">
        <v>100</v>
      </c>
      <c r="E50" s="7">
        <v>96</v>
      </c>
    </row>
    <row r="51" spans="2:5">
      <c r="B51" s="5">
        <v>49</v>
      </c>
      <c r="C51" s="15" t="s">
        <v>64</v>
      </c>
      <c r="D51" s="16">
        <v>99</v>
      </c>
      <c r="E51" s="7">
        <v>95</v>
      </c>
    </row>
    <row r="52" spans="2:5">
      <c r="B52" s="5">
        <v>50</v>
      </c>
      <c r="C52" s="15" t="s">
        <v>65</v>
      </c>
      <c r="D52" s="16">
        <v>38</v>
      </c>
      <c r="E52" s="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Piere</dc:creator>
  <cp:lastModifiedBy>PATTY</cp:lastModifiedBy>
  <dcterms:created xsi:type="dcterms:W3CDTF">2010-04-27T22:03:19Z</dcterms:created>
  <dcterms:modified xsi:type="dcterms:W3CDTF">2010-04-29T16:56:51Z</dcterms:modified>
</cp:coreProperties>
</file>