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C48ED9FC-3925-4012-8EAE-E704609A90CB}" xr6:coauthVersionLast="47" xr6:coauthVersionMax="47" xr10:uidLastSave="{00000000-0000-0000-0000-000000000000}"/>
  <bookViews>
    <workbookView xWindow="-108" yWindow="-108" windowWidth="23256" windowHeight="13176" firstSheet="7" activeTab="12" xr2:uid="{5C79B138-5C91-449A-AD93-39D0C08BF02E}"/>
  </bookViews>
  <sheets>
    <sheet name="CID I" sheetId="3" r:id="rId1"/>
    <sheet name="CID II" sheetId="13" r:id="rId2"/>
    <sheet name="CID III" sheetId="14" r:id="rId3"/>
    <sheet name="CID IV" sheetId="15" r:id="rId4"/>
    <sheet name="CID VI" sheetId="16" r:id="rId5"/>
    <sheet name="CID VII DADOS INSUFICIENTES" sheetId="17" r:id="rId6"/>
    <sheet name="CID IX" sheetId="18" r:id="rId7"/>
    <sheet name="CID X" sheetId="19" r:id="rId8"/>
    <sheet name="CID XI" sheetId="21" r:id="rId9"/>
    <sheet name="INFARTO CER. TBT" sheetId="24" r:id="rId10"/>
    <sheet name="CÉREBRO%" sheetId="26" r:id="rId11"/>
    <sheet name="INFARTO MIOCARDIO TBT" sheetId="25" r:id="rId12"/>
    <sheet name="MIOCÁRDIO%" sheetId="2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8" l="1"/>
  <c r="R17" i="18"/>
  <c r="S35" i="18"/>
  <c r="R35" i="18"/>
  <c r="T18" i="18"/>
  <c r="M18" i="18"/>
  <c r="F18" i="18"/>
  <c r="T18" i="19"/>
  <c r="M18" i="19"/>
  <c r="F18" i="19"/>
  <c r="M35" i="19"/>
  <c r="F54" i="19"/>
  <c r="M54" i="19"/>
  <c r="T54" i="19"/>
  <c r="T36" i="19"/>
  <c r="M36" i="19"/>
  <c r="F36" i="19"/>
  <c r="T54" i="18"/>
  <c r="M54" i="18"/>
  <c r="T54" i="16"/>
  <c r="M54" i="16"/>
  <c r="F54" i="16"/>
  <c r="F36" i="16"/>
  <c r="M36" i="16"/>
  <c r="T36" i="16"/>
  <c r="T18" i="16"/>
  <c r="M18" i="16"/>
  <c r="F18" i="16"/>
  <c r="F36" i="15"/>
  <c r="M36" i="15"/>
  <c r="T36" i="15"/>
  <c r="T18" i="15"/>
  <c r="M18" i="15"/>
  <c r="F18" i="15"/>
  <c r="T36" i="14"/>
  <c r="M36" i="14"/>
  <c r="F36" i="14"/>
  <c r="T18" i="14"/>
  <c r="M18" i="14"/>
  <c r="F18" i="14"/>
  <c r="F35" i="19"/>
  <c r="F53" i="19"/>
  <c r="M53" i="19"/>
  <c r="T53" i="19"/>
  <c r="T35" i="19"/>
  <c r="T17" i="19"/>
  <c r="M17" i="19"/>
  <c r="F17" i="19"/>
  <c r="T53" i="16"/>
  <c r="M53" i="16"/>
  <c r="F53" i="16"/>
  <c r="T35" i="16"/>
  <c r="M35" i="16"/>
  <c r="F35" i="16"/>
  <c r="T17" i="16"/>
  <c r="M17" i="16"/>
  <c r="F17" i="16"/>
  <c r="T35" i="15"/>
  <c r="M35" i="15"/>
  <c r="F35" i="15"/>
  <c r="T17" i="15"/>
  <c r="M17" i="15"/>
  <c r="F17" i="15"/>
  <c r="T35" i="14"/>
  <c r="M35" i="14"/>
  <c r="F35" i="14"/>
  <c r="T17" i="14"/>
  <c r="M17" i="14"/>
  <c r="F17" i="14"/>
  <c r="T52" i="21"/>
  <c r="S52" i="21"/>
  <c r="R52" i="21"/>
  <c r="Q52" i="21"/>
  <c r="M52" i="21"/>
  <c r="L52" i="21"/>
  <c r="K52" i="21"/>
  <c r="J52" i="21"/>
  <c r="F52" i="21"/>
  <c r="E52" i="21"/>
  <c r="D52" i="21"/>
  <c r="C52" i="21"/>
  <c r="T34" i="21"/>
  <c r="S34" i="21"/>
  <c r="R34" i="21"/>
  <c r="Q34" i="21"/>
  <c r="M34" i="21"/>
  <c r="L34" i="21"/>
  <c r="K34" i="21"/>
  <c r="J34" i="21"/>
  <c r="F34" i="21"/>
  <c r="E34" i="21"/>
  <c r="D34" i="21"/>
  <c r="C34" i="21"/>
  <c r="T16" i="21"/>
  <c r="S16" i="21"/>
  <c r="R16" i="21"/>
  <c r="Q16" i="21"/>
  <c r="M16" i="21"/>
  <c r="L16" i="21"/>
  <c r="K16" i="21"/>
  <c r="J16" i="21"/>
  <c r="F16" i="21"/>
  <c r="E16" i="21"/>
  <c r="D16" i="21"/>
  <c r="C16" i="21"/>
  <c r="T52" i="19"/>
  <c r="S52" i="19"/>
  <c r="R52" i="19"/>
  <c r="Q52" i="19"/>
  <c r="M52" i="19"/>
  <c r="L52" i="19"/>
  <c r="K52" i="19"/>
  <c r="J52" i="19"/>
  <c r="F52" i="19"/>
  <c r="E52" i="19"/>
  <c r="D52" i="19"/>
  <c r="C52" i="19"/>
  <c r="T34" i="19"/>
  <c r="S34" i="19"/>
  <c r="R34" i="19"/>
  <c r="Q34" i="19"/>
  <c r="M34" i="19"/>
  <c r="L34" i="19"/>
  <c r="K34" i="19"/>
  <c r="J34" i="19"/>
  <c r="F34" i="19"/>
  <c r="E34" i="19"/>
  <c r="D34" i="19"/>
  <c r="C34" i="19"/>
  <c r="T16" i="19"/>
  <c r="S16" i="19"/>
  <c r="R16" i="19"/>
  <c r="Q16" i="19"/>
  <c r="M16" i="19"/>
  <c r="L16" i="19"/>
  <c r="K16" i="19"/>
  <c r="J16" i="19"/>
  <c r="F16" i="19"/>
  <c r="E16" i="19"/>
  <c r="D16" i="19"/>
  <c r="C16" i="19"/>
  <c r="T52" i="18"/>
  <c r="T53" i="18" s="1"/>
  <c r="S52" i="18"/>
  <c r="R52" i="18"/>
  <c r="Q52" i="18"/>
  <c r="M52" i="18"/>
  <c r="M53" i="18" s="1"/>
  <c r="L52" i="18"/>
  <c r="K52" i="18"/>
  <c r="J52" i="18"/>
  <c r="F52" i="18"/>
  <c r="F53" i="18" s="1"/>
  <c r="E52" i="18"/>
  <c r="D52" i="18"/>
  <c r="C52" i="18"/>
  <c r="F54" i="18" s="1"/>
  <c r="T34" i="18"/>
  <c r="S34" i="18"/>
  <c r="R34" i="18"/>
  <c r="Q34" i="18"/>
  <c r="T36" i="18" s="1"/>
  <c r="M34" i="18"/>
  <c r="M35" i="18" s="1"/>
  <c r="L34" i="18"/>
  <c r="K34" i="18"/>
  <c r="J34" i="18"/>
  <c r="M36" i="18" s="1"/>
  <c r="F34" i="18"/>
  <c r="E34" i="18"/>
  <c r="D34" i="18"/>
  <c r="C34" i="18"/>
  <c r="F36" i="18" s="1"/>
  <c r="T16" i="18"/>
  <c r="T17" i="18" s="1"/>
  <c r="S16" i="18"/>
  <c r="R16" i="18"/>
  <c r="Q16" i="18"/>
  <c r="M16" i="18"/>
  <c r="M17" i="18" s="1"/>
  <c r="L16" i="18"/>
  <c r="K16" i="18"/>
  <c r="J16" i="18"/>
  <c r="F16" i="18"/>
  <c r="F17" i="18" s="1"/>
  <c r="E16" i="18"/>
  <c r="D16" i="18"/>
  <c r="C16" i="18"/>
  <c r="T52" i="17"/>
  <c r="S52" i="17"/>
  <c r="R52" i="17"/>
  <c r="Q52" i="17"/>
  <c r="M52" i="17"/>
  <c r="L52" i="17"/>
  <c r="K52" i="17"/>
  <c r="J52" i="17"/>
  <c r="F52" i="17"/>
  <c r="E52" i="17"/>
  <c r="D52" i="17"/>
  <c r="C52" i="17"/>
  <c r="T34" i="17"/>
  <c r="S34" i="17"/>
  <c r="R34" i="17"/>
  <c r="Q34" i="17"/>
  <c r="M34" i="17"/>
  <c r="L34" i="17"/>
  <c r="K34" i="17"/>
  <c r="J34" i="17"/>
  <c r="F34" i="17"/>
  <c r="E34" i="17"/>
  <c r="D34" i="17"/>
  <c r="C34" i="17"/>
  <c r="T16" i="17"/>
  <c r="S16" i="17"/>
  <c r="R16" i="17"/>
  <c r="Q16" i="17"/>
  <c r="M16" i="17"/>
  <c r="L16" i="17"/>
  <c r="K16" i="17"/>
  <c r="J16" i="17"/>
  <c r="F16" i="17"/>
  <c r="E16" i="17"/>
  <c r="D16" i="17"/>
  <c r="C16" i="17"/>
  <c r="T52" i="16"/>
  <c r="S52" i="16"/>
  <c r="R52" i="16"/>
  <c r="Q52" i="16"/>
  <c r="M52" i="16"/>
  <c r="L52" i="16"/>
  <c r="K52" i="16"/>
  <c r="J52" i="16"/>
  <c r="F52" i="16"/>
  <c r="E52" i="16"/>
  <c r="D52" i="16"/>
  <c r="C52" i="16"/>
  <c r="T34" i="16"/>
  <c r="S34" i="16"/>
  <c r="R34" i="16"/>
  <c r="Q34" i="16"/>
  <c r="M34" i="16"/>
  <c r="L34" i="16"/>
  <c r="K34" i="16"/>
  <c r="J34" i="16"/>
  <c r="F34" i="16"/>
  <c r="E34" i="16"/>
  <c r="D34" i="16"/>
  <c r="C34" i="16"/>
  <c r="T16" i="16"/>
  <c r="S16" i="16"/>
  <c r="R16" i="16"/>
  <c r="Q16" i="16"/>
  <c r="M16" i="16"/>
  <c r="L16" i="16"/>
  <c r="K16" i="16"/>
  <c r="J16" i="16"/>
  <c r="F16" i="16"/>
  <c r="E16" i="16"/>
  <c r="D16" i="16"/>
  <c r="C16" i="16"/>
  <c r="T35" i="18" l="1"/>
  <c r="F35" i="18"/>
  <c r="T52" i="15"/>
  <c r="S52" i="15"/>
  <c r="R52" i="15"/>
  <c r="Q52" i="15"/>
  <c r="M52" i="15"/>
  <c r="L52" i="15"/>
  <c r="K52" i="15"/>
  <c r="J52" i="15"/>
  <c r="F52" i="15"/>
  <c r="E52" i="15"/>
  <c r="D52" i="15"/>
  <c r="C52" i="15"/>
  <c r="T34" i="15"/>
  <c r="S34" i="15"/>
  <c r="R34" i="15"/>
  <c r="Q34" i="15"/>
  <c r="M34" i="15"/>
  <c r="L34" i="15"/>
  <c r="K34" i="15"/>
  <c r="J34" i="15"/>
  <c r="F34" i="15"/>
  <c r="E34" i="15"/>
  <c r="D34" i="15"/>
  <c r="C34" i="15"/>
  <c r="T16" i="15"/>
  <c r="S16" i="15"/>
  <c r="R16" i="15"/>
  <c r="Q16" i="15"/>
  <c r="M16" i="15"/>
  <c r="L16" i="15"/>
  <c r="K16" i="15"/>
  <c r="J16" i="15"/>
  <c r="F16" i="15"/>
  <c r="E16" i="15"/>
  <c r="D16" i="15"/>
  <c r="C16" i="15"/>
  <c r="T52" i="14"/>
  <c r="S52" i="14"/>
  <c r="R52" i="14"/>
  <c r="Q52" i="14"/>
  <c r="M52" i="14"/>
  <c r="L52" i="14"/>
  <c r="K52" i="14"/>
  <c r="J52" i="14"/>
  <c r="F52" i="14"/>
  <c r="E52" i="14"/>
  <c r="D52" i="14"/>
  <c r="C52" i="14"/>
  <c r="T34" i="14"/>
  <c r="S34" i="14"/>
  <c r="R34" i="14"/>
  <c r="Q34" i="14"/>
  <c r="M34" i="14"/>
  <c r="L34" i="14"/>
  <c r="K34" i="14"/>
  <c r="J34" i="14"/>
  <c r="F34" i="14"/>
  <c r="E34" i="14"/>
  <c r="D34" i="14"/>
  <c r="C34" i="14"/>
  <c r="T16" i="14"/>
  <c r="S16" i="14"/>
  <c r="R16" i="14"/>
  <c r="Q16" i="14"/>
  <c r="M16" i="14"/>
  <c r="L16" i="14"/>
  <c r="K16" i="14"/>
  <c r="J16" i="14"/>
  <c r="F16" i="14"/>
  <c r="E16" i="14"/>
  <c r="D16" i="14"/>
  <c r="C16" i="14"/>
  <c r="T52" i="13"/>
  <c r="S52" i="13"/>
  <c r="R52" i="13"/>
  <c r="Q52" i="13"/>
  <c r="M52" i="13"/>
  <c r="L52" i="13"/>
  <c r="K52" i="13"/>
  <c r="J52" i="13"/>
  <c r="F52" i="13"/>
  <c r="E52" i="13"/>
  <c r="D52" i="13"/>
  <c r="C52" i="13"/>
  <c r="T34" i="13"/>
  <c r="S34" i="13"/>
  <c r="R34" i="13"/>
  <c r="Q34" i="13"/>
  <c r="M34" i="13"/>
  <c r="L34" i="13"/>
  <c r="K34" i="13"/>
  <c r="J34" i="13"/>
  <c r="F34" i="13"/>
  <c r="E34" i="13"/>
  <c r="D34" i="13"/>
  <c r="C34" i="13"/>
  <c r="T16" i="13"/>
  <c r="S16" i="13"/>
  <c r="R16" i="13"/>
  <c r="Q16" i="13"/>
  <c r="M16" i="13"/>
  <c r="L16" i="13"/>
  <c r="K16" i="13"/>
  <c r="J16" i="13"/>
  <c r="F16" i="13"/>
  <c r="E16" i="13"/>
  <c r="D16" i="13"/>
  <c r="C16" i="13"/>
  <c r="T52" i="3" l="1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L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</calcChain>
</file>

<file path=xl/sharedStrings.xml><?xml version="1.0" encoding="utf-8"?>
<sst xmlns="http://schemas.openxmlformats.org/spreadsheetml/2006/main" count="1408" uniqueCount="43">
  <si>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</si>
  <si>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</si>
  <si>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</si>
  <si>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</si>
  <si>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</si>
  <si>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</si>
  <si>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</si>
  <si>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</si>
  <si>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</si>
  <si>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</si>
  <si>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</si>
  <si>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</si>
  <si>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</si>
  <si>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</si>
  <si>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</si>
  <si>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</si>
  <si>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</si>
  <si>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</si>
  <si>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</si>
  <si>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CID I - DOENÇA PELO VÍRUS DA IMUNUDEFICIÊNCIA HUMANA [HIV]</t>
  </si>
  <si>
    <t>CID I - TUBERCULOSE PULMONAR</t>
  </si>
  <si>
    <t>CID I - SEPTICEMIA</t>
  </si>
  <si>
    <t>CID II - LEUCEMIA</t>
  </si>
  <si>
    <t>CID II - NEOPLASIAS DA PELE</t>
  </si>
  <si>
    <t>CID II - DOENÇAS DO FÍGADO</t>
  </si>
  <si>
    <t>CID III - ANEMIA POR DEFICIENCIA DE FERRO E OUTRAS</t>
  </si>
  <si>
    <t>CID III - AFECÇÕES HEMORRAGICAS E OUTRAS DOENÇAS DO SANGUE E DOS ÓRGÃOS HEMATOPOÉTICOS</t>
  </si>
  <si>
    <t>CID III - ALGUNS TRANSTORNOS ENVOLVENDO MECANISMO IMUNITÁRIO</t>
  </si>
  <si>
    <t>CID IV - DIABETES MELITUS</t>
  </si>
  <si>
    <t>CID IV - DESNUTRIÇÃO E SUAS SEQUELAS E OUTROS TRANSTORNOS NUTRICIONAIS METABÓLICOS</t>
  </si>
  <si>
    <t>CID IV - OBESIDADE</t>
  </si>
  <si>
    <t>CID VI - MENINGITES BACTERIANAS, INFECCIOSAS, PARASITÓRIAS E OUTRAS CAUSAS</t>
  </si>
  <si>
    <t>CID VI - DOENÇAS DE PARKINSON, ALZHEIMER E EPILEPSIA</t>
  </si>
  <si>
    <t>CID VI - DOENÇAS RELACIONADAS AO SISTEMA NERVOSO</t>
  </si>
  <si>
    <t>CID IX - INFARTO AGÚDO DO MIOCÁRDIO</t>
  </si>
  <si>
    <t>CID IX - INFARTO CEREBRAL</t>
  </si>
  <si>
    <t>CID IX - INSUFICIÊNCIA CARDÍACA</t>
  </si>
  <si>
    <t>CID X - PNEUMONIA</t>
  </si>
  <si>
    <t>CID X - ASMA</t>
  </si>
  <si>
    <t>CID XI - PANCREATITE AGUDA E OUTRAS DOENÇAS DO PÂNCREAS</t>
  </si>
  <si>
    <t>CID XI - DOENÇA DE CROHN, ÚLCERA GÁSTRICA E DUODENAL</t>
  </si>
  <si>
    <t>CID X - BRONQUITE E BRONQUIOLÍTE AGÚDAS, OUTRAS DOENÇAS PULMONARES CRÔNICAS E BRONQUIECTASIA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</si>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</sst>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0" xfId="0" applyFill="1"/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textRotation="255"/>
    </xf>
    <xf numFmtId="0" fontId="0" fillId="10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0" fillId="0" borderId="2" xfId="0" applyBorder="1"/>
    <xf numFmtId="0" fontId="0" fillId="10" borderId="3" xfId="0" applyFill="1" applyBorder="1"/>
    <xf numFmtId="164" fontId="1" fillId="7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9" borderId="2" xfId="0" applyNumberFormat="1" applyFont="1" applyFill="1" applyBorder="1" applyAlignment="1">
      <alignment horizontal="center" vertical="center"/>
    </xf>
    <xf numFmtId="164" fontId="0" fillId="10" borderId="3" xfId="0" applyNumberFormat="1" applyFill="1" applyBorder="1"/>
    <xf numFmtId="164" fontId="0" fillId="10" borderId="1" xfId="0" applyNumberFormat="1" applyFill="1" applyBorder="1"/>
    <xf numFmtId="164" fontId="0" fillId="0" borderId="0" xfId="0" applyNumberFormat="1"/>
    <xf numFmtId="164" fontId="3" fillId="7" borderId="1" xfId="0" applyNumberFormat="1" applyFont="1" applyFill="1" applyBorder="1" applyAlignment="1">
      <alignment horizontal="center"/>
    </xf>
    <xf numFmtId="164" fontId="0" fillId="10" borderId="0" xfId="0" applyNumberFormat="1" applyFill="1"/>
    <xf numFmtId="0" fontId="1" fillId="10" borderId="0" xfId="0" applyFont="1" applyFill="1" applyAlignment="1">
      <alignment vertical="center" textRotation="255"/>
    </xf>
    <xf numFmtId="0" fontId="1" fillId="10" borderId="0" xfId="0" applyFont="1" applyFill="1" applyAlignment="1">
      <alignment vertical="center" wrapText="1" readingOrder="1"/>
    </xf>
    <xf numFmtId="0" fontId="2" fillId="14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1" fontId="2" fillId="14" borderId="0" xfId="0" applyNumberFormat="1" applyFont="1" applyFill="1" applyAlignment="1">
      <alignment vertical="center"/>
    </xf>
    <xf numFmtId="0" fontId="1" fillId="10" borderId="0" xfId="0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255"/>
    </xf>
    <xf numFmtId="0" fontId="2" fillId="11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 readingOrder="1"/>
    </xf>
    <xf numFmtId="0" fontId="1" fillId="8" borderId="4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164" fontId="1" fillId="7" borderId="5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9E27-D93F-4656-B957-91747FAF8427}">
  <dimension ref="A1:U180"/>
  <sheetViews>
    <sheetView zoomScale="98" zoomScaleNormal="98" workbookViewId="0">
      <selection activeCell="K63" sqref="K63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19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1516.8</v>
      </c>
      <c r="D4" s="15">
        <v>1996.86</v>
      </c>
      <c r="E4" s="15"/>
      <c r="F4" s="15">
        <v>1476.19</v>
      </c>
      <c r="G4" s="43"/>
      <c r="H4" s="1"/>
      <c r="I4" s="2" t="s">
        <v>6</v>
      </c>
      <c r="J4" s="15">
        <v>2488.8000000000002</v>
      </c>
      <c r="K4" s="15">
        <v>6035.74</v>
      </c>
      <c r="L4" s="15">
        <v>1725.74</v>
      </c>
      <c r="M4" s="15">
        <v>1509.6</v>
      </c>
      <c r="N4" s="37"/>
      <c r="O4" s="1"/>
      <c r="P4" s="5" t="s">
        <v>6</v>
      </c>
      <c r="Q4" s="15">
        <v>4748.2299999999996</v>
      </c>
      <c r="R4" s="15">
        <v>1126.43</v>
      </c>
      <c r="S4" s="15">
        <v>22234.25</v>
      </c>
      <c r="T4" s="15"/>
      <c r="U4" s="50"/>
    </row>
    <row r="5" spans="1:21" x14ac:dyDescent="0.3">
      <c r="A5" s="46"/>
      <c r="B5" s="2" t="s">
        <v>7</v>
      </c>
      <c r="C5" s="15">
        <v>720.18</v>
      </c>
      <c r="D5" s="15"/>
      <c r="E5" s="15"/>
      <c r="F5" s="15"/>
      <c r="G5" s="43"/>
      <c r="H5" s="1"/>
      <c r="I5" s="2" t="s">
        <v>7</v>
      </c>
      <c r="J5" s="15">
        <v>4176.63</v>
      </c>
      <c r="K5" s="15">
        <v>1419.29</v>
      </c>
      <c r="L5" s="15">
        <v>1525.01</v>
      </c>
      <c r="M5" s="15">
        <v>766.72</v>
      </c>
      <c r="N5" s="37"/>
      <c r="O5" s="1"/>
      <c r="P5" s="2" t="s">
        <v>7</v>
      </c>
      <c r="Q5" s="15">
        <v>1495.34</v>
      </c>
      <c r="R5" s="15">
        <v>1976.99</v>
      </c>
      <c r="S5" s="15"/>
      <c r="T5" s="15"/>
      <c r="U5" s="50"/>
    </row>
    <row r="6" spans="1:21" x14ac:dyDescent="0.3">
      <c r="A6" s="46"/>
      <c r="B6" s="2" t="s">
        <v>8</v>
      </c>
      <c r="C6" s="15"/>
      <c r="D6" s="15">
        <v>594.03</v>
      </c>
      <c r="E6" s="15"/>
      <c r="F6" s="15"/>
      <c r="G6" s="43"/>
      <c r="H6" s="1"/>
      <c r="I6" s="2" t="s">
        <v>8</v>
      </c>
      <c r="J6" s="15">
        <v>3411.83</v>
      </c>
      <c r="K6" s="15">
        <v>9900.01</v>
      </c>
      <c r="L6" s="15">
        <v>3102.62</v>
      </c>
      <c r="M6" s="15">
        <v>10874.9</v>
      </c>
      <c r="N6" s="37"/>
      <c r="O6" s="1"/>
      <c r="P6" s="2" t="s">
        <v>8</v>
      </c>
      <c r="Q6" s="15">
        <v>1406.77</v>
      </c>
      <c r="R6" s="15"/>
      <c r="S6" s="15"/>
      <c r="T6" s="15">
        <v>660.79</v>
      </c>
      <c r="U6" s="50"/>
    </row>
    <row r="7" spans="1:21" x14ac:dyDescent="0.3">
      <c r="A7" s="46"/>
      <c r="B7" s="2" t="s">
        <v>9</v>
      </c>
      <c r="C7" s="15"/>
      <c r="D7" s="15"/>
      <c r="E7" s="15"/>
      <c r="F7" s="15">
        <v>428.34</v>
      </c>
      <c r="G7" s="43"/>
      <c r="H7" s="1"/>
      <c r="I7" s="2" t="s">
        <v>9</v>
      </c>
      <c r="J7" s="15">
        <v>4017.56</v>
      </c>
      <c r="K7" s="15">
        <v>8492.14</v>
      </c>
      <c r="L7" s="15">
        <v>5226.83</v>
      </c>
      <c r="M7" s="15">
        <v>2041.33</v>
      </c>
      <c r="N7" s="37"/>
      <c r="O7" s="1"/>
      <c r="P7" s="2" t="s">
        <v>9</v>
      </c>
      <c r="Q7" s="15">
        <v>726.19</v>
      </c>
      <c r="R7" s="15">
        <v>748.8</v>
      </c>
      <c r="S7" s="15"/>
      <c r="T7" s="15"/>
      <c r="U7" s="50"/>
    </row>
    <row r="8" spans="1:21" x14ac:dyDescent="0.3">
      <c r="A8" s="46"/>
      <c r="B8" s="2" t="s">
        <v>10</v>
      </c>
      <c r="C8" s="15">
        <v>3426.55</v>
      </c>
      <c r="D8" s="15"/>
      <c r="E8" s="15">
        <v>6010.97</v>
      </c>
      <c r="F8" s="15"/>
      <c r="G8" s="43"/>
      <c r="H8" s="1"/>
      <c r="I8" s="2" t="s">
        <v>10</v>
      </c>
      <c r="J8" s="15">
        <v>2124.6999999999998</v>
      </c>
      <c r="K8" s="15">
        <v>5671.29</v>
      </c>
      <c r="L8" s="15">
        <v>4464.7700000000004</v>
      </c>
      <c r="M8" s="15">
        <v>8946.85</v>
      </c>
      <c r="N8" s="37"/>
      <c r="O8" s="1"/>
      <c r="P8" s="2" t="s">
        <v>10</v>
      </c>
      <c r="Q8" s="15">
        <v>720.72</v>
      </c>
      <c r="R8" s="15">
        <v>1655.48</v>
      </c>
      <c r="S8" s="15">
        <v>5202.66</v>
      </c>
      <c r="T8" s="15"/>
      <c r="U8" s="50"/>
    </row>
    <row r="9" spans="1:21" x14ac:dyDescent="0.3">
      <c r="A9" s="46"/>
      <c r="B9" s="2" t="s">
        <v>11</v>
      </c>
      <c r="C9" s="15"/>
      <c r="D9" s="15">
        <v>733.06</v>
      </c>
      <c r="E9" s="15"/>
      <c r="F9" s="15"/>
      <c r="G9" s="43"/>
      <c r="H9" s="1"/>
      <c r="I9" s="2" t="s">
        <v>11</v>
      </c>
      <c r="J9" s="15">
        <v>10714.93</v>
      </c>
      <c r="K9" s="15">
        <v>3313.47</v>
      </c>
      <c r="L9" s="15">
        <v>2121.6</v>
      </c>
      <c r="M9" s="15">
        <v>1591.2</v>
      </c>
      <c r="N9" s="37"/>
      <c r="O9" s="1"/>
      <c r="P9" s="2" t="s">
        <v>11</v>
      </c>
      <c r="Q9" s="15"/>
      <c r="R9" s="15"/>
      <c r="S9" s="15"/>
      <c r="T9" s="15">
        <v>455.8</v>
      </c>
      <c r="U9" s="50"/>
    </row>
    <row r="10" spans="1:21" x14ac:dyDescent="0.3">
      <c r="A10" s="46"/>
      <c r="B10" s="2" t="s">
        <v>12</v>
      </c>
      <c r="C10" s="15">
        <v>636.42999999999995</v>
      </c>
      <c r="D10" s="15"/>
      <c r="E10" s="15">
        <v>386.66</v>
      </c>
      <c r="F10" s="15"/>
      <c r="G10" s="43"/>
      <c r="H10" s="1"/>
      <c r="I10" s="2" t="s">
        <v>12</v>
      </c>
      <c r="J10" s="15">
        <v>6818.75</v>
      </c>
      <c r="K10" s="15">
        <v>2874.55</v>
      </c>
      <c r="L10" s="15">
        <v>2341.6999999999998</v>
      </c>
      <c r="M10" s="15">
        <v>1591.2</v>
      </c>
      <c r="N10" s="37"/>
      <c r="O10" s="1"/>
      <c r="P10" s="2" t="s">
        <v>12</v>
      </c>
      <c r="Q10" s="15">
        <v>2180.27</v>
      </c>
      <c r="R10" s="15"/>
      <c r="S10" s="15">
        <v>899.1</v>
      </c>
      <c r="T10" s="15">
        <v>1036.29</v>
      </c>
      <c r="U10" s="50"/>
    </row>
    <row r="11" spans="1:21" x14ac:dyDescent="0.3">
      <c r="A11" s="46"/>
      <c r="B11" s="2" t="s">
        <v>13</v>
      </c>
      <c r="C11" s="15">
        <v>1310.29</v>
      </c>
      <c r="D11" s="15"/>
      <c r="E11" s="15">
        <v>1283.68</v>
      </c>
      <c r="F11" s="15">
        <v>787.63</v>
      </c>
      <c r="G11" s="43"/>
      <c r="H11" s="1"/>
      <c r="I11" s="2" t="s">
        <v>13</v>
      </c>
      <c r="J11" s="15">
        <v>2781.55</v>
      </c>
      <c r="K11" s="15">
        <v>2838.51</v>
      </c>
      <c r="L11" s="15">
        <v>3614.35</v>
      </c>
      <c r="M11" s="15">
        <v>1672.8</v>
      </c>
      <c r="N11" s="37"/>
      <c r="O11" s="1"/>
      <c r="P11" s="2" t="s">
        <v>13</v>
      </c>
      <c r="Q11" s="15">
        <v>1792.5</v>
      </c>
      <c r="R11" s="15"/>
      <c r="S11" s="15">
        <v>10180.81</v>
      </c>
      <c r="T11" s="15">
        <v>3777.48</v>
      </c>
      <c r="U11" s="50"/>
    </row>
    <row r="12" spans="1:21" x14ac:dyDescent="0.3">
      <c r="A12" s="46"/>
      <c r="B12" s="2" t="s">
        <v>14</v>
      </c>
      <c r="C12" s="15"/>
      <c r="D12" s="15"/>
      <c r="E12" s="15">
        <v>1730.92</v>
      </c>
      <c r="F12" s="15"/>
      <c r="G12" s="43"/>
      <c r="H12" s="1"/>
      <c r="I12" s="2" t="s">
        <v>14</v>
      </c>
      <c r="J12" s="15">
        <v>11634.9</v>
      </c>
      <c r="K12" s="15">
        <v>2284.8000000000002</v>
      </c>
      <c r="L12" s="15">
        <v>3560.33</v>
      </c>
      <c r="M12" s="15">
        <v>1897.2</v>
      </c>
      <c r="N12" s="37"/>
      <c r="O12" s="1"/>
      <c r="P12" s="2" t="s">
        <v>14</v>
      </c>
      <c r="Q12" s="15">
        <v>925.07</v>
      </c>
      <c r="R12" s="15"/>
      <c r="S12" s="15"/>
      <c r="T12" s="15">
        <v>14124.3</v>
      </c>
      <c r="U12" s="50"/>
    </row>
    <row r="13" spans="1:21" x14ac:dyDescent="0.3">
      <c r="A13" s="46"/>
      <c r="B13" s="2" t="s">
        <v>15</v>
      </c>
      <c r="C13" s="15">
        <v>1567.81</v>
      </c>
      <c r="D13" s="15">
        <v>1885.9</v>
      </c>
      <c r="E13" s="15">
        <v>564.08000000000004</v>
      </c>
      <c r="F13" s="15">
        <v>733.87</v>
      </c>
      <c r="G13" s="43"/>
      <c r="H13" s="1"/>
      <c r="I13" s="2" t="s">
        <v>15</v>
      </c>
      <c r="J13" s="15">
        <v>8336.8700000000008</v>
      </c>
      <c r="K13" s="15">
        <v>2928</v>
      </c>
      <c r="L13" s="15">
        <v>856.8</v>
      </c>
      <c r="M13" s="15">
        <v>1754.4</v>
      </c>
      <c r="N13" s="37"/>
      <c r="O13" s="1"/>
      <c r="P13" s="2" t="s">
        <v>15</v>
      </c>
      <c r="Q13" s="15">
        <v>532</v>
      </c>
      <c r="R13" s="15">
        <v>7961.13</v>
      </c>
      <c r="S13" s="15"/>
      <c r="T13" s="15"/>
      <c r="U13" s="50"/>
    </row>
    <row r="14" spans="1:21" x14ac:dyDescent="0.3">
      <c r="A14" s="46"/>
      <c r="B14" s="2" t="s">
        <v>16</v>
      </c>
      <c r="C14" s="15">
        <v>1203.81</v>
      </c>
      <c r="D14" s="15"/>
      <c r="E14" s="15"/>
      <c r="F14" s="15"/>
      <c r="G14" s="43"/>
      <c r="H14" s="1"/>
      <c r="I14" s="2" t="s">
        <v>16</v>
      </c>
      <c r="J14" s="15">
        <v>2818.22</v>
      </c>
      <c r="K14" s="15">
        <v>11455.04</v>
      </c>
      <c r="L14" s="15">
        <v>1734</v>
      </c>
      <c r="M14" s="15">
        <v>759.98</v>
      </c>
      <c r="N14" s="37"/>
      <c r="O14" s="1"/>
      <c r="P14" s="2" t="s">
        <v>16</v>
      </c>
      <c r="Q14" s="15">
        <v>2390.86</v>
      </c>
      <c r="R14" s="15"/>
      <c r="S14" s="15">
        <v>4088.77</v>
      </c>
      <c r="T14" s="15">
        <v>40.799999999999997</v>
      </c>
      <c r="U14" s="50"/>
    </row>
    <row r="15" spans="1:21" x14ac:dyDescent="0.3">
      <c r="A15" s="46"/>
      <c r="B15" s="2" t="s">
        <v>17</v>
      </c>
      <c r="C15" s="15">
        <v>794.41</v>
      </c>
      <c r="D15" s="15">
        <v>532.69000000000005</v>
      </c>
      <c r="E15" s="15">
        <v>5577.45</v>
      </c>
      <c r="F15" s="15"/>
      <c r="G15" s="43"/>
      <c r="H15" s="1"/>
      <c r="I15" s="2" t="s">
        <v>17</v>
      </c>
      <c r="J15" s="15">
        <v>3046.98</v>
      </c>
      <c r="K15" s="15">
        <v>938.4</v>
      </c>
      <c r="L15" s="15">
        <v>2418.77</v>
      </c>
      <c r="M15" s="15">
        <v>2294.98</v>
      </c>
      <c r="N15" s="37"/>
      <c r="O15" s="1"/>
      <c r="P15" s="2" t="s">
        <v>17</v>
      </c>
      <c r="Q15" s="15">
        <v>500.02</v>
      </c>
      <c r="R15" s="15">
        <v>2589.9499999999998</v>
      </c>
      <c r="S15" s="15"/>
      <c r="T15" s="15"/>
      <c r="U15" s="50"/>
    </row>
    <row r="16" spans="1:21" x14ac:dyDescent="0.3">
      <c r="A16" s="46"/>
      <c r="B16" s="3" t="s">
        <v>18</v>
      </c>
      <c r="C16" s="16">
        <f>SUM(C4:C15)</f>
        <v>11176.28</v>
      </c>
      <c r="D16" s="16">
        <f>SUM(D4:D15)</f>
        <v>5742.5400000000009</v>
      </c>
      <c r="E16" s="16">
        <f>SUM(E4:E15)</f>
        <v>15553.759999999998</v>
      </c>
      <c r="F16" s="16">
        <f>SUM(F4:F15)</f>
        <v>3426.0299999999997</v>
      </c>
      <c r="G16" s="43"/>
      <c r="H16" s="1"/>
      <c r="I16" s="3" t="s">
        <v>18</v>
      </c>
      <c r="J16" s="16">
        <f>SUM(J4:J15)</f>
        <v>62371.720000000008</v>
      </c>
      <c r="K16" s="16">
        <f>SUM(K4:K15)</f>
        <v>58151.240000000013</v>
      </c>
      <c r="L16" s="16">
        <f>SUM(L4:L15)</f>
        <v>32692.519999999997</v>
      </c>
      <c r="M16" s="16">
        <f>SUM(M4:M15)</f>
        <v>35701.160000000011</v>
      </c>
      <c r="N16" s="37"/>
      <c r="O16" s="1"/>
      <c r="P16" s="3" t="s">
        <v>18</v>
      </c>
      <c r="Q16" s="16">
        <f>SUM(Q4:Q15)</f>
        <v>17417.97</v>
      </c>
      <c r="R16" s="16">
        <f>SUM(R4:R15)</f>
        <v>16058.780000000002</v>
      </c>
      <c r="S16" s="16">
        <f>SUM(S4:S15)</f>
        <v>42605.59</v>
      </c>
      <c r="T16" s="16">
        <f>SUM(T4:T15)</f>
        <v>20095.46</v>
      </c>
      <c r="U16" s="50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48" t="s">
        <v>20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469.73</v>
      </c>
      <c r="D22" s="15">
        <v>615.96</v>
      </c>
      <c r="E22" s="15"/>
      <c r="F22" s="15">
        <v>442.12</v>
      </c>
      <c r="G22" s="45"/>
      <c r="H22" s="1"/>
      <c r="I22" s="2" t="s">
        <v>6</v>
      </c>
      <c r="J22" s="15"/>
      <c r="K22" s="15">
        <v>55219.83</v>
      </c>
      <c r="L22" s="15"/>
      <c r="M22" s="15">
        <v>4040.38</v>
      </c>
      <c r="N22" s="51"/>
      <c r="O22" s="1"/>
      <c r="P22" s="2" t="s">
        <v>6</v>
      </c>
      <c r="Q22" s="15">
        <v>1673.22</v>
      </c>
      <c r="R22" s="15">
        <v>6626.3</v>
      </c>
      <c r="S22" s="15">
        <v>8902.15</v>
      </c>
      <c r="T22" s="15">
        <v>2046.61</v>
      </c>
      <c r="U22" s="50"/>
    </row>
    <row r="23" spans="1:21" x14ac:dyDescent="0.3">
      <c r="A23" s="49"/>
      <c r="B23" s="2" t="s">
        <v>7</v>
      </c>
      <c r="C23" s="15">
        <v>340.97</v>
      </c>
      <c r="D23" s="15">
        <v>68.150000000000006</v>
      </c>
      <c r="E23" s="15">
        <v>702.96</v>
      </c>
      <c r="F23" s="15">
        <v>1037.3800000000001</v>
      </c>
      <c r="G23" s="45"/>
      <c r="H23" s="1"/>
      <c r="I23" s="2" t="s">
        <v>7</v>
      </c>
      <c r="J23" s="15"/>
      <c r="K23" s="15"/>
      <c r="L23" s="15">
        <v>380.68</v>
      </c>
      <c r="M23" s="15">
        <v>1024.28</v>
      </c>
      <c r="N23" s="51"/>
      <c r="O23" s="1"/>
      <c r="P23" s="2" t="s">
        <v>7</v>
      </c>
      <c r="Q23" s="15">
        <v>2479.38</v>
      </c>
      <c r="R23" s="15">
        <v>4232.3900000000003</v>
      </c>
      <c r="S23" s="15">
        <v>2758.79</v>
      </c>
      <c r="T23" s="15">
        <v>3983.79</v>
      </c>
      <c r="U23" s="50"/>
    </row>
    <row r="24" spans="1:21" x14ac:dyDescent="0.3">
      <c r="A24" s="49"/>
      <c r="B24" s="2" t="s">
        <v>8</v>
      </c>
      <c r="C24" s="15"/>
      <c r="D24" s="15">
        <v>272.70999999999998</v>
      </c>
      <c r="E24" s="15">
        <v>6108.35</v>
      </c>
      <c r="F24" s="15">
        <v>1042.48</v>
      </c>
      <c r="G24" s="45"/>
      <c r="H24" s="1"/>
      <c r="I24" s="2" t="s">
        <v>8</v>
      </c>
      <c r="J24" s="15">
        <v>5691.42</v>
      </c>
      <c r="K24" s="15">
        <v>5297.91</v>
      </c>
      <c r="L24" s="15">
        <v>197.56</v>
      </c>
      <c r="M24" s="15">
        <v>559.71</v>
      </c>
      <c r="N24" s="51"/>
      <c r="O24" s="1"/>
      <c r="P24" s="2" t="s">
        <v>8</v>
      </c>
      <c r="Q24" s="15">
        <v>8104.74</v>
      </c>
      <c r="R24" s="15"/>
      <c r="S24" s="15">
        <v>57117.75</v>
      </c>
      <c r="T24" s="15">
        <v>1569.81</v>
      </c>
      <c r="U24" s="50"/>
    </row>
    <row r="25" spans="1:21" x14ac:dyDescent="0.3">
      <c r="A25" s="49"/>
      <c r="B25" s="2" t="s">
        <v>9</v>
      </c>
      <c r="C25" s="15">
        <v>231.3</v>
      </c>
      <c r="D25" s="15">
        <v>228.56</v>
      </c>
      <c r="E25" s="15"/>
      <c r="F25" s="15">
        <v>196.56</v>
      </c>
      <c r="G25" s="45"/>
      <c r="H25" s="1"/>
      <c r="I25" s="2" t="s">
        <v>9</v>
      </c>
      <c r="J25" s="15"/>
      <c r="K25" s="15">
        <v>4504.18</v>
      </c>
      <c r="L25" s="15"/>
      <c r="M25" s="15"/>
      <c r="N25" s="51"/>
      <c r="O25" s="1"/>
      <c r="P25" s="2" t="s">
        <v>9</v>
      </c>
      <c r="Q25" s="15">
        <v>6148.29</v>
      </c>
      <c r="R25" s="15">
        <v>482.2</v>
      </c>
      <c r="S25" s="15">
        <v>5282.11</v>
      </c>
      <c r="T25" s="15">
        <v>2442.67</v>
      </c>
      <c r="U25" s="50"/>
    </row>
    <row r="26" spans="1:21" x14ac:dyDescent="0.3">
      <c r="A26" s="49"/>
      <c r="B26" s="2" t="s">
        <v>10</v>
      </c>
      <c r="C26" s="15">
        <v>1250.75</v>
      </c>
      <c r="D26" s="15"/>
      <c r="E26" s="15">
        <v>145.16999999999999</v>
      </c>
      <c r="F26" s="15">
        <v>1785.95</v>
      </c>
      <c r="G26" s="45"/>
      <c r="H26" s="1"/>
      <c r="I26" s="11" t="s">
        <v>10</v>
      </c>
      <c r="J26" s="23"/>
      <c r="K26" s="23"/>
      <c r="L26" s="23"/>
      <c r="M26" s="23">
        <v>60.15</v>
      </c>
      <c r="N26" s="51"/>
      <c r="O26" s="1"/>
      <c r="P26" s="2" t="s">
        <v>10</v>
      </c>
      <c r="Q26" s="15">
        <v>14819.45</v>
      </c>
      <c r="R26" s="15">
        <v>15144.36</v>
      </c>
      <c r="S26" s="15">
        <v>6545.51</v>
      </c>
      <c r="T26" s="15">
        <v>2865.02</v>
      </c>
      <c r="U26" s="50"/>
    </row>
    <row r="27" spans="1:21" x14ac:dyDescent="0.3">
      <c r="A27" s="49"/>
      <c r="B27" s="2" t="s">
        <v>11</v>
      </c>
      <c r="C27" s="15">
        <v>236.16</v>
      </c>
      <c r="D27" s="15"/>
      <c r="E27" s="15"/>
      <c r="F27" s="15"/>
      <c r="G27" s="45"/>
      <c r="H27" s="1"/>
      <c r="I27" s="11" t="s">
        <v>11</v>
      </c>
      <c r="J27" s="23"/>
      <c r="K27" s="23"/>
      <c r="L27" s="23">
        <v>2195.3200000000002</v>
      </c>
      <c r="M27" s="23">
        <v>8927.49</v>
      </c>
      <c r="N27" s="51"/>
      <c r="O27" s="1"/>
      <c r="P27" s="2" t="s">
        <v>11</v>
      </c>
      <c r="Q27" s="15">
        <v>4001.21</v>
      </c>
      <c r="R27" s="15">
        <v>133</v>
      </c>
      <c r="S27" s="15">
        <v>10196.379999999999</v>
      </c>
      <c r="T27" s="15">
        <v>577.21</v>
      </c>
      <c r="U27" s="50"/>
    </row>
    <row r="28" spans="1:21" x14ac:dyDescent="0.3">
      <c r="A28" s="49"/>
      <c r="B28" s="2" t="s">
        <v>12</v>
      </c>
      <c r="C28" s="15">
        <v>875.66</v>
      </c>
      <c r="D28" s="15"/>
      <c r="E28" s="15"/>
      <c r="F28" s="15">
        <v>11493.98</v>
      </c>
      <c r="G28" s="45"/>
      <c r="H28" s="1"/>
      <c r="I28" s="11" t="s">
        <v>12</v>
      </c>
      <c r="J28" s="23"/>
      <c r="K28" s="23">
        <v>1051.8</v>
      </c>
      <c r="L28" s="23"/>
      <c r="M28" s="23"/>
      <c r="N28" s="51"/>
      <c r="O28" s="1"/>
      <c r="P28" s="2" t="s">
        <v>12</v>
      </c>
      <c r="Q28" s="15">
        <v>5455.04</v>
      </c>
      <c r="R28" s="15">
        <v>2459.86</v>
      </c>
      <c r="S28" s="15">
        <v>22909.96</v>
      </c>
      <c r="T28" s="15">
        <v>1087.49</v>
      </c>
      <c r="U28" s="50"/>
    </row>
    <row r="29" spans="1:21" x14ac:dyDescent="0.3">
      <c r="A29" s="49"/>
      <c r="B29" s="2" t="s">
        <v>13</v>
      </c>
      <c r="C29" s="15">
        <v>1745.92</v>
      </c>
      <c r="D29" s="15"/>
      <c r="E29" s="15">
        <v>11762.12</v>
      </c>
      <c r="F29" s="15">
        <v>1241.55</v>
      </c>
      <c r="G29" s="45"/>
      <c r="H29" s="1"/>
      <c r="I29" s="2" t="s">
        <v>13</v>
      </c>
      <c r="J29" s="15"/>
      <c r="K29" s="15">
        <v>248.68</v>
      </c>
      <c r="L29" s="15"/>
      <c r="M29" s="15">
        <v>2420.02</v>
      </c>
      <c r="N29" s="51"/>
      <c r="O29" s="1"/>
      <c r="P29" s="2" t="s">
        <v>13</v>
      </c>
      <c r="Q29" s="15">
        <v>3879.06</v>
      </c>
      <c r="R29" s="15">
        <v>524.98</v>
      </c>
      <c r="S29" s="15">
        <v>14823.77</v>
      </c>
      <c r="T29" s="15">
        <v>3170.34</v>
      </c>
      <c r="U29" s="50"/>
    </row>
    <row r="30" spans="1:21" x14ac:dyDescent="0.3">
      <c r="A30" s="49"/>
      <c r="B30" s="2" t="s">
        <v>14</v>
      </c>
      <c r="C30" s="15">
        <v>854.11</v>
      </c>
      <c r="D30" s="15">
        <v>6225.46</v>
      </c>
      <c r="E30" s="15">
        <v>1194.0999999999999</v>
      </c>
      <c r="F30" s="15">
        <v>3358.12</v>
      </c>
      <c r="G30" s="45"/>
      <c r="H30" s="1"/>
      <c r="I30" s="2" t="s">
        <v>14</v>
      </c>
      <c r="J30" s="15">
        <v>788.32</v>
      </c>
      <c r="K30" s="15"/>
      <c r="L30" s="15">
        <v>3090.58</v>
      </c>
      <c r="M30" s="15">
        <v>12082.12</v>
      </c>
      <c r="N30" s="51"/>
      <c r="O30" s="1"/>
      <c r="P30" s="2" t="s">
        <v>14</v>
      </c>
      <c r="Q30" s="15">
        <v>1727.54</v>
      </c>
      <c r="R30" s="15">
        <v>2816.31</v>
      </c>
      <c r="S30" s="15">
        <v>1749.21</v>
      </c>
      <c r="T30" s="15">
        <v>10644.97</v>
      </c>
      <c r="U30" s="50"/>
    </row>
    <row r="31" spans="1:21" x14ac:dyDescent="0.3">
      <c r="A31" s="49"/>
      <c r="B31" s="2" t="s">
        <v>15</v>
      </c>
      <c r="C31" s="15">
        <v>12739.37</v>
      </c>
      <c r="D31" s="15">
        <v>1953.08</v>
      </c>
      <c r="E31" s="15"/>
      <c r="F31" s="15">
        <v>461.98</v>
      </c>
      <c r="G31" s="45"/>
      <c r="H31" s="1"/>
      <c r="I31" s="2" t="s">
        <v>15</v>
      </c>
      <c r="J31" s="15"/>
      <c r="K31" s="15">
        <v>641.48</v>
      </c>
      <c r="L31" s="15">
        <v>5006.66</v>
      </c>
      <c r="M31" s="15">
        <v>976.22</v>
      </c>
      <c r="N31" s="51"/>
      <c r="O31" s="1"/>
      <c r="P31" s="2" t="s">
        <v>15</v>
      </c>
      <c r="Q31" s="15">
        <v>1366.6</v>
      </c>
      <c r="R31" s="15">
        <v>34672.239999999998</v>
      </c>
      <c r="S31" s="15">
        <v>27027.93</v>
      </c>
      <c r="T31" s="15">
        <v>14756.94</v>
      </c>
      <c r="U31" s="50"/>
    </row>
    <row r="32" spans="1:21" x14ac:dyDescent="0.3">
      <c r="A32" s="49"/>
      <c r="B32" s="2" t="s">
        <v>16</v>
      </c>
      <c r="C32" s="15">
        <v>3463.7</v>
      </c>
      <c r="D32" s="15"/>
      <c r="E32" s="15"/>
      <c r="F32" s="15">
        <v>606.75</v>
      </c>
      <c r="G32" s="45"/>
      <c r="H32" s="1"/>
      <c r="I32" s="2" t="s">
        <v>16</v>
      </c>
      <c r="J32" s="15"/>
      <c r="K32" s="15">
        <v>11955.97</v>
      </c>
      <c r="L32" s="15">
        <v>316.86</v>
      </c>
      <c r="M32" s="15">
        <v>1659.42</v>
      </c>
      <c r="N32" s="51"/>
      <c r="O32" s="1"/>
      <c r="P32" s="2" t="s">
        <v>16</v>
      </c>
      <c r="Q32" s="15">
        <v>5669.14</v>
      </c>
      <c r="R32" s="15">
        <v>5749.39</v>
      </c>
      <c r="S32" s="15">
        <v>80063.77</v>
      </c>
      <c r="T32" s="15">
        <v>1272.47</v>
      </c>
      <c r="U32" s="50"/>
    </row>
    <row r="33" spans="1:21" x14ac:dyDescent="0.3">
      <c r="A33" s="49"/>
      <c r="B33" s="2" t="s">
        <v>17</v>
      </c>
      <c r="C33" s="15">
        <v>490.29</v>
      </c>
      <c r="D33" s="15"/>
      <c r="E33" s="15">
        <v>781.43</v>
      </c>
      <c r="F33" s="15">
        <v>393.12</v>
      </c>
      <c r="G33" s="45"/>
      <c r="H33" s="1"/>
      <c r="I33" s="2" t="s">
        <v>17</v>
      </c>
      <c r="J33" s="15"/>
      <c r="K33" s="15"/>
      <c r="L33" s="15">
        <v>60.15</v>
      </c>
      <c r="M33" s="15">
        <v>3136.8</v>
      </c>
      <c r="N33" s="51"/>
      <c r="O33" s="1"/>
      <c r="P33" s="2" t="s">
        <v>17</v>
      </c>
      <c r="Q33" s="15"/>
      <c r="R33" s="15">
        <v>3516.25</v>
      </c>
      <c r="S33" s="15">
        <v>12441.02</v>
      </c>
      <c r="T33" s="15">
        <v>1640.02</v>
      </c>
      <c r="U33" s="50"/>
    </row>
    <row r="34" spans="1:21" x14ac:dyDescent="0.3">
      <c r="A34" s="49"/>
      <c r="B34" s="12" t="s">
        <v>18</v>
      </c>
      <c r="C34" s="19">
        <f>SUM(C22:C33)</f>
        <v>22697.960000000003</v>
      </c>
      <c r="D34" s="19">
        <f>SUM(D22:D33)</f>
        <v>9363.92</v>
      </c>
      <c r="E34" s="19">
        <f>SUM(E22:E33)</f>
        <v>20694.13</v>
      </c>
      <c r="F34" s="19">
        <f>SUM(F22:F33)</f>
        <v>22059.989999999998</v>
      </c>
      <c r="G34" s="45"/>
      <c r="H34" s="13"/>
      <c r="I34" s="12" t="s">
        <v>18</v>
      </c>
      <c r="J34" s="19">
        <f>SUM(J22:J33)</f>
        <v>6479.74</v>
      </c>
      <c r="K34" s="19">
        <f>SUM(K22:K33)</f>
        <v>78919.849999999991</v>
      </c>
      <c r="L34" s="19">
        <f>SUM(L22:L33)</f>
        <v>11247.81</v>
      </c>
      <c r="M34" s="19">
        <f>SUM(M22:M33)</f>
        <v>34886.590000000004</v>
      </c>
      <c r="N34" s="51"/>
      <c r="O34" s="13"/>
      <c r="P34" s="12" t="s">
        <v>18</v>
      </c>
      <c r="Q34" s="19">
        <f>SUM(Q22:Q33)</f>
        <v>55323.67</v>
      </c>
      <c r="R34" s="19">
        <f>SUM(R22:R33)</f>
        <v>76357.279999999999</v>
      </c>
      <c r="S34" s="19">
        <f>SUM(S22:S33)</f>
        <v>249818.35</v>
      </c>
      <c r="T34" s="19">
        <f>SUM(T22:T33)</f>
        <v>46057.340000000004</v>
      </c>
      <c r="U34" s="52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46" t="s">
        <v>21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>
        <v>36562.239999999998</v>
      </c>
      <c r="D40" s="15">
        <v>101755.58</v>
      </c>
      <c r="E40" s="15">
        <v>92773.67</v>
      </c>
      <c r="F40" s="15">
        <v>22792.959999999999</v>
      </c>
      <c r="G40" s="43"/>
      <c r="H40" s="1"/>
      <c r="I40" s="2" t="s">
        <v>6</v>
      </c>
      <c r="J40" s="15">
        <v>116555.86</v>
      </c>
      <c r="K40" s="15">
        <v>120639.55</v>
      </c>
      <c r="L40" s="15">
        <v>109683.88</v>
      </c>
      <c r="M40" s="15">
        <v>127831.08</v>
      </c>
      <c r="N40" s="37"/>
      <c r="O40" s="1"/>
      <c r="P40" s="2" t="s">
        <v>6</v>
      </c>
      <c r="Q40" s="15"/>
      <c r="R40" s="15">
        <v>13564.62</v>
      </c>
      <c r="S40" s="15">
        <v>610.66</v>
      </c>
      <c r="T40" s="15">
        <v>151096.18</v>
      </c>
      <c r="U40" s="50"/>
    </row>
    <row r="41" spans="1:21" x14ac:dyDescent="0.3">
      <c r="A41" s="46"/>
      <c r="B41" s="2" t="s">
        <v>7</v>
      </c>
      <c r="C41" s="15">
        <v>44810.93</v>
      </c>
      <c r="D41" s="15">
        <v>113234.07</v>
      </c>
      <c r="E41" s="15">
        <v>62679.55</v>
      </c>
      <c r="F41" s="15">
        <v>138888.95000000001</v>
      </c>
      <c r="G41" s="43"/>
      <c r="H41" s="1"/>
      <c r="I41" s="2" t="s">
        <v>7</v>
      </c>
      <c r="J41" s="15">
        <v>174824.08</v>
      </c>
      <c r="K41" s="15">
        <v>137199.21</v>
      </c>
      <c r="L41" s="15">
        <v>61443.68</v>
      </c>
      <c r="M41" s="15">
        <v>237766.98</v>
      </c>
      <c r="N41" s="37"/>
      <c r="O41" s="1"/>
      <c r="P41" s="2" t="s">
        <v>7</v>
      </c>
      <c r="Q41" s="15">
        <v>1063.95</v>
      </c>
      <c r="R41" s="15">
        <v>33428.550000000003</v>
      </c>
      <c r="S41" s="15">
        <v>1466.41</v>
      </c>
      <c r="T41" s="15">
        <v>91161.56</v>
      </c>
      <c r="U41" s="50"/>
    </row>
    <row r="42" spans="1:21" x14ac:dyDescent="0.3">
      <c r="A42" s="46"/>
      <c r="B42" s="2" t="s">
        <v>8</v>
      </c>
      <c r="C42" s="15">
        <v>73398.399999999994</v>
      </c>
      <c r="D42" s="15">
        <v>63835.97</v>
      </c>
      <c r="E42" s="15">
        <v>38071.269999999997</v>
      </c>
      <c r="F42" s="15">
        <v>150173.81</v>
      </c>
      <c r="G42" s="43"/>
      <c r="H42" s="1"/>
      <c r="I42" s="2" t="s">
        <v>8</v>
      </c>
      <c r="J42" s="15">
        <v>167298.07999999999</v>
      </c>
      <c r="K42" s="15">
        <v>89462.02</v>
      </c>
      <c r="L42" s="15">
        <v>58980.22</v>
      </c>
      <c r="M42" s="15">
        <v>124668.5</v>
      </c>
      <c r="N42" s="37"/>
      <c r="O42" s="1"/>
      <c r="P42" s="2" t="s">
        <v>8</v>
      </c>
      <c r="Q42" s="15">
        <v>5963.76</v>
      </c>
      <c r="R42" s="15">
        <v>65594.69</v>
      </c>
      <c r="S42" s="15">
        <v>4540.1899999999996</v>
      </c>
      <c r="T42" s="15">
        <v>180575.57</v>
      </c>
      <c r="U42" s="50"/>
    </row>
    <row r="43" spans="1:21" x14ac:dyDescent="0.3">
      <c r="A43" s="46"/>
      <c r="B43" s="2" t="s">
        <v>9</v>
      </c>
      <c r="C43" s="15">
        <v>46127.62</v>
      </c>
      <c r="D43" s="15">
        <v>85154.5</v>
      </c>
      <c r="E43" s="15">
        <v>38425.550000000003</v>
      </c>
      <c r="F43" s="15">
        <v>184635.4</v>
      </c>
      <c r="G43" s="43"/>
      <c r="H43" s="1"/>
      <c r="I43" s="2" t="s">
        <v>9</v>
      </c>
      <c r="J43" s="15">
        <v>143023.26</v>
      </c>
      <c r="K43" s="15">
        <v>154782.70000000001</v>
      </c>
      <c r="L43" s="15">
        <v>72590.3</v>
      </c>
      <c r="M43" s="15">
        <v>130032.32000000001</v>
      </c>
      <c r="N43" s="37"/>
      <c r="O43" s="1"/>
      <c r="P43" s="2" t="s">
        <v>9</v>
      </c>
      <c r="Q43" s="15">
        <v>37.78</v>
      </c>
      <c r="R43" s="15">
        <v>8405.24</v>
      </c>
      <c r="S43" s="15">
        <v>1247.45</v>
      </c>
      <c r="T43" s="15">
        <v>49692.06</v>
      </c>
      <c r="U43" s="50"/>
    </row>
    <row r="44" spans="1:21" x14ac:dyDescent="0.3">
      <c r="A44" s="46"/>
      <c r="B44" s="2" t="s">
        <v>10</v>
      </c>
      <c r="C44" s="15">
        <v>97819.48</v>
      </c>
      <c r="D44" s="15">
        <v>46451.07</v>
      </c>
      <c r="E44" s="15">
        <v>84280.17</v>
      </c>
      <c r="F44" s="15">
        <v>159162.71</v>
      </c>
      <c r="G44" s="43"/>
      <c r="H44" s="1"/>
      <c r="I44" s="2" t="s">
        <v>10</v>
      </c>
      <c r="J44" s="15">
        <v>168881.41</v>
      </c>
      <c r="K44" s="15">
        <v>123757.19</v>
      </c>
      <c r="L44" s="15">
        <v>94563.95</v>
      </c>
      <c r="M44" s="15">
        <v>139896.54</v>
      </c>
      <c r="N44" s="37"/>
      <c r="O44" s="1"/>
      <c r="P44" s="2" t="s">
        <v>10</v>
      </c>
      <c r="Q44" s="15">
        <v>1790.26</v>
      </c>
      <c r="R44" s="15">
        <v>22727.71</v>
      </c>
      <c r="S44" s="15"/>
      <c r="T44" s="15">
        <v>57187.49</v>
      </c>
      <c r="U44" s="50"/>
    </row>
    <row r="45" spans="1:21" x14ac:dyDescent="0.3">
      <c r="A45" s="46"/>
      <c r="B45" s="2" t="s">
        <v>11</v>
      </c>
      <c r="C45" s="15">
        <v>79044.38</v>
      </c>
      <c r="D45" s="15">
        <v>74803.179999999993</v>
      </c>
      <c r="E45" s="15">
        <v>76325.98</v>
      </c>
      <c r="F45" s="15">
        <v>163935.92000000001</v>
      </c>
      <c r="G45" s="43"/>
      <c r="H45" s="1"/>
      <c r="I45" s="2" t="s">
        <v>11</v>
      </c>
      <c r="J45" s="15">
        <v>164914.17000000001</v>
      </c>
      <c r="K45" s="15">
        <v>126476.14</v>
      </c>
      <c r="L45" s="15">
        <v>103432.57</v>
      </c>
      <c r="M45" s="15">
        <v>217731.87</v>
      </c>
      <c r="N45" s="37"/>
      <c r="O45" s="1"/>
      <c r="P45" s="2" t="s">
        <v>11</v>
      </c>
      <c r="Q45" s="15">
        <v>2845.74</v>
      </c>
      <c r="R45" s="15">
        <v>15242.9</v>
      </c>
      <c r="S45" s="15">
        <v>23453.52</v>
      </c>
      <c r="T45" s="15">
        <v>41012.03</v>
      </c>
      <c r="U45" s="50"/>
    </row>
    <row r="46" spans="1:21" x14ac:dyDescent="0.3">
      <c r="A46" s="46"/>
      <c r="B46" s="2" t="s">
        <v>12</v>
      </c>
      <c r="C46" s="15">
        <v>91097.51</v>
      </c>
      <c r="D46" s="15">
        <v>27928.240000000002</v>
      </c>
      <c r="E46" s="15">
        <v>49366.47</v>
      </c>
      <c r="F46" s="15">
        <v>146235.1</v>
      </c>
      <c r="G46" s="43"/>
      <c r="H46" s="1"/>
      <c r="I46" s="2" t="s">
        <v>12</v>
      </c>
      <c r="J46" s="15">
        <v>190717.46</v>
      </c>
      <c r="K46" s="15">
        <v>118788.81</v>
      </c>
      <c r="L46" s="15">
        <v>117275.5</v>
      </c>
      <c r="M46" s="15">
        <v>256141.96</v>
      </c>
      <c r="N46" s="37"/>
      <c r="O46" s="1"/>
      <c r="P46" s="2" t="s">
        <v>12</v>
      </c>
      <c r="Q46" s="15">
        <v>2574.83</v>
      </c>
      <c r="R46" s="15">
        <v>23553.84</v>
      </c>
      <c r="S46" s="15">
        <v>25796.76</v>
      </c>
      <c r="T46" s="15">
        <v>7091.77</v>
      </c>
      <c r="U46" s="50"/>
    </row>
    <row r="47" spans="1:21" x14ac:dyDescent="0.3">
      <c r="A47" s="46"/>
      <c r="B47" s="2" t="s">
        <v>13</v>
      </c>
      <c r="C47" s="15">
        <v>32842.35</v>
      </c>
      <c r="D47" s="15">
        <v>22889.57</v>
      </c>
      <c r="E47" s="15">
        <v>89008.3</v>
      </c>
      <c r="F47" s="15">
        <v>161060.25</v>
      </c>
      <c r="G47" s="43"/>
      <c r="H47" s="1"/>
      <c r="I47" s="2" t="s">
        <v>13</v>
      </c>
      <c r="J47" s="15">
        <v>153367.20000000001</v>
      </c>
      <c r="K47" s="15">
        <v>73648.28</v>
      </c>
      <c r="L47" s="15">
        <v>204542.24</v>
      </c>
      <c r="M47" s="15">
        <v>104916.92</v>
      </c>
      <c r="N47" s="37"/>
      <c r="O47" s="1"/>
      <c r="P47" s="2" t="s">
        <v>13</v>
      </c>
      <c r="Q47" s="15">
        <v>191.51</v>
      </c>
      <c r="R47" s="15">
        <v>3845.89</v>
      </c>
      <c r="S47" s="15">
        <v>11293.68</v>
      </c>
      <c r="T47" s="15">
        <v>15434.59</v>
      </c>
      <c r="U47" s="50"/>
    </row>
    <row r="48" spans="1:21" x14ac:dyDescent="0.3">
      <c r="A48" s="46"/>
      <c r="B48" s="2" t="s">
        <v>14</v>
      </c>
      <c r="C48" s="15">
        <v>116937.26</v>
      </c>
      <c r="D48" s="15">
        <v>15887.46</v>
      </c>
      <c r="E48" s="15">
        <v>112339.79</v>
      </c>
      <c r="F48" s="15">
        <v>148528.79999999999</v>
      </c>
      <c r="G48" s="43"/>
      <c r="H48" s="1"/>
      <c r="I48" s="2" t="s">
        <v>14</v>
      </c>
      <c r="J48" s="15">
        <v>148731.38</v>
      </c>
      <c r="K48" s="15">
        <v>139517.54</v>
      </c>
      <c r="L48" s="15">
        <v>162921.60999999999</v>
      </c>
      <c r="M48" s="15">
        <v>142094.01999999999</v>
      </c>
      <c r="N48" s="37"/>
      <c r="O48" s="1"/>
      <c r="P48" s="2" t="s">
        <v>14</v>
      </c>
      <c r="Q48" s="15">
        <v>62695</v>
      </c>
      <c r="R48" s="15">
        <v>803.44</v>
      </c>
      <c r="S48" s="15">
        <v>491.71</v>
      </c>
      <c r="T48" s="15">
        <v>2495.31</v>
      </c>
      <c r="U48" s="50"/>
    </row>
    <row r="49" spans="1:21" x14ac:dyDescent="0.3">
      <c r="A49" s="46"/>
      <c r="B49" s="2" t="s">
        <v>15</v>
      </c>
      <c r="C49" s="15">
        <v>106355.7</v>
      </c>
      <c r="D49" s="15">
        <v>62550.13</v>
      </c>
      <c r="E49" s="15">
        <v>62407.17</v>
      </c>
      <c r="F49" s="15">
        <v>95233.36</v>
      </c>
      <c r="G49" s="43"/>
      <c r="H49" s="1"/>
      <c r="I49" s="2" t="s">
        <v>15</v>
      </c>
      <c r="J49" s="15">
        <v>168321.2</v>
      </c>
      <c r="K49" s="15">
        <v>74511.25</v>
      </c>
      <c r="L49" s="15">
        <v>163657.13</v>
      </c>
      <c r="M49" s="15">
        <v>91679.19</v>
      </c>
      <c r="N49" s="37"/>
      <c r="O49" s="1"/>
      <c r="P49" s="2" t="s">
        <v>15</v>
      </c>
      <c r="Q49" s="15">
        <v>530.96</v>
      </c>
      <c r="R49" s="15">
        <v>25730.17</v>
      </c>
      <c r="S49" s="15">
        <v>29279.16</v>
      </c>
      <c r="T49" s="15">
        <v>54307.63</v>
      </c>
      <c r="U49" s="50"/>
    </row>
    <row r="50" spans="1:21" x14ac:dyDescent="0.3">
      <c r="A50" s="46"/>
      <c r="B50" s="2" t="s">
        <v>16</v>
      </c>
      <c r="C50" s="15">
        <v>105946.27</v>
      </c>
      <c r="D50" s="15">
        <v>100001.06</v>
      </c>
      <c r="E50" s="15">
        <v>57331.47</v>
      </c>
      <c r="F50" s="15">
        <v>126712.01</v>
      </c>
      <c r="G50" s="43"/>
      <c r="H50" s="1"/>
      <c r="I50" s="2" t="s">
        <v>16</v>
      </c>
      <c r="J50" s="15">
        <v>150082.65</v>
      </c>
      <c r="K50" s="15">
        <v>92448.34</v>
      </c>
      <c r="L50" s="15">
        <v>182545.91</v>
      </c>
      <c r="M50" s="15">
        <v>140131.99</v>
      </c>
      <c r="N50" s="37"/>
      <c r="O50" s="1"/>
      <c r="P50" s="2" t="s">
        <v>16</v>
      </c>
      <c r="Q50" s="15">
        <v>1509.64</v>
      </c>
      <c r="R50" s="15">
        <v>11942.07</v>
      </c>
      <c r="S50" s="15">
        <v>1072.46</v>
      </c>
      <c r="T50" s="15">
        <v>23412.560000000001</v>
      </c>
      <c r="U50" s="50"/>
    </row>
    <row r="51" spans="1:21" x14ac:dyDescent="0.3">
      <c r="A51" s="46"/>
      <c r="B51" s="2" t="s">
        <v>17</v>
      </c>
      <c r="C51" s="15">
        <v>99589.95</v>
      </c>
      <c r="D51" s="15">
        <v>102942.75</v>
      </c>
      <c r="E51" s="15">
        <v>42761.38</v>
      </c>
      <c r="F51" s="15">
        <v>30527.33</v>
      </c>
      <c r="G51" s="43"/>
      <c r="H51" s="1"/>
      <c r="I51" s="2" t="s">
        <v>17</v>
      </c>
      <c r="J51" s="15">
        <v>152294.97</v>
      </c>
      <c r="K51" s="15">
        <v>129023.73</v>
      </c>
      <c r="L51" s="15">
        <v>113134.69</v>
      </c>
      <c r="M51" s="15">
        <v>73359.53</v>
      </c>
      <c r="N51" s="37"/>
      <c r="O51" s="1"/>
      <c r="P51" s="2" t="s">
        <v>17</v>
      </c>
      <c r="Q51" s="15">
        <v>74062.78</v>
      </c>
      <c r="R51" s="15">
        <v>13533.72</v>
      </c>
      <c r="S51" s="15">
        <v>137291.41</v>
      </c>
      <c r="T51" s="15">
        <v>624.91999999999996</v>
      </c>
      <c r="U51" s="50"/>
    </row>
    <row r="52" spans="1:21" x14ac:dyDescent="0.3">
      <c r="A52" s="48"/>
      <c r="B52" s="12" t="s">
        <v>18</v>
      </c>
      <c r="C52" s="19">
        <f>SUM(C40:C51)</f>
        <v>930532.08999999985</v>
      </c>
      <c r="D52" s="19">
        <f>SUM(D40:D51)</f>
        <v>817433.57999999984</v>
      </c>
      <c r="E52" s="19">
        <f>SUM(E40:E51)</f>
        <v>805770.77</v>
      </c>
      <c r="F52" s="19">
        <f>SUM(F40:F51)</f>
        <v>1527886.6000000003</v>
      </c>
      <c r="G52" s="44"/>
      <c r="H52" s="13"/>
      <c r="I52" s="12" t="s">
        <v>18</v>
      </c>
      <c r="J52" s="19">
        <f>SUM(J40:J51)</f>
        <v>1899011.7199999997</v>
      </c>
      <c r="K52" s="19">
        <f>SUM(K40:K51)</f>
        <v>1380254.7600000002</v>
      </c>
      <c r="L52" s="19">
        <f>SUM(L40:L51)</f>
        <v>1444771.68</v>
      </c>
      <c r="M52" s="19">
        <f>SUM(M40:M51)</f>
        <v>1786250.9</v>
      </c>
      <c r="N52" s="40"/>
      <c r="O52" s="13"/>
      <c r="P52" s="12" t="s">
        <v>18</v>
      </c>
      <c r="Q52" s="19">
        <f>SUM(Q40:Q51)</f>
        <v>153266.21000000002</v>
      </c>
      <c r="R52" s="19">
        <f t="shared" ref="R52:T52" si="0">SUM(R40:R51)</f>
        <v>238372.84000000005</v>
      </c>
      <c r="S52" s="19">
        <f t="shared" si="0"/>
        <v>236543.41000000003</v>
      </c>
      <c r="T52" s="19">
        <f t="shared" si="0"/>
        <v>674091.67000000016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37:A52"/>
    <mergeCell ref="A19:A34"/>
    <mergeCell ref="U2:U16"/>
    <mergeCell ref="N20:N34"/>
    <mergeCell ref="U20:U34"/>
    <mergeCell ref="U38:U52"/>
    <mergeCell ref="I37:I39"/>
    <mergeCell ref="J37:M37"/>
    <mergeCell ref="B19:B21"/>
    <mergeCell ref="C19:F19"/>
    <mergeCell ref="I19:I21"/>
    <mergeCell ref="J19:M19"/>
    <mergeCell ref="R38:R39"/>
    <mergeCell ref="P19:P21"/>
    <mergeCell ref="Q19:T19"/>
    <mergeCell ref="T38:T39"/>
    <mergeCell ref="A1:A16"/>
    <mergeCell ref="C1:F1"/>
    <mergeCell ref="B1:B3"/>
    <mergeCell ref="J1:M1"/>
    <mergeCell ref="K20:K21"/>
    <mergeCell ref="L20:L21"/>
    <mergeCell ref="M20:M21"/>
    <mergeCell ref="E2:E3"/>
    <mergeCell ref="F2:F3"/>
    <mergeCell ref="G2:G16"/>
    <mergeCell ref="C20:C21"/>
    <mergeCell ref="D20:D21"/>
    <mergeCell ref="E20:E21"/>
    <mergeCell ref="F20:F21"/>
    <mergeCell ref="L2:L3"/>
    <mergeCell ref="M2:M3"/>
    <mergeCell ref="G38:G52"/>
    <mergeCell ref="S38:S39"/>
    <mergeCell ref="R20:R21"/>
    <mergeCell ref="S20:S21"/>
    <mergeCell ref="G20:G34"/>
    <mergeCell ref="B37:B39"/>
    <mergeCell ref="C37:F37"/>
    <mergeCell ref="C38:C39"/>
    <mergeCell ref="D38:D39"/>
    <mergeCell ref="E38:E39"/>
    <mergeCell ref="F38:F39"/>
    <mergeCell ref="J38:J39"/>
    <mergeCell ref="K38:K39"/>
    <mergeCell ref="T2:T3"/>
    <mergeCell ref="J2:J3"/>
    <mergeCell ref="K2:K3"/>
    <mergeCell ref="L38:L39"/>
    <mergeCell ref="M38:M39"/>
    <mergeCell ref="N38:N52"/>
    <mergeCell ref="Q38:Q39"/>
    <mergeCell ref="P37:P39"/>
    <mergeCell ref="Q37:T37"/>
    <mergeCell ref="T20:T21"/>
    <mergeCell ref="N2:N16"/>
    <mergeCell ref="Q2:Q3"/>
    <mergeCell ref="P1:P3"/>
    <mergeCell ref="C2:C3"/>
    <mergeCell ref="D2:D3"/>
    <mergeCell ref="Q1:T1"/>
    <mergeCell ref="R2:R3"/>
    <mergeCell ref="S2:S3"/>
    <mergeCell ref="Q20:Q21"/>
    <mergeCell ref="I1:I3"/>
    <mergeCell ref="J20:J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D49F-1BC3-4E9D-9E00-A3C6C3FC9B32}">
  <dimension ref="A1:G5"/>
  <sheetViews>
    <sheetView workbookViewId="0">
      <selection activeCell="C6" sqref="C6"/>
    </sheetView>
  </sheetViews>
  <sheetFormatPr defaultRowHeight="14.4" x14ac:dyDescent="0.3"/>
  <cols>
    <col min="2" max="2" width="12.5546875" bestFit="1" customWidth="1"/>
  </cols>
  <sheetData>
    <row r="1" spans="1:7" x14ac:dyDescent="0.3">
      <c r="A1" t="s">
        <v>1</v>
      </c>
      <c r="B1" t="s">
        <v>42</v>
      </c>
      <c r="G1" s="33"/>
    </row>
    <row r="2" spans="1:7" x14ac:dyDescent="0.3">
      <c r="A2">
        <v>2019</v>
      </c>
      <c r="B2" s="22">
        <v>16052.46</v>
      </c>
    </row>
    <row r="3" spans="1:7" x14ac:dyDescent="0.3">
      <c r="A3">
        <v>2020</v>
      </c>
      <c r="B3" s="22">
        <v>148247.49999999997</v>
      </c>
    </row>
    <row r="4" spans="1:7" x14ac:dyDescent="0.3">
      <c r="A4">
        <v>2021</v>
      </c>
      <c r="B4" s="22">
        <v>65548.210000000006</v>
      </c>
    </row>
    <row r="5" spans="1:7" x14ac:dyDescent="0.3">
      <c r="A5">
        <v>2022</v>
      </c>
      <c r="B5" s="22">
        <v>406546.01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FF8D-F45F-417E-93C2-09FF2CE10CFC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1</v>
      </c>
      <c r="B1" t="s">
        <v>5</v>
      </c>
    </row>
    <row r="2" spans="1:2" x14ac:dyDescent="0.3">
      <c r="A2">
        <v>2019</v>
      </c>
      <c r="B2">
        <v>0</v>
      </c>
    </row>
    <row r="3" spans="1:2" x14ac:dyDescent="0.3">
      <c r="A3">
        <v>2020</v>
      </c>
      <c r="B3">
        <v>824</v>
      </c>
    </row>
    <row r="4" spans="1:2" x14ac:dyDescent="0.3">
      <c r="A4">
        <v>2021</v>
      </c>
      <c r="B4">
        <v>308</v>
      </c>
    </row>
    <row r="5" spans="1:2" x14ac:dyDescent="0.3">
      <c r="A5">
        <v>2022</v>
      </c>
      <c r="B5" s="54">
        <v>2433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73AD-87B9-4671-A685-7930EE6ABEC0}">
  <dimension ref="A1:B5"/>
  <sheetViews>
    <sheetView workbookViewId="0">
      <selection activeCell="H20" sqref="H20"/>
    </sheetView>
  </sheetViews>
  <sheetFormatPr defaultRowHeight="14.4" x14ac:dyDescent="0.3"/>
  <cols>
    <col min="2" max="2" width="14.21875" bestFit="1" customWidth="1"/>
  </cols>
  <sheetData>
    <row r="1" spans="1:2" x14ac:dyDescent="0.3">
      <c r="A1" t="s">
        <v>1</v>
      </c>
      <c r="B1" t="s">
        <v>42</v>
      </c>
    </row>
    <row r="2" spans="1:2" x14ac:dyDescent="0.3">
      <c r="A2">
        <v>2019</v>
      </c>
      <c r="B2" s="22">
        <v>3104064.2799999993</v>
      </c>
    </row>
    <row r="3" spans="1:2" x14ac:dyDescent="0.3">
      <c r="A3">
        <v>2020</v>
      </c>
      <c r="B3" s="22">
        <v>3204178.6300000004</v>
      </c>
    </row>
    <row r="4" spans="1:2" x14ac:dyDescent="0.3">
      <c r="A4">
        <v>2021</v>
      </c>
      <c r="B4" s="22">
        <v>3654108.9899999993</v>
      </c>
    </row>
    <row r="5" spans="1:2" x14ac:dyDescent="0.3">
      <c r="A5">
        <v>2022</v>
      </c>
      <c r="B5" s="22">
        <v>3277748.63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854A-8F08-4DA4-90BF-2CA55BC82F36}">
  <dimension ref="A1:B5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 t="s">
        <v>1</v>
      </c>
      <c r="B1" t="s">
        <v>5</v>
      </c>
    </row>
    <row r="2" spans="1:2" x14ac:dyDescent="0.3">
      <c r="A2">
        <v>2019</v>
      </c>
      <c r="B2">
        <v>0</v>
      </c>
    </row>
    <row r="3" spans="1:2" x14ac:dyDescent="0.3">
      <c r="A3">
        <v>2020</v>
      </c>
      <c r="B3">
        <v>3</v>
      </c>
    </row>
    <row r="4" spans="1:2" x14ac:dyDescent="0.3">
      <c r="A4">
        <v>2021</v>
      </c>
      <c r="B4">
        <v>18</v>
      </c>
    </row>
    <row r="5" spans="1:2" x14ac:dyDescent="0.3">
      <c r="A5">
        <v>2022</v>
      </c>
      <c r="B5" s="54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32C-BC7F-4E8C-A021-35C8FD2C4929}">
  <dimension ref="A1:U180"/>
  <sheetViews>
    <sheetView topLeftCell="O34" zoomScale="98" zoomScaleNormal="98" workbookViewId="0">
      <selection activeCell="T45" sqref="T45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22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37.78</v>
      </c>
      <c r="D4" s="15"/>
      <c r="E4" s="15"/>
      <c r="F4" s="15">
        <v>75.56</v>
      </c>
      <c r="G4" s="43"/>
      <c r="H4" s="1"/>
      <c r="I4" s="2" t="s">
        <v>6</v>
      </c>
      <c r="J4" s="15">
        <v>70620.53</v>
      </c>
      <c r="K4" s="15">
        <v>47520.61</v>
      </c>
      <c r="L4" s="15">
        <v>71758.710000000006</v>
      </c>
      <c r="M4" s="15">
        <v>73720.45</v>
      </c>
      <c r="N4" s="37"/>
      <c r="O4" s="1"/>
      <c r="P4" s="5" t="s">
        <v>6</v>
      </c>
      <c r="Q4" s="15">
        <v>35161.67</v>
      </c>
      <c r="R4" s="15">
        <v>6777.35</v>
      </c>
      <c r="S4" s="15">
        <v>4123.8599999999997</v>
      </c>
      <c r="T4" s="15">
        <v>2204.38</v>
      </c>
      <c r="U4" s="50"/>
    </row>
    <row r="5" spans="1:21" x14ac:dyDescent="0.3">
      <c r="A5" s="46"/>
      <c r="B5" s="2" t="s">
        <v>7</v>
      </c>
      <c r="C5" s="15"/>
      <c r="D5" s="15"/>
      <c r="E5" s="15">
        <v>410.94</v>
      </c>
      <c r="F5" s="15"/>
      <c r="G5" s="43"/>
      <c r="H5" s="1"/>
      <c r="I5" s="2" t="s">
        <v>7</v>
      </c>
      <c r="J5" s="15">
        <v>27160.21</v>
      </c>
      <c r="K5" s="15">
        <v>55915.78</v>
      </c>
      <c r="L5" s="15">
        <v>47129.17</v>
      </c>
      <c r="M5" s="15">
        <v>63564.66</v>
      </c>
      <c r="N5" s="37"/>
      <c r="O5" s="1"/>
      <c r="P5" s="2" t="s">
        <v>7</v>
      </c>
      <c r="Q5" s="15">
        <v>36869.32</v>
      </c>
      <c r="R5" s="15">
        <v>6254.76</v>
      </c>
      <c r="S5" s="15"/>
      <c r="T5" s="15">
        <v>9541.65</v>
      </c>
      <c r="U5" s="50"/>
    </row>
    <row r="6" spans="1:21" x14ac:dyDescent="0.3">
      <c r="A6" s="46"/>
      <c r="B6" s="2" t="s">
        <v>8</v>
      </c>
      <c r="C6" s="15"/>
      <c r="D6" s="15"/>
      <c r="E6" s="15">
        <v>274.68</v>
      </c>
      <c r="F6" s="15"/>
      <c r="G6" s="43"/>
      <c r="H6" s="1"/>
      <c r="I6" s="2" t="s">
        <v>8</v>
      </c>
      <c r="J6" s="15">
        <v>46828.31</v>
      </c>
      <c r="K6" s="15">
        <v>65758.33</v>
      </c>
      <c r="L6" s="15">
        <v>31879.73</v>
      </c>
      <c r="M6" s="15">
        <v>38970.639999999999</v>
      </c>
      <c r="N6" s="37"/>
      <c r="O6" s="1"/>
      <c r="P6" s="2" t="s">
        <v>8</v>
      </c>
      <c r="Q6" s="15">
        <v>41874.339999999997</v>
      </c>
      <c r="R6" s="15">
        <v>1831.81</v>
      </c>
      <c r="S6" s="15">
        <v>7793.98</v>
      </c>
      <c r="T6" s="15">
        <v>5318.44</v>
      </c>
      <c r="U6" s="50"/>
    </row>
    <row r="7" spans="1:21" x14ac:dyDescent="0.3">
      <c r="A7" s="46"/>
      <c r="B7" s="2" t="s">
        <v>9</v>
      </c>
      <c r="C7" s="15">
        <v>441.69</v>
      </c>
      <c r="D7" s="15"/>
      <c r="E7" s="15"/>
      <c r="F7" s="15"/>
      <c r="G7" s="43"/>
      <c r="H7" s="1"/>
      <c r="I7" s="2" t="s">
        <v>9</v>
      </c>
      <c r="J7" s="15">
        <v>48579.5</v>
      </c>
      <c r="K7" s="15">
        <v>58370.53</v>
      </c>
      <c r="L7" s="15">
        <v>34874.089999999997</v>
      </c>
      <c r="M7" s="15">
        <v>59785.05</v>
      </c>
      <c r="N7" s="37"/>
      <c r="O7" s="1"/>
      <c r="P7" s="2" t="s">
        <v>9</v>
      </c>
      <c r="Q7" s="15">
        <v>9977.24</v>
      </c>
      <c r="R7" s="15">
        <v>10816.04</v>
      </c>
      <c r="S7" s="15">
        <v>6408.63</v>
      </c>
      <c r="T7" s="15">
        <v>7307.94</v>
      </c>
      <c r="U7" s="50"/>
    </row>
    <row r="8" spans="1:21" x14ac:dyDescent="0.3">
      <c r="A8" s="46"/>
      <c r="B8" s="2" t="s">
        <v>10</v>
      </c>
      <c r="C8" s="15">
        <v>530.59</v>
      </c>
      <c r="D8" s="15"/>
      <c r="E8" s="15"/>
      <c r="F8" s="15"/>
      <c r="G8" s="43"/>
      <c r="H8" s="1"/>
      <c r="I8" s="2" t="s">
        <v>10</v>
      </c>
      <c r="J8" s="15">
        <v>39726.800000000003</v>
      </c>
      <c r="K8" s="15">
        <v>71786.59</v>
      </c>
      <c r="L8" s="15">
        <v>40685.14</v>
      </c>
      <c r="M8" s="15">
        <v>34687.22</v>
      </c>
      <c r="N8" s="37"/>
      <c r="O8" s="1"/>
      <c r="P8" s="2" t="s">
        <v>10</v>
      </c>
      <c r="Q8" s="15">
        <v>23745.96</v>
      </c>
      <c r="R8" s="15">
        <v>10916.39</v>
      </c>
      <c r="S8" s="15">
        <v>2028.75</v>
      </c>
      <c r="T8" s="15">
        <v>4869.2299999999996</v>
      </c>
      <c r="U8" s="50"/>
    </row>
    <row r="9" spans="1:21" x14ac:dyDescent="0.3">
      <c r="A9" s="46"/>
      <c r="B9" s="2" t="s">
        <v>11</v>
      </c>
      <c r="C9" s="15"/>
      <c r="D9" s="15">
        <v>523.07000000000005</v>
      </c>
      <c r="E9" s="15"/>
      <c r="F9" s="15"/>
      <c r="G9" s="43"/>
      <c r="H9" s="1"/>
      <c r="I9" s="2" t="s">
        <v>11</v>
      </c>
      <c r="J9" s="15">
        <v>31105.95</v>
      </c>
      <c r="K9" s="15">
        <v>63649.53</v>
      </c>
      <c r="L9" s="15">
        <v>106165.72</v>
      </c>
      <c r="M9" s="15">
        <v>12142.07</v>
      </c>
      <c r="N9" s="37"/>
      <c r="O9" s="1"/>
      <c r="P9" s="2" t="s">
        <v>11</v>
      </c>
      <c r="Q9" s="15">
        <v>12775.06</v>
      </c>
      <c r="R9" s="15">
        <v>39200.99</v>
      </c>
      <c r="S9" s="15"/>
      <c r="T9" s="15">
        <v>12991.9</v>
      </c>
      <c r="U9" s="50"/>
    </row>
    <row r="10" spans="1:21" x14ac:dyDescent="0.3">
      <c r="A10" s="46"/>
      <c r="B10" s="2" t="s">
        <v>12</v>
      </c>
      <c r="C10" s="15">
        <v>1570.01</v>
      </c>
      <c r="D10" s="15">
        <v>608.77</v>
      </c>
      <c r="E10" s="15"/>
      <c r="F10" s="15"/>
      <c r="G10" s="43"/>
      <c r="H10" s="1"/>
      <c r="I10" s="2" t="s">
        <v>12</v>
      </c>
      <c r="J10" s="15">
        <v>22774.17</v>
      </c>
      <c r="K10" s="15">
        <v>37480.14</v>
      </c>
      <c r="L10" s="15">
        <v>95979.16</v>
      </c>
      <c r="M10" s="15">
        <v>37807.51</v>
      </c>
      <c r="N10" s="37"/>
      <c r="O10" s="1"/>
      <c r="P10" s="2" t="s">
        <v>12</v>
      </c>
      <c r="Q10" s="15">
        <v>17651.5</v>
      </c>
      <c r="R10" s="15">
        <v>4039.07</v>
      </c>
      <c r="S10" s="15">
        <v>1309.94</v>
      </c>
      <c r="T10" s="15">
        <v>17149.009999999998</v>
      </c>
      <c r="U10" s="50"/>
    </row>
    <row r="11" spans="1:21" x14ac:dyDescent="0.3">
      <c r="A11" s="46"/>
      <c r="B11" s="2" t="s">
        <v>13</v>
      </c>
      <c r="C11" s="15"/>
      <c r="D11" s="15"/>
      <c r="E11" s="15"/>
      <c r="F11" s="15"/>
      <c r="G11" s="43"/>
      <c r="H11" s="1"/>
      <c r="I11" s="2" t="s">
        <v>13</v>
      </c>
      <c r="J11" s="15">
        <v>59842.41</v>
      </c>
      <c r="K11" s="15">
        <v>69635.94</v>
      </c>
      <c r="L11" s="15">
        <v>53973.87</v>
      </c>
      <c r="M11" s="15">
        <v>39597.32</v>
      </c>
      <c r="N11" s="37"/>
      <c r="O11" s="1"/>
      <c r="P11" s="2" t="s">
        <v>13</v>
      </c>
      <c r="Q11" s="15">
        <v>8303.56</v>
      </c>
      <c r="R11" s="15">
        <v>5580.02</v>
      </c>
      <c r="S11" s="15">
        <v>315.32</v>
      </c>
      <c r="T11" s="15">
        <v>15841.74</v>
      </c>
      <c r="U11" s="50"/>
    </row>
    <row r="12" spans="1:21" x14ac:dyDescent="0.3">
      <c r="A12" s="46"/>
      <c r="B12" s="2" t="s">
        <v>14</v>
      </c>
      <c r="C12" s="15">
        <v>358.24</v>
      </c>
      <c r="D12" s="15"/>
      <c r="E12" s="15"/>
      <c r="F12" s="15"/>
      <c r="G12" s="43"/>
      <c r="H12" s="1"/>
      <c r="I12" s="2" t="s">
        <v>14</v>
      </c>
      <c r="J12" s="15">
        <v>31169.34</v>
      </c>
      <c r="K12" s="15">
        <v>77959.100000000006</v>
      </c>
      <c r="L12" s="15">
        <v>59427.14</v>
      </c>
      <c r="M12" s="15">
        <v>31605.37</v>
      </c>
      <c r="N12" s="37"/>
      <c r="O12" s="1"/>
      <c r="P12" s="2" t="s">
        <v>14</v>
      </c>
      <c r="Q12" s="15">
        <v>9153.1200000000008</v>
      </c>
      <c r="R12" s="15">
        <v>1847.19</v>
      </c>
      <c r="S12" s="15">
        <v>394.64</v>
      </c>
      <c r="T12" s="15">
        <v>19408.689999999999</v>
      </c>
      <c r="U12" s="50"/>
    </row>
    <row r="13" spans="1:21" x14ac:dyDescent="0.3">
      <c r="A13" s="46"/>
      <c r="B13" s="2" t="s">
        <v>15</v>
      </c>
      <c r="C13" s="15">
        <v>334.3</v>
      </c>
      <c r="D13" s="15"/>
      <c r="E13" s="15"/>
      <c r="F13" s="15"/>
      <c r="G13" s="43"/>
      <c r="H13" s="1"/>
      <c r="I13" s="2" t="s">
        <v>15</v>
      </c>
      <c r="J13" s="15">
        <v>58456.65</v>
      </c>
      <c r="K13" s="15">
        <v>52585.81</v>
      </c>
      <c r="L13" s="15">
        <v>100888.09</v>
      </c>
      <c r="M13" s="15">
        <v>57470.720000000001</v>
      </c>
      <c r="N13" s="37"/>
      <c r="O13" s="1"/>
      <c r="P13" s="2" t="s">
        <v>15</v>
      </c>
      <c r="Q13" s="15">
        <v>153.28</v>
      </c>
      <c r="R13" s="15">
        <v>7555.19</v>
      </c>
      <c r="S13" s="15">
        <v>2669.36</v>
      </c>
      <c r="T13" s="15">
        <v>41655.24</v>
      </c>
      <c r="U13" s="50"/>
    </row>
    <row r="14" spans="1:21" x14ac:dyDescent="0.3">
      <c r="A14" s="46"/>
      <c r="B14" s="2" t="s">
        <v>16</v>
      </c>
      <c r="C14" s="15"/>
      <c r="D14" s="15"/>
      <c r="E14" s="15"/>
      <c r="F14" s="15"/>
      <c r="G14" s="43"/>
      <c r="H14" s="1"/>
      <c r="I14" s="2" t="s">
        <v>16</v>
      </c>
      <c r="J14" s="15">
        <v>94279.25</v>
      </c>
      <c r="K14" s="15">
        <v>40325.51</v>
      </c>
      <c r="L14" s="15">
        <v>142243.38</v>
      </c>
      <c r="M14" s="15">
        <v>43494.31</v>
      </c>
      <c r="N14" s="37"/>
      <c r="O14" s="1"/>
      <c r="P14" s="2" t="s">
        <v>16</v>
      </c>
      <c r="Q14" s="15">
        <v>42597.05</v>
      </c>
      <c r="R14" s="15">
        <v>2360.9699999999998</v>
      </c>
      <c r="S14" s="15">
        <v>11417.3</v>
      </c>
      <c r="T14" s="15">
        <v>37474.32</v>
      </c>
      <c r="U14" s="50"/>
    </row>
    <row r="15" spans="1:21" x14ac:dyDescent="0.3">
      <c r="A15" s="46"/>
      <c r="B15" s="2" t="s">
        <v>17</v>
      </c>
      <c r="C15" s="15"/>
      <c r="D15" s="15"/>
      <c r="E15" s="15"/>
      <c r="F15" s="15">
        <v>301.8</v>
      </c>
      <c r="G15" s="43"/>
      <c r="H15" s="1"/>
      <c r="I15" s="2" t="s">
        <v>17</v>
      </c>
      <c r="J15" s="15">
        <v>45876.92</v>
      </c>
      <c r="K15" s="15">
        <v>50992.94</v>
      </c>
      <c r="L15" s="15">
        <v>52654.82</v>
      </c>
      <c r="M15" s="15">
        <v>102532.8</v>
      </c>
      <c r="N15" s="37"/>
      <c r="O15" s="1"/>
      <c r="P15" s="2" t="s">
        <v>17</v>
      </c>
      <c r="Q15" s="15">
        <v>32928.57</v>
      </c>
      <c r="R15" s="15">
        <v>6587.13</v>
      </c>
      <c r="S15" s="15">
        <v>17711.310000000001</v>
      </c>
      <c r="T15" s="15">
        <v>43031.25</v>
      </c>
      <c r="U15" s="50"/>
    </row>
    <row r="16" spans="1:21" x14ac:dyDescent="0.3">
      <c r="A16" s="46"/>
      <c r="B16" s="3" t="s">
        <v>18</v>
      </c>
      <c r="C16" s="16">
        <f>SUM(C4:C15)</f>
        <v>3272.6100000000006</v>
      </c>
      <c r="D16" s="16">
        <f>SUM(D4:D15)</f>
        <v>1131.8400000000001</v>
      </c>
      <c r="E16" s="16">
        <f>SUM(E4:E15)</f>
        <v>685.62</v>
      </c>
      <c r="F16" s="16">
        <f>SUM(F4:F15)</f>
        <v>377.36</v>
      </c>
      <c r="G16" s="43"/>
      <c r="H16" s="1"/>
      <c r="I16" s="3" t="s">
        <v>18</v>
      </c>
      <c r="J16" s="16">
        <f>SUM(J4:J15)</f>
        <v>576420.04000000015</v>
      </c>
      <c r="K16" s="16">
        <f>SUM(K4:K15)</f>
        <v>691980.81</v>
      </c>
      <c r="L16" s="16">
        <f>SUM(L4:L15)</f>
        <v>837659.02</v>
      </c>
      <c r="M16" s="16">
        <f>SUM(M4:M15)</f>
        <v>595378.12</v>
      </c>
      <c r="N16" s="37"/>
      <c r="O16" s="1"/>
      <c r="P16" s="3" t="s">
        <v>18</v>
      </c>
      <c r="Q16" s="16">
        <f>SUM(Q4:Q15)</f>
        <v>271190.67</v>
      </c>
      <c r="R16" s="16">
        <f>SUM(R4:R15)</f>
        <v>103766.91000000002</v>
      </c>
      <c r="S16" s="16">
        <f>SUM(S4:S15)</f>
        <v>54173.09</v>
      </c>
      <c r="T16" s="16">
        <f>SUM(T4:T15)</f>
        <v>216793.79</v>
      </c>
      <c r="U16" s="50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48" t="s">
        <v>23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4932.34</v>
      </c>
      <c r="D22" s="15">
        <v>8801.82</v>
      </c>
      <c r="E22" s="15">
        <v>5324.46</v>
      </c>
      <c r="F22" s="15">
        <v>4921.26</v>
      </c>
      <c r="G22" s="45"/>
      <c r="H22" s="1"/>
      <c r="I22" s="2" t="s">
        <v>6</v>
      </c>
      <c r="J22" s="15">
        <v>5354.66</v>
      </c>
      <c r="K22" s="15">
        <v>21829.18</v>
      </c>
      <c r="L22" s="15">
        <v>20943.03</v>
      </c>
      <c r="M22" s="15">
        <v>11291.26</v>
      </c>
      <c r="N22" s="51"/>
      <c r="O22" s="1"/>
      <c r="P22" s="2" t="s">
        <v>6</v>
      </c>
      <c r="Q22" s="15">
        <v>18521.68</v>
      </c>
      <c r="R22" s="15">
        <v>20183.47</v>
      </c>
      <c r="S22" s="15">
        <v>12246.53</v>
      </c>
      <c r="T22" s="15">
        <v>19121.02</v>
      </c>
      <c r="U22" s="50"/>
    </row>
    <row r="23" spans="1:21" x14ac:dyDescent="0.3">
      <c r="A23" s="49"/>
      <c r="B23" s="2" t="s">
        <v>7</v>
      </c>
      <c r="C23" s="15">
        <v>9275.65</v>
      </c>
      <c r="D23" s="15">
        <v>5497.4</v>
      </c>
      <c r="E23" s="15">
        <v>7752.05</v>
      </c>
      <c r="F23" s="15">
        <v>10493.54</v>
      </c>
      <c r="G23" s="45"/>
      <c r="H23" s="1"/>
      <c r="I23" s="2" t="s">
        <v>7</v>
      </c>
      <c r="J23" s="15">
        <v>16141.95</v>
      </c>
      <c r="K23" s="15">
        <v>7392.94</v>
      </c>
      <c r="L23" s="15">
        <v>37101.949999999997</v>
      </c>
      <c r="M23" s="15">
        <v>17863.080000000002</v>
      </c>
      <c r="N23" s="51"/>
      <c r="O23" s="1"/>
      <c r="P23" s="2" t="s">
        <v>7</v>
      </c>
      <c r="Q23" s="15">
        <v>24282.79</v>
      </c>
      <c r="R23" s="15">
        <v>11781.34</v>
      </c>
      <c r="S23" s="15">
        <v>12206.87</v>
      </c>
      <c r="T23" s="15">
        <v>11814.93</v>
      </c>
      <c r="U23" s="50"/>
    </row>
    <row r="24" spans="1:21" x14ac:dyDescent="0.3">
      <c r="A24" s="49"/>
      <c r="B24" s="2" t="s">
        <v>8</v>
      </c>
      <c r="C24" s="15">
        <v>3397.11</v>
      </c>
      <c r="D24" s="15">
        <v>7868.43</v>
      </c>
      <c r="E24" s="15">
        <v>7068.48</v>
      </c>
      <c r="F24" s="15">
        <v>10040.83</v>
      </c>
      <c r="G24" s="45"/>
      <c r="H24" s="1"/>
      <c r="I24" s="2" t="s">
        <v>8</v>
      </c>
      <c r="J24" s="15">
        <v>13266.75</v>
      </c>
      <c r="K24" s="15">
        <v>13325.46</v>
      </c>
      <c r="L24" s="15">
        <v>18817.400000000001</v>
      </c>
      <c r="M24" s="15">
        <v>19353.04</v>
      </c>
      <c r="N24" s="51"/>
      <c r="O24" s="1"/>
      <c r="P24" s="2" t="s">
        <v>8</v>
      </c>
      <c r="Q24" s="15">
        <v>17480.8</v>
      </c>
      <c r="R24" s="15">
        <v>3860.66</v>
      </c>
      <c r="S24" s="15">
        <v>4210.41</v>
      </c>
      <c r="T24" s="15">
        <v>6481.78</v>
      </c>
      <c r="U24" s="50"/>
    </row>
    <row r="25" spans="1:21" x14ac:dyDescent="0.3">
      <c r="A25" s="49"/>
      <c r="B25" s="2" t="s">
        <v>9</v>
      </c>
      <c r="C25" s="15">
        <v>5214.97</v>
      </c>
      <c r="D25" s="15">
        <v>2135.7199999999998</v>
      </c>
      <c r="E25" s="15">
        <v>390.19</v>
      </c>
      <c r="F25" s="15">
        <v>7188.52</v>
      </c>
      <c r="G25" s="45"/>
      <c r="H25" s="1"/>
      <c r="I25" s="2" t="s">
        <v>9</v>
      </c>
      <c r="J25" s="15">
        <v>13240.48</v>
      </c>
      <c r="K25" s="15">
        <v>15801.83</v>
      </c>
      <c r="L25" s="15">
        <v>20678.61</v>
      </c>
      <c r="M25" s="15">
        <v>24632.49</v>
      </c>
      <c r="N25" s="51"/>
      <c r="O25" s="1"/>
      <c r="P25" s="2" t="s">
        <v>9</v>
      </c>
      <c r="Q25" s="15">
        <v>15702.28</v>
      </c>
      <c r="R25" s="15">
        <v>3962.72</v>
      </c>
      <c r="S25" s="15">
        <v>5883.12</v>
      </c>
      <c r="T25" s="15">
        <v>7192.31</v>
      </c>
      <c r="U25" s="50"/>
    </row>
    <row r="26" spans="1:21" x14ac:dyDescent="0.3">
      <c r="A26" s="49"/>
      <c r="B26" s="2" t="s">
        <v>10</v>
      </c>
      <c r="C26" s="15">
        <v>5269.28</v>
      </c>
      <c r="D26" s="15">
        <v>6252.58</v>
      </c>
      <c r="E26" s="15">
        <v>17582.939999999999</v>
      </c>
      <c r="F26" s="15">
        <v>9331.7199999999993</v>
      </c>
      <c r="G26" s="45"/>
      <c r="H26" s="1"/>
      <c r="I26" s="2" t="s">
        <v>10</v>
      </c>
      <c r="J26" s="15">
        <v>7835.16</v>
      </c>
      <c r="K26" s="15">
        <v>12394.61</v>
      </c>
      <c r="L26" s="15">
        <v>27669.7</v>
      </c>
      <c r="M26" s="15">
        <v>27193.51</v>
      </c>
      <c r="N26" s="51"/>
      <c r="O26" s="1"/>
      <c r="P26" s="2" t="s">
        <v>10</v>
      </c>
      <c r="Q26" s="15">
        <v>24420.01</v>
      </c>
      <c r="R26" s="15">
        <v>5528.28</v>
      </c>
      <c r="S26" s="15">
        <v>4967.3900000000003</v>
      </c>
      <c r="T26" s="15">
        <v>12101.45</v>
      </c>
      <c r="U26" s="50"/>
    </row>
    <row r="27" spans="1:21" x14ac:dyDescent="0.3">
      <c r="A27" s="49"/>
      <c r="B27" s="2" t="s">
        <v>11</v>
      </c>
      <c r="C27" s="15">
        <v>8700.77</v>
      </c>
      <c r="D27" s="15">
        <v>5395.26</v>
      </c>
      <c r="E27" s="15">
        <v>7652.22</v>
      </c>
      <c r="F27" s="15">
        <v>14667.03</v>
      </c>
      <c r="G27" s="45"/>
      <c r="H27" s="1"/>
      <c r="I27" s="2" t="s">
        <v>11</v>
      </c>
      <c r="J27" s="15">
        <v>11953.71</v>
      </c>
      <c r="K27" s="15">
        <v>10029.92</v>
      </c>
      <c r="L27" s="15">
        <v>20501.52</v>
      </c>
      <c r="M27" s="15">
        <v>18253.98</v>
      </c>
      <c r="N27" s="51"/>
      <c r="O27" s="1"/>
      <c r="P27" s="2" t="s">
        <v>11</v>
      </c>
      <c r="Q27" s="15">
        <v>2613.6799999999998</v>
      </c>
      <c r="R27" s="15">
        <v>4352.3100000000004</v>
      </c>
      <c r="S27" s="15">
        <v>19787.47</v>
      </c>
      <c r="T27" s="15">
        <v>20535.32</v>
      </c>
      <c r="U27" s="50"/>
    </row>
    <row r="28" spans="1:21" x14ac:dyDescent="0.3">
      <c r="A28" s="49"/>
      <c r="B28" s="2" t="s">
        <v>12</v>
      </c>
      <c r="C28" s="15">
        <v>5308.62</v>
      </c>
      <c r="D28" s="15">
        <v>10443.24</v>
      </c>
      <c r="E28" s="15">
        <v>2941.12</v>
      </c>
      <c r="F28" s="15">
        <v>12335.09</v>
      </c>
      <c r="G28" s="45"/>
      <c r="H28" s="1"/>
      <c r="I28" s="2" t="s">
        <v>12</v>
      </c>
      <c r="J28" s="15">
        <v>33339.78</v>
      </c>
      <c r="K28" s="15">
        <v>20166.849999999999</v>
      </c>
      <c r="L28" s="15">
        <v>31112.81</v>
      </c>
      <c r="M28" s="15">
        <v>31032.53</v>
      </c>
      <c r="N28" s="51"/>
      <c r="O28" s="1"/>
      <c r="P28" s="2" t="s">
        <v>12</v>
      </c>
      <c r="Q28" s="15">
        <v>25142.9</v>
      </c>
      <c r="R28" s="15">
        <v>13988.26</v>
      </c>
      <c r="S28" s="15">
        <v>14509.42</v>
      </c>
      <c r="T28" s="15">
        <v>16895.560000000001</v>
      </c>
      <c r="U28" s="50"/>
    </row>
    <row r="29" spans="1:21" x14ac:dyDescent="0.3">
      <c r="A29" s="49"/>
      <c r="B29" s="2" t="s">
        <v>13</v>
      </c>
      <c r="C29" s="15">
        <v>5744.67</v>
      </c>
      <c r="D29" s="15">
        <v>7171.59</v>
      </c>
      <c r="E29" s="15">
        <v>6032.08</v>
      </c>
      <c r="F29" s="15">
        <v>13488.98</v>
      </c>
      <c r="G29" s="45"/>
      <c r="H29" s="1"/>
      <c r="I29" s="2" t="s">
        <v>13</v>
      </c>
      <c r="J29" s="15">
        <v>15478.14</v>
      </c>
      <c r="K29" s="15">
        <v>15938.07</v>
      </c>
      <c r="L29" s="15">
        <v>22510.46</v>
      </c>
      <c r="M29" s="15">
        <v>27383.81</v>
      </c>
      <c r="N29" s="51"/>
      <c r="O29" s="1"/>
      <c r="P29" s="2" t="s">
        <v>13</v>
      </c>
      <c r="Q29" s="15">
        <v>22661.93</v>
      </c>
      <c r="R29" s="15">
        <v>18459.240000000002</v>
      </c>
      <c r="S29" s="15">
        <v>17699.02</v>
      </c>
      <c r="T29" s="15">
        <v>32357.58</v>
      </c>
      <c r="U29" s="50"/>
    </row>
    <row r="30" spans="1:21" x14ac:dyDescent="0.3">
      <c r="A30" s="49"/>
      <c r="B30" s="2" t="s">
        <v>14</v>
      </c>
      <c r="C30" s="15">
        <v>9435.4500000000007</v>
      </c>
      <c r="D30" s="15">
        <v>2155.0500000000002</v>
      </c>
      <c r="E30" s="15">
        <v>7075.55</v>
      </c>
      <c r="F30" s="15">
        <v>6259.59</v>
      </c>
      <c r="G30" s="45"/>
      <c r="H30" s="1"/>
      <c r="I30" s="2" t="s">
        <v>14</v>
      </c>
      <c r="J30" s="15">
        <v>37747.47</v>
      </c>
      <c r="K30" s="15">
        <v>13938.2</v>
      </c>
      <c r="L30" s="15">
        <v>23488.01</v>
      </c>
      <c r="M30" s="15">
        <v>26854.91</v>
      </c>
      <c r="N30" s="51"/>
      <c r="O30" s="1"/>
      <c r="P30" s="2" t="s">
        <v>14</v>
      </c>
      <c r="Q30" s="15">
        <v>4513.82</v>
      </c>
      <c r="R30" s="15">
        <v>3144.3</v>
      </c>
      <c r="S30" s="15">
        <v>23314.41</v>
      </c>
      <c r="T30" s="15">
        <v>15098.87</v>
      </c>
      <c r="U30" s="50"/>
    </row>
    <row r="31" spans="1:21" x14ac:dyDescent="0.3">
      <c r="A31" s="49"/>
      <c r="B31" s="2" t="s">
        <v>15</v>
      </c>
      <c r="C31" s="15">
        <v>8249.7999999999993</v>
      </c>
      <c r="D31" s="15">
        <v>13188.96</v>
      </c>
      <c r="E31" s="15">
        <v>6263.53</v>
      </c>
      <c r="F31" s="15">
        <v>7212.82</v>
      </c>
      <c r="G31" s="45"/>
      <c r="H31" s="1"/>
      <c r="I31" s="2" t="s">
        <v>15</v>
      </c>
      <c r="J31" s="15">
        <v>19360.47</v>
      </c>
      <c r="K31" s="15">
        <v>18634.849999999999</v>
      </c>
      <c r="L31" s="15">
        <v>16279.33</v>
      </c>
      <c r="M31" s="15">
        <v>30209.66</v>
      </c>
      <c r="N31" s="51"/>
      <c r="O31" s="1"/>
      <c r="P31" s="2" t="s">
        <v>15</v>
      </c>
      <c r="Q31" s="15">
        <v>27842.29</v>
      </c>
      <c r="R31" s="15">
        <v>16870.919999999998</v>
      </c>
      <c r="S31" s="15">
        <v>9541.4500000000007</v>
      </c>
      <c r="T31" s="15">
        <v>15686.25</v>
      </c>
      <c r="U31" s="50"/>
    </row>
    <row r="32" spans="1:21" x14ac:dyDescent="0.3">
      <c r="A32" s="49"/>
      <c r="B32" s="2" t="s">
        <v>16</v>
      </c>
      <c r="C32" s="15">
        <v>3388.54</v>
      </c>
      <c r="D32" s="15">
        <v>5315.08</v>
      </c>
      <c r="E32" s="15">
        <v>3192.81</v>
      </c>
      <c r="F32" s="15">
        <v>9342.7900000000009</v>
      </c>
      <c r="G32" s="45"/>
      <c r="H32" s="1"/>
      <c r="I32" s="2" t="s">
        <v>16</v>
      </c>
      <c r="J32" s="15">
        <v>18757.939999999999</v>
      </c>
      <c r="K32" s="15">
        <v>18159.599999999999</v>
      </c>
      <c r="L32" s="15">
        <v>23519.64</v>
      </c>
      <c r="M32" s="15">
        <v>16917.09</v>
      </c>
      <c r="N32" s="51"/>
      <c r="O32" s="1"/>
      <c r="P32" s="2" t="s">
        <v>16</v>
      </c>
      <c r="Q32" s="15">
        <v>8351.75</v>
      </c>
      <c r="R32" s="15">
        <v>10083.48</v>
      </c>
      <c r="S32" s="15">
        <v>6738.92</v>
      </c>
      <c r="T32" s="15">
        <v>19990.900000000001</v>
      </c>
      <c r="U32" s="50"/>
    </row>
    <row r="33" spans="1:21" x14ac:dyDescent="0.3">
      <c r="A33" s="49"/>
      <c r="B33" s="2" t="s">
        <v>17</v>
      </c>
      <c r="C33" s="15">
        <v>5662.98</v>
      </c>
      <c r="D33" s="15">
        <v>9604.99</v>
      </c>
      <c r="E33" s="15">
        <v>9085.4500000000007</v>
      </c>
      <c r="F33" s="15">
        <v>6795.31</v>
      </c>
      <c r="G33" s="45"/>
      <c r="H33" s="1"/>
      <c r="I33" s="2" t="s">
        <v>17</v>
      </c>
      <c r="J33" s="15">
        <v>15416.84</v>
      </c>
      <c r="K33" s="15">
        <v>25226.32</v>
      </c>
      <c r="L33" s="15">
        <v>23308.87</v>
      </c>
      <c r="M33" s="15">
        <v>23722.35</v>
      </c>
      <c r="N33" s="51"/>
      <c r="O33" s="1"/>
      <c r="P33" s="2" t="s">
        <v>17</v>
      </c>
      <c r="Q33" s="15">
        <v>20999.69</v>
      </c>
      <c r="R33" s="15">
        <v>8646.32</v>
      </c>
      <c r="S33" s="15">
        <v>6810.58</v>
      </c>
      <c r="T33" s="15">
        <v>19064.02</v>
      </c>
      <c r="U33" s="50"/>
    </row>
    <row r="34" spans="1:21" x14ac:dyDescent="0.3">
      <c r="A34" s="49"/>
      <c r="B34" s="12" t="s">
        <v>18</v>
      </c>
      <c r="C34" s="19">
        <f>SUM(C22:C33)</f>
        <v>74580.179999999993</v>
      </c>
      <c r="D34" s="19">
        <f>SUM(D22:D33)</f>
        <v>83830.120000000024</v>
      </c>
      <c r="E34" s="19">
        <f>SUM(E22:E33)</f>
        <v>80360.88</v>
      </c>
      <c r="F34" s="19">
        <f>SUM(F22:F33)</f>
        <v>112077.48000000001</v>
      </c>
      <c r="G34" s="45"/>
      <c r="H34" s="13"/>
      <c r="I34" s="12" t="s">
        <v>18</v>
      </c>
      <c r="J34" s="19">
        <f>SUM(J22:J33)</f>
        <v>207893.34999999998</v>
      </c>
      <c r="K34" s="19">
        <f>SUM(K22:K33)</f>
        <v>192837.83000000002</v>
      </c>
      <c r="L34" s="19">
        <f>SUM(L22:L33)</f>
        <v>285931.32999999996</v>
      </c>
      <c r="M34" s="19">
        <f>SUM(M22:M33)</f>
        <v>274707.71000000002</v>
      </c>
      <c r="N34" s="51"/>
      <c r="O34" s="13"/>
      <c r="P34" s="12" t="s">
        <v>18</v>
      </c>
      <c r="Q34" s="19">
        <f>SUM(Q22:Q33)</f>
        <v>212533.62</v>
      </c>
      <c r="R34" s="19">
        <f>SUM(R22:R33)</f>
        <v>120861.29999999999</v>
      </c>
      <c r="S34" s="19">
        <f>SUM(S22:S33)</f>
        <v>137915.59</v>
      </c>
      <c r="T34" s="19">
        <f>SUM(T22:T33)</f>
        <v>196339.99</v>
      </c>
      <c r="U34" s="52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46" t="s">
        <v>24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>
        <v>718.39</v>
      </c>
      <c r="F40" s="15">
        <v>137.34</v>
      </c>
      <c r="G40" s="43"/>
      <c r="H40" s="1"/>
      <c r="I40" s="2" t="s">
        <v>6</v>
      </c>
      <c r="J40" s="15">
        <v>20065.52</v>
      </c>
      <c r="K40" s="15">
        <v>2111.08</v>
      </c>
      <c r="L40" s="15">
        <v>12438.83</v>
      </c>
      <c r="M40" s="15">
        <v>7337.15</v>
      </c>
      <c r="N40" s="37"/>
      <c r="O40" s="1"/>
      <c r="P40" s="2" t="s">
        <v>6</v>
      </c>
      <c r="Q40" s="15">
        <v>4688.6400000000003</v>
      </c>
      <c r="R40" s="15">
        <v>9265.66</v>
      </c>
      <c r="S40" s="15"/>
      <c r="T40" s="15">
        <v>4667.6099999999997</v>
      </c>
      <c r="U40" s="50"/>
    </row>
    <row r="41" spans="1:21" x14ac:dyDescent="0.3">
      <c r="A41" s="46"/>
      <c r="B41" s="2" t="s">
        <v>7</v>
      </c>
      <c r="C41" s="15">
        <v>2368.4299999999998</v>
      </c>
      <c r="D41" s="15">
        <v>636.66</v>
      </c>
      <c r="E41" s="15">
        <v>3473.36</v>
      </c>
      <c r="F41" s="15">
        <v>3828.93</v>
      </c>
      <c r="G41" s="43"/>
      <c r="H41" s="1"/>
      <c r="I41" s="2" t="s">
        <v>7</v>
      </c>
      <c r="J41" s="15">
        <v>11418.76</v>
      </c>
      <c r="K41" s="15">
        <v>7294.85</v>
      </c>
      <c r="L41" s="15">
        <v>22155.94</v>
      </c>
      <c r="M41" s="15">
        <v>11830.7</v>
      </c>
      <c r="N41" s="37"/>
      <c r="O41" s="1"/>
      <c r="P41" s="2" t="s">
        <v>7</v>
      </c>
      <c r="Q41" s="15">
        <v>6226.03</v>
      </c>
      <c r="R41" s="15">
        <v>33.340000000000003</v>
      </c>
      <c r="S41" s="15">
        <v>913.68</v>
      </c>
      <c r="T41" s="15">
        <v>11122.35</v>
      </c>
      <c r="U41" s="50"/>
    </row>
    <row r="42" spans="1:21" x14ac:dyDescent="0.3">
      <c r="A42" s="46"/>
      <c r="B42" s="2" t="s">
        <v>8</v>
      </c>
      <c r="C42" s="15">
        <v>592.79</v>
      </c>
      <c r="D42" s="15"/>
      <c r="E42" s="15">
        <v>1218.1099999999999</v>
      </c>
      <c r="F42" s="15">
        <v>2794.57</v>
      </c>
      <c r="G42" s="43"/>
      <c r="H42" s="1"/>
      <c r="I42" s="2" t="s">
        <v>8</v>
      </c>
      <c r="J42" s="15">
        <v>9528.68</v>
      </c>
      <c r="K42" s="15">
        <v>23607.99</v>
      </c>
      <c r="L42" s="15">
        <v>9639.3700000000008</v>
      </c>
      <c r="M42" s="15">
        <v>17993.02</v>
      </c>
      <c r="N42" s="37"/>
      <c r="O42" s="1"/>
      <c r="P42" s="2" t="s">
        <v>8</v>
      </c>
      <c r="Q42" s="15"/>
      <c r="R42" s="15"/>
      <c r="S42" s="15"/>
      <c r="T42" s="15"/>
      <c r="U42" s="50"/>
    </row>
    <row r="43" spans="1:21" x14ac:dyDescent="0.3">
      <c r="A43" s="46"/>
      <c r="B43" s="2" t="s">
        <v>9</v>
      </c>
      <c r="C43" s="15">
        <v>2118.79</v>
      </c>
      <c r="D43" s="15">
        <v>2458.25</v>
      </c>
      <c r="E43" s="15">
        <v>394.24</v>
      </c>
      <c r="F43" s="15"/>
      <c r="G43" s="43"/>
      <c r="H43" s="1"/>
      <c r="I43" s="2" t="s">
        <v>9</v>
      </c>
      <c r="J43" s="15">
        <v>7957.17</v>
      </c>
      <c r="K43" s="15">
        <v>7913.94</v>
      </c>
      <c r="L43" s="15">
        <v>10524.66</v>
      </c>
      <c r="M43" s="15">
        <v>11705.88</v>
      </c>
      <c r="N43" s="37"/>
      <c r="O43" s="1"/>
      <c r="P43" s="2" t="s">
        <v>9</v>
      </c>
      <c r="Q43" s="15">
        <v>2018.01</v>
      </c>
      <c r="R43" s="15"/>
      <c r="S43" s="15">
        <v>5109.0200000000004</v>
      </c>
      <c r="T43" s="15"/>
      <c r="U43" s="50"/>
    </row>
    <row r="44" spans="1:21" x14ac:dyDescent="0.3">
      <c r="A44" s="46"/>
      <c r="B44" s="2" t="s">
        <v>10</v>
      </c>
      <c r="C44" s="15">
        <v>3539.7</v>
      </c>
      <c r="D44" s="15">
        <v>88</v>
      </c>
      <c r="E44" s="15">
        <v>6267.87</v>
      </c>
      <c r="F44" s="15">
        <v>1700.7</v>
      </c>
      <c r="G44" s="43"/>
      <c r="H44" s="1"/>
      <c r="I44" s="2" t="s">
        <v>10</v>
      </c>
      <c r="J44" s="15">
        <v>2722.74</v>
      </c>
      <c r="K44" s="15">
        <v>16363.46</v>
      </c>
      <c r="L44" s="15">
        <v>11079.19</v>
      </c>
      <c r="M44" s="15">
        <v>8593.59</v>
      </c>
      <c r="N44" s="37"/>
      <c r="O44" s="1"/>
      <c r="P44" s="2" t="s">
        <v>10</v>
      </c>
      <c r="Q44" s="15"/>
      <c r="R44" s="15">
        <v>9962.26</v>
      </c>
      <c r="S44" s="15"/>
      <c r="T44" s="15">
        <v>6554.9</v>
      </c>
      <c r="U44" s="50"/>
    </row>
    <row r="45" spans="1:21" x14ac:dyDescent="0.3">
      <c r="A45" s="46"/>
      <c r="B45" s="2" t="s">
        <v>11</v>
      </c>
      <c r="C45" s="15">
        <v>875.73</v>
      </c>
      <c r="D45" s="15">
        <v>333.28</v>
      </c>
      <c r="E45" s="15">
        <v>6207.09</v>
      </c>
      <c r="F45" s="15">
        <v>2568.52</v>
      </c>
      <c r="G45" s="43"/>
      <c r="H45" s="1"/>
      <c r="I45" s="2" t="s">
        <v>11</v>
      </c>
      <c r="J45" s="15">
        <v>18469.490000000002</v>
      </c>
      <c r="K45" s="15">
        <v>14389.24</v>
      </c>
      <c r="L45" s="15">
        <v>14559.53</v>
      </c>
      <c r="M45" s="15">
        <v>7684.12</v>
      </c>
      <c r="N45" s="37"/>
      <c r="O45" s="1"/>
      <c r="P45" s="2" t="s">
        <v>11</v>
      </c>
      <c r="Q45" s="15">
        <v>10105.870000000001</v>
      </c>
      <c r="R45" s="15">
        <v>4558.76</v>
      </c>
      <c r="S45" s="15">
        <v>4244.38</v>
      </c>
      <c r="T45" s="15">
        <v>103.78</v>
      </c>
      <c r="U45" s="50"/>
    </row>
    <row r="46" spans="1:21" x14ac:dyDescent="0.3">
      <c r="A46" s="46"/>
      <c r="B46" s="2" t="s">
        <v>12</v>
      </c>
      <c r="C46" s="15">
        <v>548.21</v>
      </c>
      <c r="D46" s="15">
        <v>2858.99</v>
      </c>
      <c r="E46" s="15">
        <v>648.69000000000005</v>
      </c>
      <c r="F46" s="15"/>
      <c r="G46" s="43"/>
      <c r="H46" s="1"/>
      <c r="I46" s="2" t="s">
        <v>12</v>
      </c>
      <c r="J46" s="15">
        <v>8785.34</v>
      </c>
      <c r="K46" s="15">
        <v>8659.2800000000007</v>
      </c>
      <c r="L46" s="15">
        <v>7923.98</v>
      </c>
      <c r="M46" s="15">
        <v>6425.24</v>
      </c>
      <c r="N46" s="37"/>
      <c r="O46" s="1"/>
      <c r="P46" s="2" t="s">
        <v>12</v>
      </c>
      <c r="Q46" s="15">
        <v>1749.6</v>
      </c>
      <c r="R46" s="15">
        <v>676.9</v>
      </c>
      <c r="S46" s="15">
        <v>19528.48</v>
      </c>
      <c r="T46" s="15">
        <v>28014.39</v>
      </c>
      <c r="U46" s="50"/>
    </row>
    <row r="47" spans="1:21" x14ac:dyDescent="0.3">
      <c r="A47" s="46"/>
      <c r="B47" s="2" t="s">
        <v>13</v>
      </c>
      <c r="C47" s="15"/>
      <c r="D47" s="15">
        <v>1389.08</v>
      </c>
      <c r="E47" s="15">
        <v>2408.7800000000002</v>
      </c>
      <c r="F47" s="15">
        <v>6702.55</v>
      </c>
      <c r="G47" s="43"/>
      <c r="H47" s="1"/>
      <c r="I47" s="2" t="s">
        <v>13</v>
      </c>
      <c r="J47" s="15">
        <v>4481.07</v>
      </c>
      <c r="K47" s="15">
        <v>713.53</v>
      </c>
      <c r="L47" s="15">
        <v>5435.27</v>
      </c>
      <c r="M47" s="15">
        <v>16085</v>
      </c>
      <c r="N47" s="37"/>
      <c r="O47" s="1"/>
      <c r="P47" s="2" t="s">
        <v>13</v>
      </c>
      <c r="Q47" s="15">
        <v>10363.950000000001</v>
      </c>
      <c r="R47" s="15">
        <v>1120.04</v>
      </c>
      <c r="S47" s="15"/>
      <c r="T47" s="15">
        <v>10007.14</v>
      </c>
      <c r="U47" s="50"/>
    </row>
    <row r="48" spans="1:21" x14ac:dyDescent="0.3">
      <c r="A48" s="46"/>
      <c r="B48" s="2" t="s">
        <v>14</v>
      </c>
      <c r="C48" s="15">
        <v>318.3</v>
      </c>
      <c r="D48" s="15">
        <v>47.12</v>
      </c>
      <c r="E48" s="15">
        <v>3544.17</v>
      </c>
      <c r="F48" s="15">
        <v>7703.47</v>
      </c>
      <c r="G48" s="43"/>
      <c r="H48" s="1"/>
      <c r="I48" s="2" t="s">
        <v>14</v>
      </c>
      <c r="J48" s="15">
        <v>9824.83</v>
      </c>
      <c r="K48" s="15">
        <v>8998.48</v>
      </c>
      <c r="L48" s="15">
        <v>16061.94</v>
      </c>
      <c r="M48" s="15">
        <v>18946.060000000001</v>
      </c>
      <c r="N48" s="37"/>
      <c r="O48" s="1"/>
      <c r="P48" s="2" t="s">
        <v>14</v>
      </c>
      <c r="Q48" s="15">
        <v>1768.36</v>
      </c>
      <c r="R48" s="15"/>
      <c r="S48" s="15"/>
      <c r="T48" s="15">
        <v>314.51</v>
      </c>
      <c r="U48" s="50"/>
    </row>
    <row r="49" spans="1:21" x14ac:dyDescent="0.3">
      <c r="A49" s="46"/>
      <c r="B49" s="2" t="s">
        <v>15</v>
      </c>
      <c r="C49" s="15">
        <v>270.56</v>
      </c>
      <c r="D49" s="15">
        <v>302.3</v>
      </c>
      <c r="E49" s="15">
        <v>8549.0499999999993</v>
      </c>
      <c r="F49" s="15"/>
      <c r="G49" s="43"/>
      <c r="H49" s="1"/>
      <c r="I49" s="2" t="s">
        <v>15</v>
      </c>
      <c r="J49" s="15">
        <v>16885.939999999999</v>
      </c>
      <c r="K49" s="15">
        <v>13711.22</v>
      </c>
      <c r="L49" s="15">
        <v>4257.58</v>
      </c>
      <c r="M49" s="15">
        <v>31942.34</v>
      </c>
      <c r="N49" s="37"/>
      <c r="O49" s="1"/>
      <c r="P49" s="2" t="s">
        <v>15</v>
      </c>
      <c r="Q49" s="15">
        <v>16184.28</v>
      </c>
      <c r="R49" s="15"/>
      <c r="S49" s="15"/>
      <c r="T49" s="15">
        <v>343.01</v>
      </c>
      <c r="U49" s="50"/>
    </row>
    <row r="50" spans="1:21" x14ac:dyDescent="0.3">
      <c r="A50" s="46"/>
      <c r="B50" s="2" t="s">
        <v>16</v>
      </c>
      <c r="C50" s="15">
        <v>6759.61</v>
      </c>
      <c r="D50" s="15">
        <v>2164.5300000000002</v>
      </c>
      <c r="E50" s="15">
        <v>326.82</v>
      </c>
      <c r="F50" s="15">
        <v>5718.67</v>
      </c>
      <c r="G50" s="43"/>
      <c r="H50" s="1"/>
      <c r="I50" s="2" t="s">
        <v>16</v>
      </c>
      <c r="J50" s="15">
        <v>7406.32</v>
      </c>
      <c r="K50" s="15">
        <v>4951.38</v>
      </c>
      <c r="L50" s="15">
        <v>5505.69</v>
      </c>
      <c r="M50" s="15">
        <v>318.60000000000002</v>
      </c>
      <c r="N50" s="37"/>
      <c r="O50" s="1"/>
      <c r="P50" s="2" t="s">
        <v>16</v>
      </c>
      <c r="Q50" s="15">
        <v>5119.1000000000004</v>
      </c>
      <c r="R50" s="15">
        <v>183.12</v>
      </c>
      <c r="S50" s="15"/>
      <c r="T50" s="15">
        <v>4476.3599999999997</v>
      </c>
      <c r="U50" s="50"/>
    </row>
    <row r="51" spans="1:21" x14ac:dyDescent="0.3">
      <c r="A51" s="46"/>
      <c r="B51" s="2" t="s">
        <v>17</v>
      </c>
      <c r="C51" s="15">
        <v>448.7</v>
      </c>
      <c r="D51" s="15">
        <v>191.41</v>
      </c>
      <c r="E51" s="15">
        <v>1933.55</v>
      </c>
      <c r="F51" s="15">
        <v>3514.85</v>
      </c>
      <c r="G51" s="43"/>
      <c r="H51" s="1"/>
      <c r="I51" s="2" t="s">
        <v>17</v>
      </c>
      <c r="J51" s="15">
        <v>6990.7</v>
      </c>
      <c r="K51" s="15"/>
      <c r="L51" s="15">
        <v>12285.04</v>
      </c>
      <c r="M51" s="15">
        <v>11839.59</v>
      </c>
      <c r="N51" s="37"/>
      <c r="O51" s="1"/>
      <c r="P51" s="2" t="s">
        <v>17</v>
      </c>
      <c r="Q51" s="15">
        <v>1089.6099999999999</v>
      </c>
      <c r="R51" s="15">
        <v>4943.13</v>
      </c>
      <c r="S51" s="15">
        <v>4734.01</v>
      </c>
      <c r="T51" s="15">
        <v>5241.5600000000004</v>
      </c>
      <c r="U51" s="50"/>
    </row>
    <row r="52" spans="1:21" x14ac:dyDescent="0.3">
      <c r="A52" s="48"/>
      <c r="B52" s="12" t="s">
        <v>18</v>
      </c>
      <c r="C52" s="19">
        <f>SUM(C40:C51)</f>
        <v>17840.819999999996</v>
      </c>
      <c r="D52" s="19">
        <f>SUM(D40:D51)</f>
        <v>10469.619999999999</v>
      </c>
      <c r="E52" s="19">
        <f>SUM(E40:E51)</f>
        <v>35690.120000000003</v>
      </c>
      <c r="F52" s="19">
        <f>SUM(F40:F51)</f>
        <v>34669.599999999999</v>
      </c>
      <c r="G52" s="44"/>
      <c r="H52" s="13"/>
      <c r="I52" s="12" t="s">
        <v>18</v>
      </c>
      <c r="J52" s="19">
        <f>SUM(J40:J51)</f>
        <v>124536.55999999998</v>
      </c>
      <c r="K52" s="19">
        <f>SUM(K40:K51)</f>
        <v>108714.45</v>
      </c>
      <c r="L52" s="19">
        <f>SUM(L40:L51)</f>
        <v>131867.02000000002</v>
      </c>
      <c r="M52" s="19">
        <f>SUM(M40:M51)</f>
        <v>150701.29</v>
      </c>
      <c r="N52" s="40"/>
      <c r="O52" s="13"/>
      <c r="P52" s="12" t="s">
        <v>18</v>
      </c>
      <c r="Q52" s="19">
        <f>SUM(Q40:Q51)</f>
        <v>59313.450000000004</v>
      </c>
      <c r="R52" s="19">
        <f t="shared" ref="R52:T52" si="0">SUM(R40:R51)</f>
        <v>30743.210000000006</v>
      </c>
      <c r="S52" s="19">
        <f t="shared" si="0"/>
        <v>34529.57</v>
      </c>
      <c r="T52" s="19">
        <f t="shared" si="0"/>
        <v>70845.61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7014-494F-415D-B0E6-69603B0C72F6}">
  <dimension ref="A1:U180"/>
  <sheetViews>
    <sheetView topLeftCell="J23" zoomScale="98" zoomScaleNormal="98" workbookViewId="0">
      <selection activeCell="T36" sqref="T36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25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1586.47</v>
      </c>
      <c r="D4" s="15">
        <v>1517.53</v>
      </c>
      <c r="E4" s="15">
        <v>4105.49</v>
      </c>
      <c r="F4" s="15">
        <v>2671.48</v>
      </c>
      <c r="G4" s="43"/>
      <c r="H4" s="1"/>
      <c r="I4" s="2" t="s">
        <v>6</v>
      </c>
      <c r="J4" s="15">
        <v>6533.31</v>
      </c>
      <c r="K4" s="15">
        <v>21756.63</v>
      </c>
      <c r="L4" s="15">
        <v>8801.7099999999991</v>
      </c>
      <c r="M4" s="15">
        <v>25100.38</v>
      </c>
      <c r="N4" s="37"/>
      <c r="O4" s="1"/>
      <c r="P4" s="5" t="s">
        <v>6</v>
      </c>
      <c r="Q4" s="15">
        <v>11561.89</v>
      </c>
      <c r="R4" s="15">
        <v>1975.05</v>
      </c>
      <c r="S4" s="15">
        <v>3831.73</v>
      </c>
      <c r="T4" s="15">
        <v>10126.17</v>
      </c>
      <c r="U4" s="50"/>
    </row>
    <row r="5" spans="1:21" x14ac:dyDescent="0.3">
      <c r="A5" s="46"/>
      <c r="B5" s="2" t="s">
        <v>7</v>
      </c>
      <c r="C5" s="15">
        <v>5244.11</v>
      </c>
      <c r="D5" s="15"/>
      <c r="E5" s="15">
        <v>793.46</v>
      </c>
      <c r="F5" s="15">
        <v>2759.45</v>
      </c>
      <c r="G5" s="43"/>
      <c r="H5" s="1"/>
      <c r="I5" s="2" t="s">
        <v>7</v>
      </c>
      <c r="J5" s="15">
        <v>4120.63</v>
      </c>
      <c r="K5" s="15">
        <v>6638.06</v>
      </c>
      <c r="L5" s="15">
        <v>7333.55</v>
      </c>
      <c r="M5" s="15">
        <v>29043.14</v>
      </c>
      <c r="N5" s="37"/>
      <c r="O5" s="1"/>
      <c r="P5" s="2" t="s">
        <v>7</v>
      </c>
      <c r="Q5" s="15">
        <v>5862.99</v>
      </c>
      <c r="R5" s="15">
        <v>2407.8000000000002</v>
      </c>
      <c r="S5" s="15">
        <v>4168.55</v>
      </c>
      <c r="T5" s="15">
        <v>8341.56</v>
      </c>
      <c r="U5" s="50"/>
    </row>
    <row r="6" spans="1:21" x14ac:dyDescent="0.3">
      <c r="A6" s="46"/>
      <c r="B6" s="2" t="s">
        <v>8</v>
      </c>
      <c r="C6" s="15">
        <v>1789.13</v>
      </c>
      <c r="D6" s="15">
        <v>4910.05</v>
      </c>
      <c r="E6" s="15">
        <v>1502.45</v>
      </c>
      <c r="F6" s="15">
        <v>12728.15</v>
      </c>
      <c r="G6" s="43"/>
      <c r="H6" s="1"/>
      <c r="I6" s="2" t="s">
        <v>8</v>
      </c>
      <c r="J6" s="15">
        <v>8296.7000000000007</v>
      </c>
      <c r="K6" s="15">
        <v>13906.94</v>
      </c>
      <c r="L6" s="15">
        <v>7092.97</v>
      </c>
      <c r="M6" s="15">
        <v>6866.76</v>
      </c>
      <c r="N6" s="37"/>
      <c r="O6" s="1"/>
      <c r="P6" s="2" t="s">
        <v>8</v>
      </c>
      <c r="Q6" s="15">
        <v>9569.94</v>
      </c>
      <c r="R6" s="15">
        <v>1354.55</v>
      </c>
      <c r="S6" s="15">
        <v>1526.82</v>
      </c>
      <c r="T6" s="15">
        <v>2358.29</v>
      </c>
      <c r="U6" s="50"/>
    </row>
    <row r="7" spans="1:21" x14ac:dyDescent="0.3">
      <c r="A7" s="46"/>
      <c r="B7" s="2" t="s">
        <v>9</v>
      </c>
      <c r="C7" s="15">
        <v>967.85</v>
      </c>
      <c r="D7" s="15">
        <v>2737.3</v>
      </c>
      <c r="E7" s="15">
        <v>2667.61</v>
      </c>
      <c r="F7" s="15">
        <v>5215.38</v>
      </c>
      <c r="G7" s="43"/>
      <c r="H7" s="1"/>
      <c r="I7" s="2" t="s">
        <v>9</v>
      </c>
      <c r="J7" s="15">
        <v>6100.1</v>
      </c>
      <c r="K7" s="15">
        <v>7839.59</v>
      </c>
      <c r="L7" s="15">
        <v>21760.400000000001</v>
      </c>
      <c r="M7" s="15">
        <v>15184.59</v>
      </c>
      <c r="N7" s="37"/>
      <c r="O7" s="1"/>
      <c r="P7" s="2" t="s">
        <v>9</v>
      </c>
      <c r="Q7" s="15">
        <v>9358.01</v>
      </c>
      <c r="R7" s="15">
        <v>1361.75</v>
      </c>
      <c r="S7" s="15">
        <v>7800.85</v>
      </c>
      <c r="T7" s="15">
        <v>5342.17</v>
      </c>
      <c r="U7" s="50"/>
    </row>
    <row r="8" spans="1:21" x14ac:dyDescent="0.3">
      <c r="A8" s="46"/>
      <c r="B8" s="2" t="s">
        <v>10</v>
      </c>
      <c r="C8" s="15">
        <v>4919.3900000000003</v>
      </c>
      <c r="D8" s="15">
        <v>1220.1199999999999</v>
      </c>
      <c r="E8" s="15">
        <v>1107.54</v>
      </c>
      <c r="F8" s="15">
        <v>5831.25</v>
      </c>
      <c r="G8" s="43"/>
      <c r="H8" s="1"/>
      <c r="I8" s="2" t="s">
        <v>10</v>
      </c>
      <c r="J8" s="15">
        <v>7274.21</v>
      </c>
      <c r="K8" s="15">
        <v>8548.59</v>
      </c>
      <c r="L8" s="15">
        <v>12928.32</v>
      </c>
      <c r="M8" s="15">
        <v>15203.59</v>
      </c>
      <c r="N8" s="37"/>
      <c r="O8" s="1"/>
      <c r="P8" s="2" t="s">
        <v>10</v>
      </c>
      <c r="Q8" s="15">
        <v>7482.86</v>
      </c>
      <c r="R8" s="15">
        <v>2693.41</v>
      </c>
      <c r="S8" s="15">
        <v>6888.03</v>
      </c>
      <c r="T8" s="15">
        <v>5278.98</v>
      </c>
      <c r="U8" s="50"/>
    </row>
    <row r="9" spans="1:21" x14ac:dyDescent="0.3">
      <c r="A9" s="46"/>
      <c r="B9" s="2" t="s">
        <v>11</v>
      </c>
      <c r="C9" s="15">
        <v>5174.3999999999996</v>
      </c>
      <c r="D9" s="15">
        <v>294.24</v>
      </c>
      <c r="E9" s="15">
        <v>635.5</v>
      </c>
      <c r="F9" s="15">
        <v>2216</v>
      </c>
      <c r="G9" s="43"/>
      <c r="H9" s="1"/>
      <c r="I9" s="2" t="s">
        <v>11</v>
      </c>
      <c r="J9" s="15">
        <v>8536.82</v>
      </c>
      <c r="K9" s="15">
        <v>8000.25</v>
      </c>
      <c r="L9" s="15">
        <v>7670.22</v>
      </c>
      <c r="M9" s="15">
        <v>9899.34</v>
      </c>
      <c r="N9" s="37"/>
      <c r="O9" s="1"/>
      <c r="P9" s="2" t="s">
        <v>11</v>
      </c>
      <c r="Q9" s="15">
        <v>2749.15</v>
      </c>
      <c r="R9" s="15">
        <v>9839.81</v>
      </c>
      <c r="S9" s="15">
        <v>2527.46</v>
      </c>
      <c r="T9" s="15">
        <v>12946.3</v>
      </c>
      <c r="U9" s="50"/>
    </row>
    <row r="10" spans="1:21" x14ac:dyDescent="0.3">
      <c r="A10" s="46"/>
      <c r="B10" s="2" t="s">
        <v>12</v>
      </c>
      <c r="C10" s="15">
        <v>1989.77</v>
      </c>
      <c r="D10" s="15">
        <v>984.08</v>
      </c>
      <c r="E10" s="15">
        <v>807.84</v>
      </c>
      <c r="F10" s="15">
        <v>1693.77</v>
      </c>
      <c r="G10" s="43"/>
      <c r="H10" s="1"/>
      <c r="I10" s="2" t="s">
        <v>12</v>
      </c>
      <c r="J10" s="15">
        <v>7084.14</v>
      </c>
      <c r="K10" s="15">
        <v>7429.41</v>
      </c>
      <c r="L10" s="15">
        <v>14074.78</v>
      </c>
      <c r="M10" s="15">
        <v>23284.62</v>
      </c>
      <c r="N10" s="37"/>
      <c r="O10" s="1"/>
      <c r="P10" s="2" t="s">
        <v>12</v>
      </c>
      <c r="Q10" s="15">
        <v>3555.39</v>
      </c>
      <c r="R10" s="15">
        <v>1895.17</v>
      </c>
      <c r="S10" s="15">
        <v>2194.08</v>
      </c>
      <c r="T10" s="15">
        <v>5605.45</v>
      </c>
      <c r="U10" s="50"/>
    </row>
    <row r="11" spans="1:21" x14ac:dyDescent="0.3">
      <c r="A11" s="46"/>
      <c r="B11" s="2" t="s">
        <v>13</v>
      </c>
      <c r="C11" s="15">
        <v>3289.87</v>
      </c>
      <c r="D11" s="15">
        <v>1157.03</v>
      </c>
      <c r="E11" s="15">
        <v>2455.96</v>
      </c>
      <c r="F11" s="15">
        <v>3909.15</v>
      </c>
      <c r="G11" s="43"/>
      <c r="H11" s="1"/>
      <c r="I11" s="2" t="s">
        <v>13</v>
      </c>
      <c r="J11" s="15">
        <v>11167.15</v>
      </c>
      <c r="K11" s="15">
        <v>13310.64</v>
      </c>
      <c r="L11" s="15">
        <v>12947.42</v>
      </c>
      <c r="M11" s="15">
        <v>11183.97</v>
      </c>
      <c r="N11" s="37"/>
      <c r="O11" s="1"/>
      <c r="P11" s="2" t="s">
        <v>13</v>
      </c>
      <c r="Q11" s="15">
        <v>2020.07</v>
      </c>
      <c r="R11" s="15">
        <v>1863.97</v>
      </c>
      <c r="S11" s="15">
        <v>14838.13</v>
      </c>
      <c r="T11" s="15">
        <v>7714.08</v>
      </c>
      <c r="U11" s="50"/>
    </row>
    <row r="12" spans="1:21" x14ac:dyDescent="0.3">
      <c r="A12" s="46"/>
      <c r="B12" s="2" t="s">
        <v>14</v>
      </c>
      <c r="C12" s="15">
        <v>4248.6099999999997</v>
      </c>
      <c r="D12" s="15">
        <v>509.66</v>
      </c>
      <c r="E12" s="15">
        <v>1175.74</v>
      </c>
      <c r="F12" s="15">
        <v>3814.54</v>
      </c>
      <c r="G12" s="43"/>
      <c r="H12" s="1"/>
      <c r="I12" s="2" t="s">
        <v>14</v>
      </c>
      <c r="J12" s="15">
        <v>12518.33</v>
      </c>
      <c r="K12" s="15">
        <v>13984.92</v>
      </c>
      <c r="L12" s="15">
        <v>19897.82</v>
      </c>
      <c r="M12" s="15">
        <v>13717.37</v>
      </c>
      <c r="N12" s="37"/>
      <c r="O12" s="1"/>
      <c r="P12" s="2" t="s">
        <v>14</v>
      </c>
      <c r="Q12" s="15">
        <v>5411.72</v>
      </c>
      <c r="R12" s="15">
        <v>4725.04</v>
      </c>
      <c r="S12" s="15">
        <v>2707.81</v>
      </c>
      <c r="T12" s="15">
        <v>1776.64</v>
      </c>
      <c r="U12" s="50"/>
    </row>
    <row r="13" spans="1:21" x14ac:dyDescent="0.3">
      <c r="A13" s="46"/>
      <c r="B13" s="2" t="s">
        <v>15</v>
      </c>
      <c r="C13" s="15">
        <v>4033.85</v>
      </c>
      <c r="D13" s="15">
        <v>1812.17</v>
      </c>
      <c r="E13" s="15">
        <v>2010.36</v>
      </c>
      <c r="F13" s="15">
        <v>644.67999999999995</v>
      </c>
      <c r="G13" s="43"/>
      <c r="H13" s="1"/>
      <c r="I13" s="2" t="s">
        <v>15</v>
      </c>
      <c r="J13" s="15">
        <v>11886.89</v>
      </c>
      <c r="K13" s="15">
        <v>3498.8</v>
      </c>
      <c r="L13" s="15">
        <v>16337.99</v>
      </c>
      <c r="M13" s="15">
        <v>10084.9</v>
      </c>
      <c r="N13" s="37"/>
      <c r="O13" s="1"/>
      <c r="P13" s="2" t="s">
        <v>15</v>
      </c>
      <c r="Q13" s="15">
        <v>1829.17</v>
      </c>
      <c r="R13" s="15">
        <v>5911.8</v>
      </c>
      <c r="S13" s="15">
        <v>5076.18</v>
      </c>
      <c r="T13" s="15">
        <v>3115.07</v>
      </c>
      <c r="U13" s="50"/>
    </row>
    <row r="14" spans="1:21" x14ac:dyDescent="0.3">
      <c r="A14" s="46"/>
      <c r="B14" s="2" t="s">
        <v>16</v>
      </c>
      <c r="C14" s="15">
        <v>4729.71</v>
      </c>
      <c r="D14" s="15">
        <v>1164.6500000000001</v>
      </c>
      <c r="E14" s="15">
        <v>7983.93</v>
      </c>
      <c r="F14" s="15">
        <v>1038.45</v>
      </c>
      <c r="G14" s="43"/>
      <c r="H14" s="1"/>
      <c r="I14" s="2" t="s">
        <v>16</v>
      </c>
      <c r="J14" s="15">
        <v>6908.74</v>
      </c>
      <c r="K14" s="15">
        <v>7495.64</v>
      </c>
      <c r="L14" s="15">
        <v>15834.98</v>
      </c>
      <c r="M14" s="15">
        <v>8389.58</v>
      </c>
      <c r="N14" s="37"/>
      <c r="O14" s="1"/>
      <c r="P14" s="2" t="s">
        <v>16</v>
      </c>
      <c r="Q14" s="15">
        <v>4863.95</v>
      </c>
      <c r="R14" s="15">
        <v>3156.5</v>
      </c>
      <c r="S14" s="15">
        <v>4007.2</v>
      </c>
      <c r="T14" s="15">
        <v>1882.58</v>
      </c>
      <c r="U14" s="50"/>
    </row>
    <row r="15" spans="1:21" x14ac:dyDescent="0.3">
      <c r="A15" s="46"/>
      <c r="B15" s="2" t="s">
        <v>17</v>
      </c>
      <c r="C15" s="15">
        <v>1693.26</v>
      </c>
      <c r="D15" s="15">
        <v>4827.28</v>
      </c>
      <c r="E15" s="15">
        <v>1380.85</v>
      </c>
      <c r="F15" s="15">
        <v>6651.46</v>
      </c>
      <c r="G15" s="43"/>
      <c r="H15" s="1"/>
      <c r="I15" s="2" t="s">
        <v>17</v>
      </c>
      <c r="J15" s="15">
        <v>17113.72</v>
      </c>
      <c r="K15" s="15">
        <v>13879.77</v>
      </c>
      <c r="L15" s="15">
        <v>20247.23</v>
      </c>
      <c r="M15" s="15">
        <v>17652.259999999998</v>
      </c>
      <c r="N15" s="37"/>
      <c r="O15" s="1"/>
      <c r="P15" s="2" t="s">
        <v>17</v>
      </c>
      <c r="Q15" s="15">
        <v>4290.0600000000004</v>
      </c>
      <c r="R15" s="15">
        <v>7950.18</v>
      </c>
      <c r="S15" s="15">
        <v>3662.44</v>
      </c>
      <c r="T15" s="15">
        <v>4774.47</v>
      </c>
      <c r="U15" s="50"/>
    </row>
    <row r="16" spans="1:21" x14ac:dyDescent="0.3">
      <c r="A16" s="46"/>
      <c r="B16" s="3" t="s">
        <v>18</v>
      </c>
      <c r="C16" s="16">
        <f>SUM(C4:C15)</f>
        <v>39666.42</v>
      </c>
      <c r="D16" s="16">
        <f>SUM(D4:D15)</f>
        <v>21134.11</v>
      </c>
      <c r="E16" s="16">
        <f>SUM(E4:E15)</f>
        <v>26626.729999999996</v>
      </c>
      <c r="F16" s="16">
        <f>SUM(F4:F15)</f>
        <v>49173.760000000002</v>
      </c>
      <c r="G16" s="43"/>
      <c r="H16" s="1"/>
      <c r="I16" s="3" t="s">
        <v>18</v>
      </c>
      <c r="J16" s="16">
        <f>SUM(J4:J15)</f>
        <v>107540.74</v>
      </c>
      <c r="K16" s="16">
        <f>SUM(K4:K15)</f>
        <v>126289.24</v>
      </c>
      <c r="L16" s="16">
        <f>SUM(L4:L15)</f>
        <v>164927.39000000001</v>
      </c>
      <c r="M16" s="16">
        <f>SUM(M4:M15)</f>
        <v>185610.49999999997</v>
      </c>
      <c r="N16" s="37"/>
      <c r="O16" s="1"/>
      <c r="P16" s="3" t="s">
        <v>18</v>
      </c>
      <c r="Q16" s="16">
        <f>SUM(Q4:Q15)</f>
        <v>68555.199999999997</v>
      </c>
      <c r="R16" s="16">
        <f>SUM(R4:R15)</f>
        <v>45135.030000000006</v>
      </c>
      <c r="S16" s="16">
        <f>SUM(S4:S15)</f>
        <v>59229.279999999992</v>
      </c>
      <c r="T16" s="16">
        <f>SUM(T4:T15)</f>
        <v>69261.759999999995</v>
      </c>
      <c r="U16" s="50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23.968233079768737</v>
      </c>
      <c r="G17" s="8"/>
      <c r="H17" s="9"/>
      <c r="I17" s="7"/>
      <c r="J17" s="7"/>
      <c r="K17" s="7"/>
      <c r="L17" s="7"/>
      <c r="M17" s="7">
        <f>(M16*100)/J16-100</f>
        <v>72.5955205441212</v>
      </c>
      <c r="N17" s="8"/>
      <c r="O17" s="9"/>
      <c r="P17" s="7"/>
      <c r="Q17" s="7"/>
      <c r="R17" s="7"/>
      <c r="S17" s="7"/>
      <c r="T17" s="7">
        <f>(T16*100)/Q16-100</f>
        <v>1.0306439190608359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136601.01999999999</v>
      </c>
      <c r="G18" s="1"/>
      <c r="H18" s="1"/>
      <c r="I18" s="1"/>
      <c r="J18" s="1"/>
      <c r="K18" s="1"/>
      <c r="L18" s="1"/>
      <c r="M18" s="18">
        <f>SUM(J16:M16)</f>
        <v>584367.87</v>
      </c>
      <c r="N18" s="1"/>
      <c r="O18" s="1"/>
      <c r="P18" s="1"/>
      <c r="Q18" s="1"/>
      <c r="R18" s="1"/>
      <c r="S18" s="1"/>
      <c r="T18" s="18">
        <f>SUM(Q16:T16)</f>
        <v>242181.27000000002</v>
      </c>
      <c r="U18" s="1"/>
    </row>
    <row r="19" spans="1:21" ht="14.4" customHeight="1" x14ac:dyDescent="0.3">
      <c r="A19" s="48" t="s">
        <v>26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220.02</v>
      </c>
      <c r="D22" s="15">
        <v>1559.52</v>
      </c>
      <c r="E22" s="15"/>
      <c r="F22" s="15">
        <v>2388.3200000000002</v>
      </c>
      <c r="G22" s="45"/>
      <c r="H22" s="1"/>
      <c r="I22" s="2" t="s">
        <v>6</v>
      </c>
      <c r="J22" s="15">
        <v>51082.93</v>
      </c>
      <c r="K22" s="15">
        <v>4893.93</v>
      </c>
      <c r="L22" s="15">
        <v>21359.19</v>
      </c>
      <c r="M22" s="15">
        <v>8384.7800000000007</v>
      </c>
      <c r="N22" s="51"/>
      <c r="O22" s="1"/>
      <c r="P22" s="2" t="s">
        <v>6</v>
      </c>
      <c r="Q22" s="15">
        <v>5730.14</v>
      </c>
      <c r="R22" s="15">
        <v>10065.200000000001</v>
      </c>
      <c r="S22" s="15">
        <v>1220.51</v>
      </c>
      <c r="T22" s="15">
        <v>46094.39</v>
      </c>
      <c r="U22" s="50"/>
    </row>
    <row r="23" spans="1:21" x14ac:dyDescent="0.3">
      <c r="A23" s="49"/>
      <c r="B23" s="2" t="s">
        <v>7</v>
      </c>
      <c r="C23" s="15">
        <v>669.98</v>
      </c>
      <c r="D23" s="15">
        <v>601.28</v>
      </c>
      <c r="E23" s="15">
        <v>547.1</v>
      </c>
      <c r="F23" s="15"/>
      <c r="G23" s="45"/>
      <c r="H23" s="1"/>
      <c r="I23" s="2" t="s">
        <v>7</v>
      </c>
      <c r="J23" s="15">
        <v>9047.9699999999993</v>
      </c>
      <c r="K23" s="15">
        <v>11299.12</v>
      </c>
      <c r="L23" s="15">
        <v>8129.16</v>
      </c>
      <c r="M23" s="15">
        <v>3832.91</v>
      </c>
      <c r="N23" s="51"/>
      <c r="O23" s="1"/>
      <c r="P23" s="2" t="s">
        <v>7</v>
      </c>
      <c r="Q23" s="15">
        <v>7157.74</v>
      </c>
      <c r="R23" s="15">
        <v>27105.29</v>
      </c>
      <c r="S23" s="15">
        <v>3581.22</v>
      </c>
      <c r="T23" s="15">
        <v>2851.88</v>
      </c>
      <c r="U23" s="50"/>
    </row>
    <row r="24" spans="1:21" x14ac:dyDescent="0.3">
      <c r="A24" s="49"/>
      <c r="B24" s="2" t="s">
        <v>8</v>
      </c>
      <c r="C24" s="15">
        <v>3368.63</v>
      </c>
      <c r="D24" s="15">
        <v>339.1</v>
      </c>
      <c r="E24" s="15"/>
      <c r="F24" s="15"/>
      <c r="G24" s="45"/>
      <c r="H24" s="1"/>
      <c r="I24" s="2" t="s">
        <v>8</v>
      </c>
      <c r="J24" s="15">
        <v>4255.04</v>
      </c>
      <c r="K24" s="15">
        <v>10661.6</v>
      </c>
      <c r="L24" s="15">
        <v>5709.9</v>
      </c>
      <c r="M24" s="15">
        <v>31266.03</v>
      </c>
      <c r="N24" s="51"/>
      <c r="O24" s="1"/>
      <c r="P24" s="2" t="s">
        <v>8</v>
      </c>
      <c r="Q24" s="15">
        <v>6384.54</v>
      </c>
      <c r="R24" s="15">
        <v>13542.63</v>
      </c>
      <c r="S24" s="15">
        <v>8300.4699999999993</v>
      </c>
      <c r="T24" s="15">
        <v>3952.43</v>
      </c>
      <c r="U24" s="50"/>
    </row>
    <row r="25" spans="1:21" x14ac:dyDescent="0.3">
      <c r="A25" s="49"/>
      <c r="B25" s="2" t="s">
        <v>9</v>
      </c>
      <c r="C25" s="15">
        <v>600.71</v>
      </c>
      <c r="D25" s="15"/>
      <c r="E25" s="15"/>
      <c r="F25" s="15"/>
      <c r="G25" s="45"/>
      <c r="H25" s="1"/>
      <c r="I25" s="2" t="s">
        <v>9</v>
      </c>
      <c r="J25" s="15">
        <v>16926.04</v>
      </c>
      <c r="K25" s="15">
        <v>20120.29</v>
      </c>
      <c r="L25" s="15">
        <v>15865.3</v>
      </c>
      <c r="M25" s="15">
        <v>5496.59</v>
      </c>
      <c r="N25" s="51"/>
      <c r="O25" s="1"/>
      <c r="P25" s="2" t="s">
        <v>9</v>
      </c>
      <c r="Q25" s="15">
        <v>10753.37</v>
      </c>
      <c r="R25" s="15">
        <v>3660.88</v>
      </c>
      <c r="S25" s="15">
        <v>2028.73</v>
      </c>
      <c r="T25" s="15">
        <v>2075.33</v>
      </c>
      <c r="U25" s="50"/>
    </row>
    <row r="26" spans="1:21" x14ac:dyDescent="0.3">
      <c r="A26" s="49"/>
      <c r="B26" s="2" t="s">
        <v>10</v>
      </c>
      <c r="C26" s="15">
        <v>492.76</v>
      </c>
      <c r="D26" s="15"/>
      <c r="E26" s="15"/>
      <c r="F26" s="15">
        <v>583.01</v>
      </c>
      <c r="G26" s="45"/>
      <c r="H26" s="1"/>
      <c r="I26" s="2" t="s">
        <v>10</v>
      </c>
      <c r="J26" s="15">
        <v>3537.05</v>
      </c>
      <c r="K26" s="15">
        <v>10028.879999999999</v>
      </c>
      <c r="L26" s="15">
        <v>8773.8799999999992</v>
      </c>
      <c r="M26" s="15">
        <v>12426.21</v>
      </c>
      <c r="N26" s="51"/>
      <c r="O26" s="1"/>
      <c r="P26" s="2" t="s">
        <v>10</v>
      </c>
      <c r="Q26" s="15">
        <v>4774.8999999999996</v>
      </c>
      <c r="R26" s="15">
        <v>8568.7900000000009</v>
      </c>
      <c r="S26" s="15">
        <v>1176.05</v>
      </c>
      <c r="T26" s="15">
        <v>3102.54</v>
      </c>
      <c r="U26" s="50"/>
    </row>
    <row r="27" spans="1:21" x14ac:dyDescent="0.3">
      <c r="A27" s="49"/>
      <c r="B27" s="2" t="s">
        <v>11</v>
      </c>
      <c r="C27" s="15"/>
      <c r="D27" s="15">
        <v>1426.65</v>
      </c>
      <c r="E27" s="15"/>
      <c r="F27" s="15">
        <v>1179.53</v>
      </c>
      <c r="G27" s="45"/>
      <c r="H27" s="1"/>
      <c r="I27" s="2" t="s">
        <v>11</v>
      </c>
      <c r="J27" s="15">
        <v>3037.3</v>
      </c>
      <c r="K27" s="15">
        <v>3822.34</v>
      </c>
      <c r="L27" s="15">
        <v>8686.7800000000007</v>
      </c>
      <c r="M27" s="15">
        <v>2082.41</v>
      </c>
      <c r="N27" s="51"/>
      <c r="O27" s="1"/>
      <c r="P27" s="2" t="s">
        <v>11</v>
      </c>
      <c r="Q27" s="15">
        <v>8464.34</v>
      </c>
      <c r="R27" s="15">
        <v>1601.41</v>
      </c>
      <c r="S27" s="15">
        <v>2376.59</v>
      </c>
      <c r="T27" s="15">
        <v>5106.12</v>
      </c>
      <c r="U27" s="50"/>
    </row>
    <row r="28" spans="1:21" x14ac:dyDescent="0.3">
      <c r="A28" s="49"/>
      <c r="B28" s="2" t="s">
        <v>12</v>
      </c>
      <c r="C28" s="15">
        <v>4404.78</v>
      </c>
      <c r="D28" s="15">
        <v>2927.87</v>
      </c>
      <c r="E28" s="15">
        <v>185.55</v>
      </c>
      <c r="F28" s="15">
        <v>1989.12</v>
      </c>
      <c r="G28" s="45"/>
      <c r="H28" s="1"/>
      <c r="I28" s="2" t="s">
        <v>12</v>
      </c>
      <c r="J28" s="15">
        <v>6096.06</v>
      </c>
      <c r="K28" s="15">
        <v>1878.74</v>
      </c>
      <c r="L28" s="15">
        <v>16574.52</v>
      </c>
      <c r="M28" s="15">
        <v>4933.57</v>
      </c>
      <c r="N28" s="51"/>
      <c r="O28" s="1"/>
      <c r="P28" s="2" t="s">
        <v>12</v>
      </c>
      <c r="Q28" s="15">
        <v>5453.64</v>
      </c>
      <c r="R28" s="15">
        <v>2474.4</v>
      </c>
      <c r="S28" s="15">
        <v>6473.22</v>
      </c>
      <c r="T28" s="15">
        <v>11201.68</v>
      </c>
      <c r="U28" s="50"/>
    </row>
    <row r="29" spans="1:21" x14ac:dyDescent="0.3">
      <c r="A29" s="49"/>
      <c r="B29" s="2" t="s">
        <v>13</v>
      </c>
      <c r="C29" s="15">
        <v>951.57</v>
      </c>
      <c r="D29" s="15">
        <v>2370.11</v>
      </c>
      <c r="E29" s="15">
        <v>185.74</v>
      </c>
      <c r="F29" s="15">
        <v>705.44</v>
      </c>
      <c r="G29" s="45"/>
      <c r="H29" s="1"/>
      <c r="I29" s="2" t="s">
        <v>13</v>
      </c>
      <c r="J29" s="15">
        <v>14001.35</v>
      </c>
      <c r="K29" s="15">
        <v>3229.45</v>
      </c>
      <c r="L29" s="15">
        <v>13646.65</v>
      </c>
      <c r="M29" s="15">
        <v>14502.5</v>
      </c>
      <c r="N29" s="51"/>
      <c r="O29" s="1"/>
      <c r="P29" s="2" t="s">
        <v>13</v>
      </c>
      <c r="Q29" s="15">
        <v>5887.85</v>
      </c>
      <c r="R29" s="15">
        <v>2585.09</v>
      </c>
      <c r="S29" s="15">
        <v>3100.7</v>
      </c>
      <c r="T29" s="15">
        <v>30700.3</v>
      </c>
      <c r="U29" s="50"/>
    </row>
    <row r="30" spans="1:21" x14ac:dyDescent="0.3">
      <c r="A30" s="49"/>
      <c r="B30" s="2" t="s">
        <v>14</v>
      </c>
      <c r="C30" s="15">
        <v>1091.68</v>
      </c>
      <c r="D30" s="15">
        <v>845.12</v>
      </c>
      <c r="E30" s="15">
        <v>244.93</v>
      </c>
      <c r="F30" s="15">
        <v>3339.48</v>
      </c>
      <c r="G30" s="45"/>
      <c r="H30" s="1"/>
      <c r="I30" s="2" t="s">
        <v>14</v>
      </c>
      <c r="J30" s="15">
        <v>4945.25</v>
      </c>
      <c r="K30" s="15">
        <v>13151.02</v>
      </c>
      <c r="L30" s="15">
        <v>11419.53</v>
      </c>
      <c r="M30" s="15">
        <v>10728.31</v>
      </c>
      <c r="N30" s="51"/>
      <c r="O30" s="1"/>
      <c r="P30" s="2" t="s">
        <v>14</v>
      </c>
      <c r="Q30" s="15">
        <v>19827.59</v>
      </c>
      <c r="R30" s="15">
        <v>3914.23</v>
      </c>
      <c r="S30" s="15">
        <v>3257.2</v>
      </c>
      <c r="T30" s="15">
        <v>10561.82</v>
      </c>
      <c r="U30" s="50"/>
    </row>
    <row r="31" spans="1:21" x14ac:dyDescent="0.3">
      <c r="A31" s="49"/>
      <c r="B31" s="2" t="s">
        <v>15</v>
      </c>
      <c r="C31" s="15">
        <v>287.89999999999998</v>
      </c>
      <c r="D31" s="15">
        <v>187.59</v>
      </c>
      <c r="E31" s="15">
        <v>1526.17</v>
      </c>
      <c r="F31" s="15">
        <v>3422.59</v>
      </c>
      <c r="G31" s="45"/>
      <c r="H31" s="1"/>
      <c r="I31" s="2" t="s">
        <v>15</v>
      </c>
      <c r="J31" s="15">
        <v>11945.01</v>
      </c>
      <c r="K31" s="15">
        <v>7178.25</v>
      </c>
      <c r="L31" s="15">
        <v>15269.6</v>
      </c>
      <c r="M31" s="15">
        <v>9790.44</v>
      </c>
      <c r="N31" s="51"/>
      <c r="O31" s="1"/>
      <c r="P31" s="2" t="s">
        <v>15</v>
      </c>
      <c r="Q31" s="15">
        <v>3401.96</v>
      </c>
      <c r="R31" s="15">
        <v>3612.27</v>
      </c>
      <c r="S31" s="15">
        <v>6175.97</v>
      </c>
      <c r="T31" s="15">
        <v>5934.9</v>
      </c>
      <c r="U31" s="50"/>
    </row>
    <row r="32" spans="1:21" x14ac:dyDescent="0.3">
      <c r="A32" s="49"/>
      <c r="B32" s="2" t="s">
        <v>16</v>
      </c>
      <c r="C32" s="15">
        <v>383.1</v>
      </c>
      <c r="D32" s="15">
        <v>1670.26</v>
      </c>
      <c r="E32" s="15">
        <v>1178.73</v>
      </c>
      <c r="F32" s="15">
        <v>2297.33</v>
      </c>
      <c r="G32" s="45"/>
      <c r="H32" s="1"/>
      <c r="I32" s="2" t="s">
        <v>16</v>
      </c>
      <c r="J32" s="15">
        <v>45246.57</v>
      </c>
      <c r="K32" s="15">
        <v>2532.36</v>
      </c>
      <c r="L32" s="15">
        <v>19245.11</v>
      </c>
      <c r="M32" s="15">
        <v>10793.86</v>
      </c>
      <c r="N32" s="51"/>
      <c r="O32" s="1"/>
      <c r="P32" s="2" t="s">
        <v>16</v>
      </c>
      <c r="Q32" s="15">
        <v>19405.27</v>
      </c>
      <c r="R32" s="15">
        <v>5234.72</v>
      </c>
      <c r="S32" s="15">
        <v>2538.63</v>
      </c>
      <c r="T32" s="15">
        <v>9253.84</v>
      </c>
      <c r="U32" s="50"/>
    </row>
    <row r="33" spans="1:21" x14ac:dyDescent="0.3">
      <c r="A33" s="49"/>
      <c r="B33" s="2" t="s">
        <v>17</v>
      </c>
      <c r="C33" s="15"/>
      <c r="D33" s="15"/>
      <c r="E33" s="15">
        <v>2394.36</v>
      </c>
      <c r="F33" s="15">
        <v>2240.1999999999998</v>
      </c>
      <c r="G33" s="45"/>
      <c r="H33" s="1"/>
      <c r="I33" s="2" t="s">
        <v>17</v>
      </c>
      <c r="J33" s="15">
        <v>20698.36</v>
      </c>
      <c r="K33" s="15">
        <v>14541.47</v>
      </c>
      <c r="L33" s="15">
        <v>14521.96</v>
      </c>
      <c r="M33" s="15">
        <v>9079.6299999999992</v>
      </c>
      <c r="N33" s="51"/>
      <c r="O33" s="1"/>
      <c r="P33" s="2" t="s">
        <v>17</v>
      </c>
      <c r="Q33" s="15">
        <v>5671.05</v>
      </c>
      <c r="R33" s="15">
        <v>3871.94</v>
      </c>
      <c r="S33" s="15">
        <v>4108.2299999999996</v>
      </c>
      <c r="T33" s="15">
        <v>7307.33</v>
      </c>
      <c r="U33" s="50"/>
    </row>
    <row r="34" spans="1:21" x14ac:dyDescent="0.3">
      <c r="A34" s="49"/>
      <c r="B34" s="12" t="s">
        <v>18</v>
      </c>
      <c r="C34" s="19">
        <f>SUM(C22:C33)</f>
        <v>12471.130000000001</v>
      </c>
      <c r="D34" s="19">
        <f>SUM(D22:D33)</f>
        <v>11927.500000000002</v>
      </c>
      <c r="E34" s="19">
        <f>SUM(E22:E33)</f>
        <v>6262.58</v>
      </c>
      <c r="F34" s="19">
        <f>SUM(F22:F33)</f>
        <v>18145.02</v>
      </c>
      <c r="G34" s="45"/>
      <c r="H34" s="13"/>
      <c r="I34" s="12" t="s">
        <v>18</v>
      </c>
      <c r="J34" s="19">
        <f>SUM(J22:J33)</f>
        <v>190818.93</v>
      </c>
      <c r="K34" s="19">
        <f>SUM(K22:K33)</f>
        <v>103337.45000000001</v>
      </c>
      <c r="L34" s="19">
        <f>SUM(L22:L33)</f>
        <v>159201.57999999999</v>
      </c>
      <c r="M34" s="19">
        <f>SUM(M22:M33)</f>
        <v>123317.24</v>
      </c>
      <c r="N34" s="51"/>
      <c r="O34" s="13"/>
      <c r="P34" s="12" t="s">
        <v>18</v>
      </c>
      <c r="Q34" s="19">
        <f>SUM(Q22:Q33)</f>
        <v>102912.39000000001</v>
      </c>
      <c r="R34" s="19">
        <f>SUM(R22:R33)</f>
        <v>86236.85</v>
      </c>
      <c r="S34" s="19">
        <f>SUM(S22:S33)</f>
        <v>44337.520000000004</v>
      </c>
      <c r="T34" s="19">
        <f>SUM(T22:T33)</f>
        <v>138142.55999999997</v>
      </c>
      <c r="U34" s="52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45.49619801894454</v>
      </c>
      <c r="G35" s="14"/>
      <c r="H35" s="14"/>
      <c r="I35" s="14"/>
      <c r="J35" s="14"/>
      <c r="K35" s="14"/>
      <c r="L35" s="14"/>
      <c r="M35" s="7">
        <f>(M34*100)/J34-100</f>
        <v>-35.374734571669592</v>
      </c>
      <c r="N35" s="14"/>
      <c r="O35" s="14"/>
      <c r="P35" s="14"/>
      <c r="Q35" s="14"/>
      <c r="R35" s="14"/>
      <c r="S35" s="14"/>
      <c r="T35" s="7">
        <f>(T34*100)/Q34-100</f>
        <v>34.23316667701522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48806.23000000001</v>
      </c>
      <c r="G36" s="9"/>
      <c r="H36" s="9"/>
      <c r="I36" s="9"/>
      <c r="J36" s="9"/>
      <c r="K36" s="9"/>
      <c r="L36" s="9"/>
      <c r="M36" s="18">
        <f>SUM(J34:M34)</f>
        <v>576675.19999999995</v>
      </c>
      <c r="N36" s="9"/>
      <c r="O36" s="9"/>
      <c r="P36" s="9"/>
      <c r="Q36" s="9"/>
      <c r="R36" s="9"/>
      <c r="S36" s="9"/>
      <c r="T36" s="18">
        <f>SUM(Q34:T34)</f>
        <v>371629.31999999995</v>
      </c>
      <c r="U36" s="9"/>
    </row>
    <row r="37" spans="1:21" ht="14.4" customHeight="1" x14ac:dyDescent="0.3">
      <c r="A37" s="46" t="s">
        <v>27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/>
      <c r="F40" s="15"/>
      <c r="G40" s="43"/>
      <c r="H40" s="1"/>
      <c r="I40" s="2" t="s">
        <v>6</v>
      </c>
      <c r="J40" s="15"/>
      <c r="K40" s="15"/>
      <c r="L40" s="15"/>
      <c r="M40" s="15"/>
      <c r="N40" s="37"/>
      <c r="O40" s="1"/>
      <c r="P40" s="2" t="s">
        <v>6</v>
      </c>
      <c r="Q40" s="15">
        <v>623.12</v>
      </c>
      <c r="R40" s="15">
        <v>727.66</v>
      </c>
      <c r="S40" s="15">
        <v>4066.46</v>
      </c>
      <c r="T40" s="15">
        <v>3878.67</v>
      </c>
      <c r="U40" s="50"/>
    </row>
    <row r="41" spans="1:21" x14ac:dyDescent="0.3">
      <c r="A41" s="46"/>
      <c r="B41" s="2" t="s">
        <v>7</v>
      </c>
      <c r="C41" s="15"/>
      <c r="D41" s="15"/>
      <c r="E41" s="15"/>
      <c r="F41" s="15"/>
      <c r="G41" s="43"/>
      <c r="H41" s="1"/>
      <c r="I41" s="2" t="s">
        <v>7</v>
      </c>
      <c r="J41" s="15"/>
      <c r="K41" s="15"/>
      <c r="L41" s="15"/>
      <c r="M41" s="15"/>
      <c r="N41" s="37"/>
      <c r="O41" s="1"/>
      <c r="P41" s="2" t="s">
        <v>7</v>
      </c>
      <c r="Q41" s="15">
        <v>384.45</v>
      </c>
      <c r="R41" s="15">
        <v>408.45</v>
      </c>
      <c r="S41" s="15">
        <v>1176.01</v>
      </c>
      <c r="T41" s="15">
        <v>1533.58</v>
      </c>
      <c r="U41" s="50"/>
    </row>
    <row r="42" spans="1:21" x14ac:dyDescent="0.3">
      <c r="A42" s="46"/>
      <c r="B42" s="2" t="s">
        <v>8</v>
      </c>
      <c r="C42" s="15"/>
      <c r="D42" s="15"/>
      <c r="E42" s="15"/>
      <c r="F42" s="15"/>
      <c r="G42" s="43"/>
      <c r="H42" s="1"/>
      <c r="I42" s="2" t="s">
        <v>8</v>
      </c>
      <c r="J42" s="15"/>
      <c r="K42" s="15"/>
      <c r="L42" s="15"/>
      <c r="M42" s="15"/>
      <c r="N42" s="37"/>
      <c r="O42" s="1"/>
      <c r="P42" s="2" t="s">
        <v>8</v>
      </c>
      <c r="Q42" s="15">
        <v>461.34</v>
      </c>
      <c r="R42" s="15">
        <v>461.34</v>
      </c>
      <c r="S42" s="15">
        <v>1805.49</v>
      </c>
      <c r="T42" s="15">
        <v>3383.79</v>
      </c>
      <c r="U42" s="50"/>
    </row>
    <row r="43" spans="1:21" x14ac:dyDescent="0.3">
      <c r="A43" s="46"/>
      <c r="B43" s="2" t="s">
        <v>9</v>
      </c>
      <c r="C43" s="15"/>
      <c r="D43" s="15"/>
      <c r="E43" s="15"/>
      <c r="F43" s="15"/>
      <c r="G43" s="43"/>
      <c r="H43" s="1"/>
      <c r="I43" s="2" t="s">
        <v>9</v>
      </c>
      <c r="J43" s="15"/>
      <c r="K43" s="15"/>
      <c r="L43" s="15"/>
      <c r="M43" s="15"/>
      <c r="N43" s="37"/>
      <c r="O43" s="1"/>
      <c r="P43" s="2" t="s">
        <v>9</v>
      </c>
      <c r="Q43" s="15">
        <v>532.64</v>
      </c>
      <c r="R43" s="15">
        <v>650.77</v>
      </c>
      <c r="S43" s="15">
        <v>1211.6600000000001</v>
      </c>
      <c r="T43" s="15">
        <v>1462.28</v>
      </c>
      <c r="U43" s="50"/>
    </row>
    <row r="44" spans="1:21" x14ac:dyDescent="0.3">
      <c r="A44" s="46"/>
      <c r="B44" s="2" t="s">
        <v>10</v>
      </c>
      <c r="C44" s="15"/>
      <c r="D44" s="15"/>
      <c r="E44" s="15"/>
      <c r="F44" s="15"/>
      <c r="G44" s="43"/>
      <c r="H44" s="1"/>
      <c r="I44" s="2" t="s">
        <v>10</v>
      </c>
      <c r="J44" s="15"/>
      <c r="K44" s="15"/>
      <c r="L44" s="15"/>
      <c r="M44" s="15"/>
      <c r="N44" s="37"/>
      <c r="O44" s="1"/>
      <c r="P44" s="2" t="s">
        <v>10</v>
      </c>
      <c r="Q44" s="15">
        <v>914.98</v>
      </c>
      <c r="R44" s="15">
        <v>1051.99</v>
      </c>
      <c r="S44" s="15">
        <v>1003.05</v>
      </c>
      <c r="T44" s="15">
        <v>4478.1899999999996</v>
      </c>
      <c r="U44" s="50"/>
    </row>
    <row r="45" spans="1:21" x14ac:dyDescent="0.3">
      <c r="A45" s="46"/>
      <c r="B45" s="2" t="s">
        <v>11</v>
      </c>
      <c r="C45" s="15"/>
      <c r="D45" s="15"/>
      <c r="E45" s="15"/>
      <c r="F45" s="15"/>
      <c r="G45" s="43"/>
      <c r="H45" s="1"/>
      <c r="I45" s="2" t="s">
        <v>11</v>
      </c>
      <c r="J45" s="15"/>
      <c r="K45" s="15"/>
      <c r="L45" s="15"/>
      <c r="M45" s="15"/>
      <c r="N45" s="37"/>
      <c r="O45" s="1"/>
      <c r="P45" s="2" t="s">
        <v>11</v>
      </c>
      <c r="Q45" s="15">
        <v>543.82000000000005</v>
      </c>
      <c r="R45" s="15">
        <v>420.1</v>
      </c>
      <c r="S45" s="15">
        <v>2737.24</v>
      </c>
      <c r="T45" s="15">
        <v>3147.53</v>
      </c>
      <c r="U45" s="50"/>
    </row>
    <row r="46" spans="1:21" x14ac:dyDescent="0.3">
      <c r="A46" s="46"/>
      <c r="B46" s="2" t="s">
        <v>12</v>
      </c>
      <c r="C46" s="15"/>
      <c r="D46" s="15"/>
      <c r="E46" s="15"/>
      <c r="F46" s="15"/>
      <c r="G46" s="43"/>
      <c r="H46" s="1"/>
      <c r="I46" s="2" t="s">
        <v>12</v>
      </c>
      <c r="J46" s="15"/>
      <c r="K46" s="15"/>
      <c r="L46" s="15"/>
      <c r="M46" s="15"/>
      <c r="N46" s="37"/>
      <c r="O46" s="1"/>
      <c r="P46" s="2" t="s">
        <v>12</v>
      </c>
      <c r="Q46" s="15">
        <v>378.86</v>
      </c>
      <c r="R46" s="15">
        <v>889.44</v>
      </c>
      <c r="S46" s="15">
        <v>1841.14</v>
      </c>
      <c r="T46" s="15">
        <v>4609.8100000000004</v>
      </c>
      <c r="U46" s="50"/>
    </row>
    <row r="47" spans="1:21" x14ac:dyDescent="0.3">
      <c r="A47" s="46"/>
      <c r="B47" s="2" t="s">
        <v>13</v>
      </c>
      <c r="C47" s="15"/>
      <c r="D47" s="15"/>
      <c r="E47" s="15"/>
      <c r="F47" s="15"/>
      <c r="G47" s="43"/>
      <c r="H47" s="1"/>
      <c r="I47" s="2" t="s">
        <v>13</v>
      </c>
      <c r="J47" s="15"/>
      <c r="K47" s="15"/>
      <c r="L47" s="15"/>
      <c r="M47" s="15"/>
      <c r="N47" s="37"/>
      <c r="O47" s="1"/>
      <c r="P47" s="2" t="s">
        <v>13</v>
      </c>
      <c r="Q47" s="15">
        <v>307.56</v>
      </c>
      <c r="R47" s="15">
        <v>1051.99</v>
      </c>
      <c r="S47" s="15">
        <v>3455.09</v>
      </c>
      <c r="T47" s="15">
        <v>1627.24</v>
      </c>
      <c r="U47" s="50"/>
    </row>
    <row r="48" spans="1:21" x14ac:dyDescent="0.3">
      <c r="A48" s="46"/>
      <c r="B48" s="2" t="s">
        <v>14</v>
      </c>
      <c r="C48" s="15"/>
      <c r="D48" s="15"/>
      <c r="E48" s="15"/>
      <c r="F48" s="15"/>
      <c r="G48" s="43"/>
      <c r="H48" s="1"/>
      <c r="I48" s="2" t="s">
        <v>14</v>
      </c>
      <c r="J48" s="15"/>
      <c r="K48" s="15"/>
      <c r="L48" s="15"/>
      <c r="M48" s="15"/>
      <c r="N48" s="37"/>
      <c r="O48" s="1"/>
      <c r="P48" s="2" t="s">
        <v>14</v>
      </c>
      <c r="Q48" s="15">
        <v>238.67</v>
      </c>
      <c r="R48" s="15">
        <v>1100.1400000000001</v>
      </c>
      <c r="S48" s="15">
        <v>5211.6400000000003</v>
      </c>
      <c r="T48" s="15">
        <v>4306.0200000000004</v>
      </c>
      <c r="U48" s="50"/>
    </row>
    <row r="49" spans="1:21" x14ac:dyDescent="0.3">
      <c r="A49" s="46"/>
      <c r="B49" s="2" t="s">
        <v>15</v>
      </c>
      <c r="C49" s="15"/>
      <c r="D49" s="15"/>
      <c r="E49" s="15"/>
      <c r="F49" s="15"/>
      <c r="G49" s="43"/>
      <c r="H49" s="1"/>
      <c r="I49" s="2" t="s">
        <v>15</v>
      </c>
      <c r="J49" s="15"/>
      <c r="K49" s="15"/>
      <c r="L49" s="15"/>
      <c r="M49" s="15"/>
      <c r="N49" s="37"/>
      <c r="O49" s="1"/>
      <c r="P49" s="2" t="s">
        <v>15</v>
      </c>
      <c r="Q49" s="15">
        <v>441.69</v>
      </c>
      <c r="R49" s="15">
        <v>1793.84</v>
      </c>
      <c r="S49" s="15">
        <v>4409.2</v>
      </c>
      <c r="T49" s="15">
        <v>3914.32</v>
      </c>
      <c r="U49" s="50"/>
    </row>
    <row r="50" spans="1:21" x14ac:dyDescent="0.3">
      <c r="A50" s="46"/>
      <c r="B50" s="2" t="s">
        <v>16</v>
      </c>
      <c r="C50" s="15"/>
      <c r="D50" s="15"/>
      <c r="E50" s="15"/>
      <c r="F50" s="15"/>
      <c r="G50" s="43"/>
      <c r="H50" s="1"/>
      <c r="I50" s="2" t="s">
        <v>16</v>
      </c>
      <c r="J50" s="15"/>
      <c r="K50" s="15"/>
      <c r="L50" s="15"/>
      <c r="M50" s="15"/>
      <c r="N50" s="37"/>
      <c r="O50" s="1"/>
      <c r="P50" s="2" t="s">
        <v>16</v>
      </c>
      <c r="Q50" s="15">
        <v>433.69</v>
      </c>
      <c r="R50" s="15">
        <v>882.32</v>
      </c>
      <c r="S50" s="15">
        <v>2896.91</v>
      </c>
      <c r="T50" s="15">
        <v>2322.73</v>
      </c>
      <c r="U50" s="50"/>
    </row>
    <row r="51" spans="1:21" x14ac:dyDescent="0.3">
      <c r="A51" s="46"/>
      <c r="B51" s="2" t="s">
        <v>17</v>
      </c>
      <c r="C51" s="15"/>
      <c r="D51" s="15"/>
      <c r="E51" s="15"/>
      <c r="F51" s="15"/>
      <c r="G51" s="43"/>
      <c r="H51" s="1"/>
      <c r="I51" s="2" t="s">
        <v>17</v>
      </c>
      <c r="J51" s="15"/>
      <c r="K51" s="15"/>
      <c r="L51" s="15"/>
      <c r="M51" s="15"/>
      <c r="N51" s="37"/>
      <c r="O51" s="1"/>
      <c r="P51" s="2" t="s">
        <v>17</v>
      </c>
      <c r="Q51" s="15">
        <v>1074.8900000000001</v>
      </c>
      <c r="R51" s="15"/>
      <c r="S51" s="15">
        <v>3513.1</v>
      </c>
      <c r="T51" s="15">
        <v>3180.87</v>
      </c>
      <c r="U51" s="50"/>
    </row>
    <row r="52" spans="1:21" x14ac:dyDescent="0.3">
      <c r="A52" s="48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4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0"/>
      <c r="O52" s="13"/>
      <c r="P52" s="12" t="s">
        <v>18</v>
      </c>
      <c r="Q52" s="19">
        <f>SUM(Q40:Q51)</f>
        <v>6335.71</v>
      </c>
      <c r="R52" s="19">
        <f t="shared" ref="R52:T52" si="0">SUM(R40:R51)</f>
        <v>9438.0399999999991</v>
      </c>
      <c r="S52" s="19">
        <f t="shared" si="0"/>
        <v>33326.99</v>
      </c>
      <c r="T52" s="19">
        <f t="shared" si="0"/>
        <v>37845.030000000006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A337-47D4-4DB0-AE47-7CB9A8A159EE}">
  <dimension ref="A1:U180"/>
  <sheetViews>
    <sheetView topLeftCell="D27" zoomScale="98" zoomScaleNormal="98" workbookViewId="0">
      <selection activeCell="F36" sqref="F36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28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2092.91</v>
      </c>
      <c r="D4" s="15">
        <v>8673.4</v>
      </c>
      <c r="E4" s="15">
        <v>1420.87</v>
      </c>
      <c r="F4" s="15">
        <v>3113.68</v>
      </c>
      <c r="G4" s="43"/>
      <c r="H4" s="1"/>
      <c r="I4" s="2" t="s">
        <v>6</v>
      </c>
      <c r="J4" s="15">
        <v>9206.52</v>
      </c>
      <c r="K4" s="15">
        <v>6823.37</v>
      </c>
      <c r="L4" s="15">
        <v>23421.81</v>
      </c>
      <c r="M4" s="15">
        <v>36042.15</v>
      </c>
      <c r="N4" s="37"/>
      <c r="O4" s="1"/>
      <c r="P4" s="5" t="s">
        <v>6</v>
      </c>
      <c r="Q4" s="15">
        <v>7319.87</v>
      </c>
      <c r="R4" s="15">
        <v>1339.78</v>
      </c>
      <c r="S4" s="15">
        <v>8416.89</v>
      </c>
      <c r="T4" s="15">
        <v>5449.57</v>
      </c>
      <c r="U4" s="50"/>
    </row>
    <row r="5" spans="1:21" x14ac:dyDescent="0.3">
      <c r="A5" s="46"/>
      <c r="B5" s="2" t="s">
        <v>7</v>
      </c>
      <c r="C5" s="15">
        <v>11135.52</v>
      </c>
      <c r="D5" s="15">
        <v>3210.68</v>
      </c>
      <c r="E5" s="15">
        <v>902.19</v>
      </c>
      <c r="F5" s="15">
        <v>2175.5</v>
      </c>
      <c r="G5" s="43"/>
      <c r="H5" s="1"/>
      <c r="I5" s="2" t="s">
        <v>7</v>
      </c>
      <c r="J5" s="15">
        <v>9790.4599999999991</v>
      </c>
      <c r="K5" s="15">
        <v>12039.03</v>
      </c>
      <c r="L5" s="15">
        <v>35542.11</v>
      </c>
      <c r="M5" s="15">
        <v>22683.27</v>
      </c>
      <c r="N5" s="37"/>
      <c r="O5" s="1"/>
      <c r="P5" s="2" t="s">
        <v>7</v>
      </c>
      <c r="Q5" s="15">
        <v>3370.02</v>
      </c>
      <c r="R5" s="15">
        <v>11246.65</v>
      </c>
      <c r="S5" s="15">
        <v>21722.26</v>
      </c>
      <c r="T5" s="15">
        <v>6369.05</v>
      </c>
      <c r="U5" s="50"/>
    </row>
    <row r="6" spans="1:21" x14ac:dyDescent="0.3">
      <c r="A6" s="46"/>
      <c r="B6" s="2" t="s">
        <v>8</v>
      </c>
      <c r="C6" s="15">
        <v>8054.24</v>
      </c>
      <c r="D6" s="15">
        <v>3253.94</v>
      </c>
      <c r="E6" s="15">
        <v>1315.28</v>
      </c>
      <c r="F6" s="15">
        <v>5952.31</v>
      </c>
      <c r="G6" s="43"/>
      <c r="H6" s="1"/>
      <c r="I6" s="2" t="s">
        <v>8</v>
      </c>
      <c r="J6" s="15">
        <v>4122.1899999999996</v>
      </c>
      <c r="K6" s="15">
        <v>17606.13</v>
      </c>
      <c r="L6" s="15">
        <v>16334.75</v>
      </c>
      <c r="M6" s="15">
        <v>8358.34</v>
      </c>
      <c r="N6" s="37"/>
      <c r="O6" s="1"/>
      <c r="P6" s="2" t="s">
        <v>8</v>
      </c>
      <c r="Q6" s="15">
        <v>7509.06</v>
      </c>
      <c r="R6" s="15">
        <v>12591</v>
      </c>
      <c r="S6" s="15">
        <v>3005.83</v>
      </c>
      <c r="T6" s="15">
        <v>17056.54</v>
      </c>
      <c r="U6" s="50"/>
    </row>
    <row r="7" spans="1:21" x14ac:dyDescent="0.3">
      <c r="A7" s="46"/>
      <c r="B7" s="2" t="s">
        <v>9</v>
      </c>
      <c r="C7" s="15">
        <v>6200.35</v>
      </c>
      <c r="D7" s="15">
        <v>236.23</v>
      </c>
      <c r="E7" s="15">
        <v>1820.76</v>
      </c>
      <c r="F7" s="15">
        <v>5529.73</v>
      </c>
      <c r="G7" s="43"/>
      <c r="H7" s="1"/>
      <c r="I7" s="2" t="s">
        <v>9</v>
      </c>
      <c r="J7" s="15">
        <v>7558.32</v>
      </c>
      <c r="K7" s="15">
        <v>23172.03</v>
      </c>
      <c r="L7" s="15">
        <v>10720.94</v>
      </c>
      <c r="M7" s="15">
        <v>15129.28</v>
      </c>
      <c r="N7" s="37"/>
      <c r="O7" s="1"/>
      <c r="P7" s="2" t="s">
        <v>9</v>
      </c>
      <c r="Q7" s="15">
        <v>4313.59</v>
      </c>
      <c r="R7" s="15">
        <v>5447.69</v>
      </c>
      <c r="S7" s="15">
        <v>11882</v>
      </c>
      <c r="T7" s="15">
        <v>8025.39</v>
      </c>
      <c r="U7" s="50"/>
    </row>
    <row r="8" spans="1:21" x14ac:dyDescent="0.3">
      <c r="A8" s="46"/>
      <c r="B8" s="2" t="s">
        <v>10</v>
      </c>
      <c r="C8" s="15">
        <v>8231.2800000000007</v>
      </c>
      <c r="D8" s="15">
        <v>2539.59</v>
      </c>
      <c r="E8" s="15">
        <v>350.79</v>
      </c>
      <c r="F8" s="15">
        <v>1788.4</v>
      </c>
      <c r="G8" s="43"/>
      <c r="H8" s="1"/>
      <c r="I8" s="2" t="s">
        <v>10</v>
      </c>
      <c r="J8" s="15">
        <v>13731.19</v>
      </c>
      <c r="K8" s="15">
        <v>12488.92</v>
      </c>
      <c r="L8" s="15">
        <v>8510.56</v>
      </c>
      <c r="M8" s="15">
        <v>35757.019999999997</v>
      </c>
      <c r="N8" s="37"/>
      <c r="O8" s="1"/>
      <c r="P8" s="2" t="s">
        <v>10</v>
      </c>
      <c r="Q8" s="15">
        <v>2987.45</v>
      </c>
      <c r="R8" s="15">
        <v>24808.99</v>
      </c>
      <c r="S8" s="15">
        <v>7279.3</v>
      </c>
      <c r="T8" s="15">
        <v>11368.11</v>
      </c>
      <c r="U8" s="50"/>
    </row>
    <row r="9" spans="1:21" x14ac:dyDescent="0.3">
      <c r="A9" s="46"/>
      <c r="B9" s="2" t="s">
        <v>11</v>
      </c>
      <c r="C9" s="15">
        <v>4284.1400000000003</v>
      </c>
      <c r="D9" s="15">
        <v>983.73</v>
      </c>
      <c r="E9" s="15">
        <v>2087.4499999999998</v>
      </c>
      <c r="F9" s="15">
        <v>6189.65</v>
      </c>
      <c r="G9" s="43"/>
      <c r="H9" s="1"/>
      <c r="I9" s="2" t="s">
        <v>11</v>
      </c>
      <c r="J9" s="15">
        <v>15779.27</v>
      </c>
      <c r="K9" s="15">
        <v>14112.35</v>
      </c>
      <c r="L9" s="15">
        <v>12250.45</v>
      </c>
      <c r="M9" s="15">
        <v>16570.47</v>
      </c>
      <c r="N9" s="37"/>
      <c r="O9" s="1"/>
      <c r="P9" s="2" t="s">
        <v>11</v>
      </c>
      <c r="Q9" s="15">
        <v>5587.17</v>
      </c>
      <c r="R9" s="15">
        <v>6034.01</v>
      </c>
      <c r="S9" s="15">
        <v>18361.22</v>
      </c>
      <c r="T9" s="15">
        <v>35633.79</v>
      </c>
      <c r="U9" s="50"/>
    </row>
    <row r="10" spans="1:21" x14ac:dyDescent="0.3">
      <c r="A10" s="46"/>
      <c r="B10" s="2" t="s">
        <v>12</v>
      </c>
      <c r="C10" s="15">
        <v>3936.95</v>
      </c>
      <c r="D10" s="15">
        <v>1851.64</v>
      </c>
      <c r="E10" s="15">
        <v>1715.56</v>
      </c>
      <c r="F10" s="15">
        <v>4353.26</v>
      </c>
      <c r="G10" s="43"/>
      <c r="H10" s="1"/>
      <c r="I10" s="2" t="s">
        <v>12</v>
      </c>
      <c r="J10" s="15">
        <v>12272.24</v>
      </c>
      <c r="K10" s="15">
        <v>10364.299999999999</v>
      </c>
      <c r="L10" s="15">
        <v>25790.94</v>
      </c>
      <c r="M10" s="15">
        <v>9817.7099999999991</v>
      </c>
      <c r="N10" s="37"/>
      <c r="O10" s="1"/>
      <c r="P10" s="2" t="s">
        <v>12</v>
      </c>
      <c r="Q10" s="15">
        <v>20473.89</v>
      </c>
      <c r="R10" s="15">
        <v>11417.55</v>
      </c>
      <c r="S10" s="15">
        <v>13632.46</v>
      </c>
      <c r="T10" s="15">
        <v>31319.45</v>
      </c>
      <c r="U10" s="50"/>
    </row>
    <row r="11" spans="1:21" x14ac:dyDescent="0.3">
      <c r="A11" s="46"/>
      <c r="B11" s="2" t="s">
        <v>13</v>
      </c>
      <c r="C11" s="15">
        <v>7069.22</v>
      </c>
      <c r="D11" s="15">
        <v>13300.86</v>
      </c>
      <c r="E11" s="15">
        <v>14807.91</v>
      </c>
      <c r="F11" s="15">
        <v>2819.04</v>
      </c>
      <c r="G11" s="43"/>
      <c r="H11" s="1"/>
      <c r="I11" s="2" t="s">
        <v>13</v>
      </c>
      <c r="J11" s="15">
        <v>12077.48</v>
      </c>
      <c r="K11" s="15">
        <v>10424.17</v>
      </c>
      <c r="L11" s="15">
        <v>15450.68</v>
      </c>
      <c r="M11" s="15">
        <v>16658.25</v>
      </c>
      <c r="N11" s="37"/>
      <c r="O11" s="1"/>
      <c r="P11" s="2" t="s">
        <v>13</v>
      </c>
      <c r="Q11" s="15">
        <v>7358.17</v>
      </c>
      <c r="R11" s="15">
        <v>7946.69</v>
      </c>
      <c r="S11" s="15">
        <v>19202.34</v>
      </c>
      <c r="T11" s="15">
        <v>27150.25</v>
      </c>
      <c r="U11" s="50"/>
    </row>
    <row r="12" spans="1:21" x14ac:dyDescent="0.3">
      <c r="A12" s="46"/>
      <c r="B12" s="2" t="s">
        <v>14</v>
      </c>
      <c r="C12" s="15">
        <v>4846.49</v>
      </c>
      <c r="D12" s="15">
        <v>4129.12</v>
      </c>
      <c r="E12" s="15">
        <v>3133.91</v>
      </c>
      <c r="F12" s="15">
        <v>13230.06</v>
      </c>
      <c r="G12" s="43"/>
      <c r="H12" s="1"/>
      <c r="I12" s="2" t="s">
        <v>14</v>
      </c>
      <c r="J12" s="15">
        <v>9017.65</v>
      </c>
      <c r="K12" s="15">
        <v>8747.0300000000007</v>
      </c>
      <c r="L12" s="15">
        <v>26790.7</v>
      </c>
      <c r="M12" s="15">
        <v>7893.7</v>
      </c>
      <c r="N12" s="37"/>
      <c r="O12" s="1"/>
      <c r="P12" s="2" t="s">
        <v>14</v>
      </c>
      <c r="Q12" s="15">
        <v>31645.63</v>
      </c>
      <c r="R12" s="15">
        <v>11955.76</v>
      </c>
      <c r="S12" s="15">
        <v>7192.88</v>
      </c>
      <c r="T12" s="15">
        <v>8263.73</v>
      </c>
      <c r="U12" s="50"/>
    </row>
    <row r="13" spans="1:21" x14ac:dyDescent="0.3">
      <c r="A13" s="46"/>
      <c r="B13" s="2" t="s">
        <v>15</v>
      </c>
      <c r="C13" s="15">
        <v>11980.72</v>
      </c>
      <c r="D13" s="15">
        <v>2900.17</v>
      </c>
      <c r="E13" s="15">
        <v>4357.8500000000004</v>
      </c>
      <c r="F13" s="15">
        <v>5948.09</v>
      </c>
      <c r="G13" s="43"/>
      <c r="H13" s="1"/>
      <c r="I13" s="2" t="s">
        <v>15</v>
      </c>
      <c r="J13" s="15">
        <v>15607.92</v>
      </c>
      <c r="K13" s="15">
        <v>7865.4</v>
      </c>
      <c r="L13" s="15">
        <v>10454.16</v>
      </c>
      <c r="M13" s="15">
        <v>14784.75</v>
      </c>
      <c r="N13" s="37"/>
      <c r="O13" s="1"/>
      <c r="P13" s="2" t="s">
        <v>15</v>
      </c>
      <c r="Q13" s="15">
        <v>12350.03</v>
      </c>
      <c r="R13" s="15">
        <v>24110.15</v>
      </c>
      <c r="S13" s="15">
        <v>8262.9</v>
      </c>
      <c r="T13" s="15">
        <v>15825.02</v>
      </c>
      <c r="U13" s="50"/>
    </row>
    <row r="14" spans="1:21" x14ac:dyDescent="0.3">
      <c r="A14" s="46"/>
      <c r="B14" s="2" t="s">
        <v>16</v>
      </c>
      <c r="C14" s="15">
        <v>4499.1899999999996</v>
      </c>
      <c r="D14" s="15">
        <v>1451.39</v>
      </c>
      <c r="E14" s="15">
        <v>6780.67</v>
      </c>
      <c r="F14" s="15">
        <v>8822.9</v>
      </c>
      <c r="G14" s="43"/>
      <c r="H14" s="1"/>
      <c r="I14" s="2" t="s">
        <v>16</v>
      </c>
      <c r="J14" s="15">
        <v>12761.32</v>
      </c>
      <c r="K14" s="15">
        <v>10493.68</v>
      </c>
      <c r="L14" s="15">
        <v>41878.019999999997</v>
      </c>
      <c r="M14" s="15">
        <v>11352.41</v>
      </c>
      <c r="N14" s="37"/>
      <c r="O14" s="1"/>
      <c r="P14" s="2" t="s">
        <v>16</v>
      </c>
      <c r="Q14" s="15">
        <v>6306.46</v>
      </c>
      <c r="R14" s="15">
        <v>2259.5100000000002</v>
      </c>
      <c r="S14" s="15">
        <v>13895.13</v>
      </c>
      <c r="T14" s="15">
        <v>69883.929999999993</v>
      </c>
      <c r="U14" s="50"/>
    </row>
    <row r="15" spans="1:21" x14ac:dyDescent="0.3">
      <c r="A15" s="46"/>
      <c r="B15" s="2" t="s">
        <v>17</v>
      </c>
      <c r="C15" s="15">
        <v>5315.96</v>
      </c>
      <c r="D15" s="15"/>
      <c r="E15" s="15">
        <v>6433.76</v>
      </c>
      <c r="F15" s="15">
        <v>5538.76</v>
      </c>
      <c r="G15" s="43"/>
      <c r="H15" s="1"/>
      <c r="I15" s="2" t="s">
        <v>17</v>
      </c>
      <c r="J15" s="15">
        <v>11030.85</v>
      </c>
      <c r="K15" s="15">
        <v>6316.51</v>
      </c>
      <c r="L15" s="15">
        <v>10258.790000000001</v>
      </c>
      <c r="M15" s="15">
        <v>25381.81</v>
      </c>
      <c r="N15" s="37"/>
      <c r="O15" s="1"/>
      <c r="P15" s="2" t="s">
        <v>17</v>
      </c>
      <c r="Q15" s="15">
        <v>44693.55</v>
      </c>
      <c r="R15" s="15">
        <v>27553.46</v>
      </c>
      <c r="S15" s="15">
        <v>5078.76</v>
      </c>
      <c r="T15" s="15">
        <v>33727.18</v>
      </c>
      <c r="U15" s="50"/>
    </row>
    <row r="16" spans="1:21" x14ac:dyDescent="0.3">
      <c r="A16" s="46"/>
      <c r="B16" s="3" t="s">
        <v>18</v>
      </c>
      <c r="C16" s="16">
        <f>SUM(C4:C15)</f>
        <v>77646.97</v>
      </c>
      <c r="D16" s="16">
        <f>SUM(D4:D15)</f>
        <v>42530.75</v>
      </c>
      <c r="E16" s="16">
        <f>SUM(E4:E15)</f>
        <v>45127</v>
      </c>
      <c r="F16" s="16">
        <f>SUM(F4:F15)</f>
        <v>65461.380000000005</v>
      </c>
      <c r="G16" s="43"/>
      <c r="H16" s="1"/>
      <c r="I16" s="3" t="s">
        <v>18</v>
      </c>
      <c r="J16" s="16">
        <f>SUM(J4:J15)</f>
        <v>132955.41</v>
      </c>
      <c r="K16" s="16">
        <f>SUM(K4:K15)</f>
        <v>140452.92000000001</v>
      </c>
      <c r="L16" s="16">
        <f>SUM(L4:L15)</f>
        <v>237403.91</v>
      </c>
      <c r="M16" s="16">
        <f>SUM(M4:M15)</f>
        <v>220429.16</v>
      </c>
      <c r="N16" s="37"/>
      <c r="O16" s="1"/>
      <c r="P16" s="3" t="s">
        <v>18</v>
      </c>
      <c r="Q16" s="16">
        <f>SUM(Q4:Q15)</f>
        <v>153914.89000000001</v>
      </c>
      <c r="R16" s="16">
        <f>SUM(R4:R15)</f>
        <v>146711.24</v>
      </c>
      <c r="S16" s="16">
        <f>SUM(S4:S15)</f>
        <v>137931.97</v>
      </c>
      <c r="T16" s="16">
        <f>SUM(T4:T15)</f>
        <v>270072.01</v>
      </c>
      <c r="U16" s="50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-15.693580831293218</v>
      </c>
      <c r="G17" s="8"/>
      <c r="H17" s="9"/>
      <c r="I17" s="7"/>
      <c r="J17" s="7"/>
      <c r="K17" s="7"/>
      <c r="L17" s="7"/>
      <c r="M17" s="7">
        <f>(M16*100)/J16-100</f>
        <v>65.791794406861669</v>
      </c>
      <c r="N17" s="8"/>
      <c r="O17" s="9"/>
      <c r="P17" s="7"/>
      <c r="Q17" s="7"/>
      <c r="R17" s="7"/>
      <c r="S17" s="7"/>
      <c r="T17" s="7">
        <f>(T16*100)/Q16-100</f>
        <v>75.468409846506717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230766.1</v>
      </c>
      <c r="G18" s="1"/>
      <c r="H18" s="1"/>
      <c r="I18" s="1"/>
      <c r="J18" s="1"/>
      <c r="K18" s="1"/>
      <c r="L18" s="1"/>
      <c r="M18" s="18">
        <f>SUM(J16:M16)</f>
        <v>731241.4</v>
      </c>
      <c r="N18" s="1"/>
      <c r="O18" s="1"/>
      <c r="P18" s="1"/>
      <c r="Q18" s="1"/>
      <c r="R18" s="1"/>
      <c r="S18" s="1"/>
      <c r="T18" s="18">
        <f>SUM(Q16:T16)</f>
        <v>708630.11</v>
      </c>
      <c r="U18" s="1"/>
    </row>
    <row r="19" spans="1:21" ht="14.4" customHeight="1" x14ac:dyDescent="0.3">
      <c r="A19" s="48" t="s">
        <v>29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1425.05</v>
      </c>
      <c r="D22" s="15"/>
      <c r="E22" s="15">
        <v>1638.29</v>
      </c>
      <c r="F22" s="15">
        <v>457.29</v>
      </c>
      <c r="G22" s="45"/>
      <c r="H22" s="1"/>
      <c r="I22" s="2" t="s">
        <v>6</v>
      </c>
      <c r="J22" s="15">
        <v>14087.39</v>
      </c>
      <c r="K22" s="15">
        <v>3445.43</v>
      </c>
      <c r="L22" s="15">
        <v>18136.53</v>
      </c>
      <c r="M22" s="15">
        <v>18987.96</v>
      </c>
      <c r="N22" s="51"/>
      <c r="O22" s="1"/>
      <c r="P22" s="2" t="s">
        <v>6</v>
      </c>
      <c r="Q22" s="15">
        <v>2135.92</v>
      </c>
      <c r="R22" s="15">
        <v>1882.32</v>
      </c>
      <c r="S22" s="15">
        <v>9543.8799999999992</v>
      </c>
      <c r="T22" s="15">
        <v>2783.4</v>
      </c>
      <c r="U22" s="50"/>
    </row>
    <row r="23" spans="1:21" x14ac:dyDescent="0.3">
      <c r="A23" s="49"/>
      <c r="B23" s="2" t="s">
        <v>7</v>
      </c>
      <c r="C23" s="15">
        <v>2547.37</v>
      </c>
      <c r="D23" s="15">
        <v>2038.72</v>
      </c>
      <c r="E23" s="15">
        <v>3549.96</v>
      </c>
      <c r="F23" s="15">
        <v>511.64</v>
      </c>
      <c r="G23" s="45"/>
      <c r="H23" s="1"/>
      <c r="I23" s="2" t="s">
        <v>7</v>
      </c>
      <c r="J23" s="15">
        <v>5292.62</v>
      </c>
      <c r="K23" s="15">
        <v>15102.7</v>
      </c>
      <c r="L23" s="15">
        <v>13783.87</v>
      </c>
      <c r="M23" s="15">
        <v>5843.48</v>
      </c>
      <c r="N23" s="51"/>
      <c r="O23" s="1"/>
      <c r="P23" s="2" t="s">
        <v>7</v>
      </c>
      <c r="Q23" s="15">
        <v>2214.9699999999998</v>
      </c>
      <c r="R23" s="15">
        <v>9391</v>
      </c>
      <c r="S23" s="15">
        <v>3845.1</v>
      </c>
      <c r="T23" s="15">
        <v>5834.81</v>
      </c>
      <c r="U23" s="50"/>
    </row>
    <row r="24" spans="1:21" x14ac:dyDescent="0.3">
      <c r="A24" s="49"/>
      <c r="B24" s="2" t="s">
        <v>8</v>
      </c>
      <c r="C24" s="15">
        <v>5062.1899999999996</v>
      </c>
      <c r="D24" s="15">
        <v>2710.73</v>
      </c>
      <c r="E24" s="15">
        <v>940.44</v>
      </c>
      <c r="F24" s="15"/>
      <c r="G24" s="45"/>
      <c r="H24" s="1"/>
      <c r="I24" s="2" t="s">
        <v>8</v>
      </c>
      <c r="J24" s="15">
        <v>4483.04</v>
      </c>
      <c r="K24" s="15">
        <v>3816.34</v>
      </c>
      <c r="L24" s="15">
        <v>15851.88</v>
      </c>
      <c r="M24" s="15">
        <v>13979.7</v>
      </c>
      <c r="N24" s="51"/>
      <c r="O24" s="1"/>
      <c r="P24" s="2" t="s">
        <v>8</v>
      </c>
      <c r="Q24" s="15">
        <v>2846.95</v>
      </c>
      <c r="R24" s="15">
        <v>745.66</v>
      </c>
      <c r="S24" s="15">
        <v>69.430000000000007</v>
      </c>
      <c r="T24" s="15">
        <v>7388.68</v>
      </c>
      <c r="U24" s="50"/>
    </row>
    <row r="25" spans="1:21" x14ac:dyDescent="0.3">
      <c r="A25" s="49"/>
      <c r="B25" s="2" t="s">
        <v>9</v>
      </c>
      <c r="C25" s="15">
        <v>2051.7199999999998</v>
      </c>
      <c r="D25" s="15">
        <v>2290.3200000000002</v>
      </c>
      <c r="E25" s="15">
        <v>1127.19</v>
      </c>
      <c r="F25" s="15">
        <v>279.83999999999997</v>
      </c>
      <c r="G25" s="45"/>
      <c r="H25" s="1"/>
      <c r="I25" s="2" t="s">
        <v>9</v>
      </c>
      <c r="J25" s="15">
        <v>5669.65</v>
      </c>
      <c r="K25" s="15">
        <v>2360.87</v>
      </c>
      <c r="L25" s="15">
        <v>5184.62</v>
      </c>
      <c r="M25" s="15">
        <v>14461.56</v>
      </c>
      <c r="N25" s="51"/>
      <c r="O25" s="1"/>
      <c r="P25" s="2" t="s">
        <v>9</v>
      </c>
      <c r="Q25" s="15">
        <v>670.58</v>
      </c>
      <c r="R25" s="15">
        <v>164.57</v>
      </c>
      <c r="S25" s="15">
        <v>2710.2</v>
      </c>
      <c r="T25" s="15">
        <v>17356.25</v>
      </c>
      <c r="U25" s="50"/>
    </row>
    <row r="26" spans="1:21" x14ac:dyDescent="0.3">
      <c r="A26" s="49"/>
      <c r="B26" s="2" t="s">
        <v>10</v>
      </c>
      <c r="C26" s="15">
        <v>3321.12</v>
      </c>
      <c r="D26" s="15"/>
      <c r="E26" s="15"/>
      <c r="F26" s="15">
        <v>1313.99</v>
      </c>
      <c r="G26" s="45"/>
      <c r="H26" s="1"/>
      <c r="I26" s="2" t="s">
        <v>10</v>
      </c>
      <c r="J26" s="15">
        <v>14051.36</v>
      </c>
      <c r="K26" s="15">
        <v>4067.68</v>
      </c>
      <c r="L26" s="15">
        <v>8316.99</v>
      </c>
      <c r="M26" s="15">
        <v>14769.35</v>
      </c>
      <c r="N26" s="51"/>
      <c r="O26" s="1"/>
      <c r="P26" s="2" t="s">
        <v>10</v>
      </c>
      <c r="Q26" s="15">
        <v>5451.91</v>
      </c>
      <c r="R26" s="15">
        <v>678.73</v>
      </c>
      <c r="S26" s="15">
        <v>3523.69</v>
      </c>
      <c r="T26" s="15">
        <v>12530.71</v>
      </c>
      <c r="U26" s="50"/>
    </row>
    <row r="27" spans="1:21" x14ac:dyDescent="0.3">
      <c r="A27" s="49"/>
      <c r="B27" s="2" t="s">
        <v>11</v>
      </c>
      <c r="C27" s="15">
        <v>1797.39</v>
      </c>
      <c r="D27" s="15">
        <v>123.92</v>
      </c>
      <c r="E27" s="15"/>
      <c r="F27" s="15">
        <v>1556.72</v>
      </c>
      <c r="G27" s="45"/>
      <c r="H27" s="1"/>
      <c r="I27" s="2" t="s">
        <v>11</v>
      </c>
      <c r="J27" s="15">
        <v>10445.94</v>
      </c>
      <c r="K27" s="15">
        <v>19227</v>
      </c>
      <c r="L27" s="15">
        <v>9720.17</v>
      </c>
      <c r="M27" s="15">
        <v>8419.41</v>
      </c>
      <c r="N27" s="51"/>
      <c r="O27" s="1"/>
      <c r="P27" s="2" t="s">
        <v>11</v>
      </c>
      <c r="Q27" s="15">
        <v>2521.7600000000002</v>
      </c>
      <c r="R27" s="15">
        <v>18536.310000000001</v>
      </c>
      <c r="S27" s="15"/>
      <c r="T27" s="15">
        <v>9185.5300000000007</v>
      </c>
      <c r="U27" s="50"/>
    </row>
    <row r="28" spans="1:21" x14ac:dyDescent="0.3">
      <c r="A28" s="49"/>
      <c r="B28" s="2" t="s">
        <v>12</v>
      </c>
      <c r="C28" s="15">
        <v>1394.42</v>
      </c>
      <c r="D28" s="15">
        <v>1393.8</v>
      </c>
      <c r="E28" s="15">
        <v>648.14</v>
      </c>
      <c r="F28" s="15">
        <v>720.26</v>
      </c>
      <c r="G28" s="45"/>
      <c r="H28" s="1"/>
      <c r="I28" s="2" t="s">
        <v>12</v>
      </c>
      <c r="J28" s="15">
        <v>6178.95</v>
      </c>
      <c r="K28" s="15">
        <v>20804.72</v>
      </c>
      <c r="L28" s="15">
        <v>13389.15</v>
      </c>
      <c r="M28" s="15">
        <v>11599.05</v>
      </c>
      <c r="N28" s="51"/>
      <c r="O28" s="1"/>
      <c r="P28" s="2" t="s">
        <v>12</v>
      </c>
      <c r="Q28" s="15"/>
      <c r="R28" s="15">
        <v>8218.65</v>
      </c>
      <c r="S28" s="15">
        <v>3122.8</v>
      </c>
      <c r="T28" s="15"/>
      <c r="U28" s="50"/>
    </row>
    <row r="29" spans="1:21" x14ac:dyDescent="0.3">
      <c r="A29" s="49"/>
      <c r="B29" s="2" t="s">
        <v>13</v>
      </c>
      <c r="C29" s="15">
        <v>840.42</v>
      </c>
      <c r="D29" s="15">
        <v>302.83</v>
      </c>
      <c r="E29" s="15"/>
      <c r="F29" s="15">
        <v>1644.98</v>
      </c>
      <c r="G29" s="45"/>
      <c r="H29" s="1"/>
      <c r="I29" s="2" t="s">
        <v>13</v>
      </c>
      <c r="J29" s="15">
        <v>27355.599999999999</v>
      </c>
      <c r="K29" s="15">
        <v>20438.3</v>
      </c>
      <c r="L29" s="15">
        <v>26512.65</v>
      </c>
      <c r="M29" s="15">
        <v>9668.94</v>
      </c>
      <c r="N29" s="51"/>
      <c r="O29" s="1"/>
      <c r="P29" s="2" t="s">
        <v>13</v>
      </c>
      <c r="Q29" s="15">
        <v>1879.48</v>
      </c>
      <c r="R29" s="15">
        <v>30660.19</v>
      </c>
      <c r="S29" s="15">
        <v>9949.7800000000007</v>
      </c>
      <c r="T29" s="15">
        <v>2465.37</v>
      </c>
      <c r="U29" s="50"/>
    </row>
    <row r="30" spans="1:21" x14ac:dyDescent="0.3">
      <c r="A30" s="49"/>
      <c r="B30" s="2" t="s">
        <v>14</v>
      </c>
      <c r="C30" s="15">
        <v>1187.03</v>
      </c>
      <c r="D30" s="15"/>
      <c r="E30" s="15"/>
      <c r="F30" s="15">
        <v>2052.06</v>
      </c>
      <c r="G30" s="45"/>
      <c r="H30" s="1"/>
      <c r="I30" s="2" t="s">
        <v>14</v>
      </c>
      <c r="J30" s="15">
        <v>7289.2</v>
      </c>
      <c r="K30" s="15">
        <v>4651.04</v>
      </c>
      <c r="L30" s="15">
        <v>8589.73</v>
      </c>
      <c r="M30" s="15">
        <v>23345.5</v>
      </c>
      <c r="N30" s="51"/>
      <c r="O30" s="1"/>
      <c r="P30" s="2" t="s">
        <v>14</v>
      </c>
      <c r="Q30" s="15">
        <v>6626.22</v>
      </c>
      <c r="R30" s="15">
        <v>4983.16</v>
      </c>
      <c r="S30" s="15">
        <v>7099.75</v>
      </c>
      <c r="T30" s="15">
        <v>3415.29</v>
      </c>
      <c r="U30" s="50"/>
    </row>
    <row r="31" spans="1:21" x14ac:dyDescent="0.3">
      <c r="A31" s="49"/>
      <c r="B31" s="2" t="s">
        <v>15</v>
      </c>
      <c r="C31" s="15">
        <v>885.96</v>
      </c>
      <c r="D31" s="15">
        <v>220.49</v>
      </c>
      <c r="E31" s="15">
        <v>1315.63</v>
      </c>
      <c r="F31" s="15">
        <v>7450.98</v>
      </c>
      <c r="G31" s="45"/>
      <c r="H31" s="1"/>
      <c r="I31" s="2" t="s">
        <v>15</v>
      </c>
      <c r="J31" s="15">
        <v>13293.86</v>
      </c>
      <c r="K31" s="15">
        <v>1552.78</v>
      </c>
      <c r="L31" s="15">
        <v>23602.38</v>
      </c>
      <c r="M31" s="15">
        <v>45312.76</v>
      </c>
      <c r="N31" s="51"/>
      <c r="O31" s="1"/>
      <c r="P31" s="2" t="s">
        <v>15</v>
      </c>
      <c r="Q31" s="15">
        <v>6860.72</v>
      </c>
      <c r="R31" s="15">
        <v>2455.5500000000002</v>
      </c>
      <c r="S31" s="15">
        <v>762.59</v>
      </c>
      <c r="T31" s="15">
        <v>10297.73</v>
      </c>
      <c r="U31" s="50"/>
    </row>
    <row r="32" spans="1:21" x14ac:dyDescent="0.3">
      <c r="A32" s="49"/>
      <c r="B32" s="2" t="s">
        <v>16</v>
      </c>
      <c r="C32" s="15">
        <v>388.76</v>
      </c>
      <c r="D32" s="15">
        <v>1239.94</v>
      </c>
      <c r="E32" s="15">
        <v>1588.63</v>
      </c>
      <c r="F32" s="15">
        <v>745.63</v>
      </c>
      <c r="G32" s="45"/>
      <c r="H32" s="1"/>
      <c r="I32" s="2" t="s">
        <v>16</v>
      </c>
      <c r="J32" s="15">
        <v>22861.75</v>
      </c>
      <c r="K32" s="15">
        <v>12628.47</v>
      </c>
      <c r="L32" s="15">
        <v>31976</v>
      </c>
      <c r="M32" s="15">
        <v>16017.71</v>
      </c>
      <c r="N32" s="51"/>
      <c r="O32" s="1"/>
      <c r="P32" s="2" t="s">
        <v>16</v>
      </c>
      <c r="Q32" s="15">
        <v>3029.17</v>
      </c>
      <c r="R32" s="15">
        <v>28591.17</v>
      </c>
      <c r="S32" s="15">
        <v>2665.82</v>
      </c>
      <c r="T32" s="15">
        <v>5456.4</v>
      </c>
      <c r="U32" s="50"/>
    </row>
    <row r="33" spans="1:21" x14ac:dyDescent="0.3">
      <c r="A33" s="49"/>
      <c r="B33" s="2" t="s">
        <v>17</v>
      </c>
      <c r="C33" s="15">
        <v>464.26</v>
      </c>
      <c r="D33" s="15">
        <v>374.26</v>
      </c>
      <c r="E33" s="15">
        <v>180.11</v>
      </c>
      <c r="F33" s="15">
        <v>3415.8</v>
      </c>
      <c r="G33" s="45"/>
      <c r="H33" s="1"/>
      <c r="I33" s="2" t="s">
        <v>17</v>
      </c>
      <c r="J33" s="15">
        <v>20488.580000000002</v>
      </c>
      <c r="K33" s="15">
        <v>4364.96</v>
      </c>
      <c r="L33" s="15">
        <v>10537.29</v>
      </c>
      <c r="M33" s="15">
        <v>9036.31</v>
      </c>
      <c r="N33" s="51"/>
      <c r="O33" s="1"/>
      <c r="P33" s="2" t="s">
        <v>17</v>
      </c>
      <c r="Q33" s="15">
        <v>789.09</v>
      </c>
      <c r="R33" s="15">
        <v>1219.8800000000001</v>
      </c>
      <c r="S33" s="15">
        <v>1479.62</v>
      </c>
      <c r="T33" s="15">
        <v>13726.34</v>
      </c>
      <c r="U33" s="50"/>
    </row>
    <row r="34" spans="1:21" x14ac:dyDescent="0.3">
      <c r="A34" s="49"/>
      <c r="B34" s="12" t="s">
        <v>18</v>
      </c>
      <c r="C34" s="19">
        <f>SUM(C22:C33)</f>
        <v>21365.689999999995</v>
      </c>
      <c r="D34" s="19">
        <f>SUM(D22:D33)</f>
        <v>10695.01</v>
      </c>
      <c r="E34" s="19">
        <f>SUM(E22:E33)</f>
        <v>10988.390000000003</v>
      </c>
      <c r="F34" s="19">
        <f>SUM(F22:F33)</f>
        <v>20149.189999999999</v>
      </c>
      <c r="G34" s="45"/>
      <c r="H34" s="13"/>
      <c r="I34" s="12" t="s">
        <v>18</v>
      </c>
      <c r="J34" s="19">
        <f>SUM(J22:J33)</f>
        <v>151497.94</v>
      </c>
      <c r="K34" s="19">
        <f>SUM(K22:K33)</f>
        <v>112460.29000000001</v>
      </c>
      <c r="L34" s="19">
        <f>SUM(L22:L33)</f>
        <v>185601.25999999998</v>
      </c>
      <c r="M34" s="19">
        <f>SUM(M22:M33)</f>
        <v>191441.73</v>
      </c>
      <c r="N34" s="51"/>
      <c r="O34" s="13"/>
      <c r="P34" s="12" t="s">
        <v>18</v>
      </c>
      <c r="Q34" s="19">
        <f>SUM(Q22:Q33)</f>
        <v>35026.769999999997</v>
      </c>
      <c r="R34" s="19">
        <f>SUM(R22:R33)</f>
        <v>107527.19</v>
      </c>
      <c r="S34" s="19">
        <f>SUM(S22:S33)</f>
        <v>44772.659999999996</v>
      </c>
      <c r="T34" s="19">
        <f>SUM(T22:T33)</f>
        <v>90440.51</v>
      </c>
      <c r="U34" s="52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-5.6937079963249317</v>
      </c>
      <c r="G35" s="14"/>
      <c r="H35" s="14"/>
      <c r="I35" s="14"/>
      <c r="J35" s="14"/>
      <c r="K35" s="14"/>
      <c r="L35" s="14"/>
      <c r="M35" s="7">
        <f>(M34*100)/J34-100</f>
        <v>26.365896460374316</v>
      </c>
      <c r="N35" s="14"/>
      <c r="O35" s="14"/>
      <c r="P35" s="14"/>
      <c r="Q35" s="14"/>
      <c r="R35" s="14"/>
      <c r="S35" s="14"/>
      <c r="T35" s="7">
        <f>(T34*100)/Q34-100</f>
        <v>158.20396799362317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63198.28</v>
      </c>
      <c r="G36" s="9"/>
      <c r="H36" s="9"/>
      <c r="I36" s="9"/>
      <c r="J36" s="9"/>
      <c r="K36" s="9"/>
      <c r="L36" s="9"/>
      <c r="M36" s="18">
        <f>SUM(J34:M34)</f>
        <v>641001.22</v>
      </c>
      <c r="N36" s="9"/>
      <c r="O36" s="9"/>
      <c r="P36" s="9"/>
      <c r="Q36" s="9"/>
      <c r="R36" s="9"/>
      <c r="S36" s="9"/>
      <c r="T36" s="18">
        <f>SUM(Q34:T34)</f>
        <v>277767.13</v>
      </c>
      <c r="U36" s="9"/>
    </row>
    <row r="37" spans="1:21" ht="14.4" customHeight="1" x14ac:dyDescent="0.3">
      <c r="A37" s="46" t="s">
        <v>30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/>
      <c r="F40" s="15"/>
      <c r="G40" s="43"/>
      <c r="H40" s="1"/>
      <c r="I40" s="2" t="s">
        <v>6</v>
      </c>
      <c r="J40" s="15">
        <v>108146.79</v>
      </c>
      <c r="K40" s="15">
        <v>60162.65</v>
      </c>
      <c r="L40" s="15">
        <v>23315.200000000001</v>
      </c>
      <c r="M40" s="15">
        <v>12542.41</v>
      </c>
      <c r="N40" s="37"/>
      <c r="O40" s="1"/>
      <c r="P40" s="2" t="s">
        <v>6</v>
      </c>
      <c r="Q40" s="15"/>
      <c r="R40" s="15"/>
      <c r="S40" s="15"/>
      <c r="T40" s="15"/>
      <c r="U40" s="50"/>
    </row>
    <row r="41" spans="1:21" x14ac:dyDescent="0.3">
      <c r="A41" s="46"/>
      <c r="B41" s="2" t="s">
        <v>7</v>
      </c>
      <c r="C41" s="15"/>
      <c r="D41" s="15"/>
      <c r="E41" s="15"/>
      <c r="F41" s="15"/>
      <c r="G41" s="43"/>
      <c r="H41" s="1"/>
      <c r="I41" s="2" t="s">
        <v>7</v>
      </c>
      <c r="J41" s="15">
        <v>97233.1</v>
      </c>
      <c r="K41" s="15">
        <v>86868.82</v>
      </c>
      <c r="L41" s="15">
        <v>13227.54</v>
      </c>
      <c r="M41" s="15">
        <v>78659.78</v>
      </c>
      <c r="N41" s="37"/>
      <c r="O41" s="1"/>
      <c r="P41" s="2" t="s">
        <v>7</v>
      </c>
      <c r="Q41" s="15"/>
      <c r="R41" s="15"/>
      <c r="S41" s="15"/>
      <c r="T41" s="15"/>
      <c r="U41" s="50"/>
    </row>
    <row r="42" spans="1:21" x14ac:dyDescent="0.3">
      <c r="A42" s="46"/>
      <c r="B42" s="2" t="s">
        <v>8</v>
      </c>
      <c r="C42" s="15"/>
      <c r="D42" s="15"/>
      <c r="E42" s="15"/>
      <c r="F42" s="15"/>
      <c r="G42" s="43"/>
      <c r="H42" s="1"/>
      <c r="I42" s="2" t="s">
        <v>8</v>
      </c>
      <c r="J42" s="15">
        <v>97153</v>
      </c>
      <c r="K42" s="15">
        <v>102638.72</v>
      </c>
      <c r="L42" s="15">
        <v>122.28</v>
      </c>
      <c r="M42" s="15">
        <v>77662.84</v>
      </c>
      <c r="N42" s="37"/>
      <c r="O42" s="1"/>
      <c r="P42" s="2" t="s">
        <v>8</v>
      </c>
      <c r="Q42" s="15"/>
      <c r="R42" s="15"/>
      <c r="S42" s="15"/>
      <c r="T42" s="15"/>
      <c r="U42" s="50"/>
    </row>
    <row r="43" spans="1:21" x14ac:dyDescent="0.3">
      <c r="A43" s="46"/>
      <c r="B43" s="2" t="s">
        <v>9</v>
      </c>
      <c r="C43" s="15"/>
      <c r="D43" s="15"/>
      <c r="E43" s="15"/>
      <c r="F43" s="15"/>
      <c r="G43" s="43"/>
      <c r="H43" s="1"/>
      <c r="I43" s="2" t="s">
        <v>9</v>
      </c>
      <c r="J43" s="15">
        <v>82401.98</v>
      </c>
      <c r="K43" s="15">
        <v>4382.3999999999996</v>
      </c>
      <c r="L43" s="15">
        <v>7821.39</v>
      </c>
      <c r="M43" s="15">
        <v>50858.23</v>
      </c>
      <c r="N43" s="37"/>
      <c r="O43" s="1"/>
      <c r="P43" s="2" t="s">
        <v>9</v>
      </c>
      <c r="Q43" s="15"/>
      <c r="R43" s="15"/>
      <c r="S43" s="15"/>
      <c r="T43" s="15"/>
      <c r="U43" s="50"/>
    </row>
    <row r="44" spans="1:21" x14ac:dyDescent="0.3">
      <c r="A44" s="46"/>
      <c r="B44" s="2" t="s">
        <v>10</v>
      </c>
      <c r="C44" s="15"/>
      <c r="D44" s="15"/>
      <c r="E44" s="15"/>
      <c r="F44" s="15"/>
      <c r="G44" s="43"/>
      <c r="H44" s="1"/>
      <c r="I44" s="2" t="s">
        <v>10</v>
      </c>
      <c r="J44" s="15">
        <v>75282.649999999994</v>
      </c>
      <c r="K44" s="15">
        <v>31439</v>
      </c>
      <c r="L44" s="15">
        <v>15374</v>
      </c>
      <c r="M44" s="15">
        <v>93649.57</v>
      </c>
      <c r="N44" s="37"/>
      <c r="O44" s="1"/>
      <c r="P44" s="2" t="s">
        <v>10</v>
      </c>
      <c r="Q44" s="15"/>
      <c r="R44" s="15"/>
      <c r="S44" s="15"/>
      <c r="T44" s="15"/>
      <c r="U44" s="50"/>
    </row>
    <row r="45" spans="1:21" x14ac:dyDescent="0.3">
      <c r="A45" s="46"/>
      <c r="B45" s="2" t="s">
        <v>11</v>
      </c>
      <c r="C45" s="15"/>
      <c r="D45" s="15"/>
      <c r="E45" s="15"/>
      <c r="F45" s="15"/>
      <c r="G45" s="43"/>
      <c r="H45" s="1"/>
      <c r="I45" s="2" t="s">
        <v>11</v>
      </c>
      <c r="J45" s="15">
        <v>96891.61</v>
      </c>
      <c r="K45" s="15">
        <v>5890.22</v>
      </c>
      <c r="L45" s="15">
        <v>49375.03</v>
      </c>
      <c r="M45" s="15">
        <v>70595.259999999995</v>
      </c>
      <c r="N45" s="37"/>
      <c r="O45" s="1"/>
      <c r="P45" s="2" t="s">
        <v>11</v>
      </c>
      <c r="Q45" s="15"/>
      <c r="R45" s="15"/>
      <c r="S45" s="15"/>
      <c r="T45" s="15"/>
      <c r="U45" s="50"/>
    </row>
    <row r="46" spans="1:21" x14ac:dyDescent="0.3">
      <c r="A46" s="46"/>
      <c r="B46" s="2" t="s">
        <v>12</v>
      </c>
      <c r="C46" s="15"/>
      <c r="D46" s="15"/>
      <c r="E46" s="15"/>
      <c r="F46" s="15"/>
      <c r="G46" s="43"/>
      <c r="H46" s="1"/>
      <c r="I46" s="2" t="s">
        <v>12</v>
      </c>
      <c r="J46" s="15">
        <v>93497.94</v>
      </c>
      <c r="K46" s="15">
        <v>2008.8</v>
      </c>
      <c r="L46" s="15">
        <v>37637.17</v>
      </c>
      <c r="M46" s="15">
        <v>72933.929999999993</v>
      </c>
      <c r="N46" s="37"/>
      <c r="O46" s="1"/>
      <c r="P46" s="2" t="s">
        <v>12</v>
      </c>
      <c r="Q46" s="15"/>
      <c r="R46" s="15"/>
      <c r="S46" s="15"/>
      <c r="T46" s="15"/>
      <c r="U46" s="50"/>
    </row>
    <row r="47" spans="1:21" x14ac:dyDescent="0.3">
      <c r="A47" s="46"/>
      <c r="B47" s="2" t="s">
        <v>13</v>
      </c>
      <c r="C47" s="15"/>
      <c r="D47" s="15"/>
      <c r="E47" s="15"/>
      <c r="F47" s="15"/>
      <c r="G47" s="43"/>
      <c r="H47" s="1"/>
      <c r="I47" s="2" t="s">
        <v>13</v>
      </c>
      <c r="J47" s="15">
        <v>92561.95</v>
      </c>
      <c r="K47" s="15">
        <v>22155.47</v>
      </c>
      <c r="L47" s="15">
        <v>28178.09</v>
      </c>
      <c r="M47" s="15">
        <v>69325.509999999995</v>
      </c>
      <c r="N47" s="37"/>
      <c r="O47" s="1"/>
      <c r="P47" s="2" t="s">
        <v>13</v>
      </c>
      <c r="Q47" s="15"/>
      <c r="R47" s="15"/>
      <c r="S47" s="15"/>
      <c r="T47" s="15"/>
      <c r="U47" s="50"/>
    </row>
    <row r="48" spans="1:21" x14ac:dyDescent="0.3">
      <c r="A48" s="46"/>
      <c r="B48" s="2" t="s">
        <v>14</v>
      </c>
      <c r="C48" s="15"/>
      <c r="D48" s="15"/>
      <c r="E48" s="15"/>
      <c r="F48" s="15"/>
      <c r="G48" s="43"/>
      <c r="H48" s="1"/>
      <c r="I48" s="2" t="s">
        <v>14</v>
      </c>
      <c r="J48" s="15">
        <v>84968.05</v>
      </c>
      <c r="K48" s="15">
        <v>48545.97</v>
      </c>
      <c r="L48" s="15">
        <v>29359.18</v>
      </c>
      <c r="M48" s="15">
        <v>59868.480000000003</v>
      </c>
      <c r="N48" s="37"/>
      <c r="O48" s="1"/>
      <c r="P48" s="2" t="s">
        <v>14</v>
      </c>
      <c r="Q48" s="15"/>
      <c r="R48" s="15"/>
      <c r="S48" s="15"/>
      <c r="T48" s="15"/>
      <c r="U48" s="50"/>
    </row>
    <row r="49" spans="1:21" x14ac:dyDescent="0.3">
      <c r="A49" s="46"/>
      <c r="B49" s="2" t="s">
        <v>15</v>
      </c>
      <c r="C49" s="15"/>
      <c r="D49" s="15"/>
      <c r="E49" s="15"/>
      <c r="F49" s="15"/>
      <c r="G49" s="43"/>
      <c r="H49" s="1"/>
      <c r="I49" s="2" t="s">
        <v>15</v>
      </c>
      <c r="J49" s="15">
        <v>91678.52</v>
      </c>
      <c r="K49" s="15">
        <v>55444.75</v>
      </c>
      <c r="L49" s="15">
        <v>65104.84</v>
      </c>
      <c r="M49" s="15">
        <v>54957</v>
      </c>
      <c r="N49" s="37"/>
      <c r="O49" s="1"/>
      <c r="P49" s="2" t="s">
        <v>15</v>
      </c>
      <c r="Q49" s="15"/>
      <c r="R49" s="15"/>
      <c r="S49" s="15"/>
      <c r="T49" s="15"/>
      <c r="U49" s="50"/>
    </row>
    <row r="50" spans="1:21" x14ac:dyDescent="0.3">
      <c r="A50" s="46"/>
      <c r="B50" s="2" t="s">
        <v>16</v>
      </c>
      <c r="C50" s="15"/>
      <c r="D50" s="15"/>
      <c r="E50" s="15"/>
      <c r="F50" s="15"/>
      <c r="G50" s="43"/>
      <c r="H50" s="1"/>
      <c r="I50" s="2" t="s">
        <v>16</v>
      </c>
      <c r="J50" s="15">
        <v>123021.31</v>
      </c>
      <c r="K50" s="15">
        <v>49468.09</v>
      </c>
      <c r="L50" s="15">
        <v>36195.94</v>
      </c>
      <c r="M50" s="15">
        <v>28121.119999999999</v>
      </c>
      <c r="N50" s="37"/>
      <c r="O50" s="1"/>
      <c r="P50" s="2" t="s">
        <v>16</v>
      </c>
      <c r="Q50" s="15"/>
      <c r="R50" s="15"/>
      <c r="S50" s="15"/>
      <c r="T50" s="15"/>
      <c r="U50" s="50"/>
    </row>
    <row r="51" spans="1:21" x14ac:dyDescent="0.3">
      <c r="A51" s="46"/>
      <c r="B51" s="2" t="s">
        <v>17</v>
      </c>
      <c r="C51" s="15"/>
      <c r="D51" s="15"/>
      <c r="E51" s="15"/>
      <c r="F51" s="15"/>
      <c r="G51" s="43"/>
      <c r="H51" s="1"/>
      <c r="I51" s="2" t="s">
        <v>17</v>
      </c>
      <c r="J51" s="15">
        <v>48282.02</v>
      </c>
      <c r="K51" s="15">
        <v>9683.49</v>
      </c>
      <c r="L51" s="15">
        <v>49098.93</v>
      </c>
      <c r="M51" s="15">
        <v>31191.82</v>
      </c>
      <c r="N51" s="37"/>
      <c r="O51" s="1"/>
      <c r="P51" s="2" t="s">
        <v>17</v>
      </c>
      <c r="Q51" s="15"/>
      <c r="R51" s="15"/>
      <c r="S51" s="15"/>
      <c r="T51" s="15"/>
      <c r="U51" s="50"/>
    </row>
    <row r="52" spans="1:21" x14ac:dyDescent="0.3">
      <c r="A52" s="48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4"/>
      <c r="H52" s="13"/>
      <c r="I52" s="12" t="s">
        <v>18</v>
      </c>
      <c r="J52" s="19">
        <f>SUM(J40:J51)</f>
        <v>1091118.9200000002</v>
      </c>
      <c r="K52" s="19">
        <f>SUM(K40:K51)</f>
        <v>478688.37999999989</v>
      </c>
      <c r="L52" s="19">
        <f>SUM(L40:L51)</f>
        <v>354809.58999999997</v>
      </c>
      <c r="M52" s="19">
        <f>SUM(M40:M51)</f>
        <v>700365.95</v>
      </c>
      <c r="N52" s="40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10A8-990A-476C-9925-1DDF9851C560}">
  <dimension ref="A1:U180"/>
  <sheetViews>
    <sheetView topLeftCell="F40" zoomScale="98" zoomScaleNormal="98" workbookViewId="0">
      <selection activeCell="T54" sqref="T54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31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/>
      <c r="D4" s="15"/>
      <c r="E4" s="15"/>
      <c r="F4" s="15">
        <v>9190.2199999999993</v>
      </c>
      <c r="G4" s="43"/>
      <c r="H4" s="1"/>
      <c r="I4" s="2" t="s">
        <v>6</v>
      </c>
      <c r="J4" s="15">
        <v>2641.15</v>
      </c>
      <c r="K4" s="15">
        <v>1894.84</v>
      </c>
      <c r="L4" s="15">
        <v>2234.41</v>
      </c>
      <c r="M4" s="15">
        <v>2139.5500000000002</v>
      </c>
      <c r="N4" s="37"/>
      <c r="O4" s="1"/>
      <c r="P4" s="5" t="s">
        <v>6</v>
      </c>
      <c r="Q4" s="15">
        <v>37203.01</v>
      </c>
      <c r="R4" s="15">
        <v>1285.78</v>
      </c>
      <c r="S4" s="15">
        <v>2958.57</v>
      </c>
      <c r="T4" s="15"/>
      <c r="U4" s="50"/>
    </row>
    <row r="5" spans="1:21" x14ac:dyDescent="0.3">
      <c r="A5" s="46"/>
      <c r="B5" s="2" t="s">
        <v>7</v>
      </c>
      <c r="C5" s="15">
        <v>801.69</v>
      </c>
      <c r="D5" s="15"/>
      <c r="E5" s="15">
        <v>801.69</v>
      </c>
      <c r="F5" s="15"/>
      <c r="G5" s="43"/>
      <c r="H5" s="1"/>
      <c r="I5" s="2" t="s">
        <v>7</v>
      </c>
      <c r="J5" s="15">
        <v>6179.88</v>
      </c>
      <c r="K5" s="15">
        <v>3262.5</v>
      </c>
      <c r="L5" s="15">
        <v>794.69</v>
      </c>
      <c r="M5" s="15">
        <v>2346.2199999999998</v>
      </c>
      <c r="N5" s="37"/>
      <c r="O5" s="1"/>
      <c r="P5" s="2" t="s">
        <v>7</v>
      </c>
      <c r="Q5" s="15"/>
      <c r="R5" s="15"/>
      <c r="S5" s="15"/>
      <c r="T5" s="15"/>
      <c r="U5" s="50"/>
    </row>
    <row r="6" spans="1:21" x14ac:dyDescent="0.3">
      <c r="A6" s="46"/>
      <c r="B6" s="2" t="s">
        <v>8</v>
      </c>
      <c r="C6" s="15">
        <v>833.69</v>
      </c>
      <c r="D6" s="15">
        <v>2854.07</v>
      </c>
      <c r="E6" s="15">
        <v>5299.32</v>
      </c>
      <c r="F6" s="15">
        <v>2761.88</v>
      </c>
      <c r="G6" s="43"/>
      <c r="H6" s="1"/>
      <c r="I6" s="2" t="s">
        <v>8</v>
      </c>
      <c r="J6" s="15">
        <v>10353.299999999999</v>
      </c>
      <c r="K6" s="15">
        <v>6428.75</v>
      </c>
      <c r="L6" s="15">
        <v>2218.6799999999998</v>
      </c>
      <c r="M6" s="15">
        <v>1763.96</v>
      </c>
      <c r="N6" s="37"/>
      <c r="O6" s="1"/>
      <c r="P6" s="2" t="s">
        <v>8</v>
      </c>
      <c r="Q6" s="15"/>
      <c r="R6" s="15">
        <v>10293.75</v>
      </c>
      <c r="S6" s="15"/>
      <c r="T6" s="15"/>
      <c r="U6" s="50"/>
    </row>
    <row r="7" spans="1:21" x14ac:dyDescent="0.3">
      <c r="A7" s="46"/>
      <c r="B7" s="2" t="s">
        <v>9</v>
      </c>
      <c r="C7" s="15">
        <v>801.69</v>
      </c>
      <c r="D7" s="15"/>
      <c r="E7" s="15"/>
      <c r="F7" s="15"/>
      <c r="G7" s="43"/>
      <c r="H7" s="1"/>
      <c r="I7" s="2" t="s">
        <v>9</v>
      </c>
      <c r="J7" s="15">
        <v>10202.76</v>
      </c>
      <c r="K7" s="15">
        <v>3192.17</v>
      </c>
      <c r="L7" s="15"/>
      <c r="M7" s="15">
        <v>32775.360000000001</v>
      </c>
      <c r="N7" s="37"/>
      <c r="O7" s="1"/>
      <c r="P7" s="2" t="s">
        <v>9</v>
      </c>
      <c r="Q7" s="15"/>
      <c r="R7" s="15"/>
      <c r="S7" s="15"/>
      <c r="T7" s="15"/>
      <c r="U7" s="50"/>
    </row>
    <row r="8" spans="1:21" x14ac:dyDescent="0.3">
      <c r="A8" s="46"/>
      <c r="B8" s="2" t="s">
        <v>10</v>
      </c>
      <c r="C8" s="15">
        <v>817.69</v>
      </c>
      <c r="D8" s="15"/>
      <c r="E8" s="15"/>
      <c r="F8" s="15"/>
      <c r="G8" s="43"/>
      <c r="H8" s="1"/>
      <c r="I8" s="2" t="s">
        <v>10</v>
      </c>
      <c r="J8" s="15">
        <v>17596.36</v>
      </c>
      <c r="K8" s="15"/>
      <c r="L8" s="15">
        <v>6058.88</v>
      </c>
      <c r="M8" s="15">
        <v>13523.9</v>
      </c>
      <c r="N8" s="37"/>
      <c r="O8" s="1"/>
      <c r="P8" s="2" t="s">
        <v>10</v>
      </c>
      <c r="Q8" s="15">
        <v>20852.419999999998</v>
      </c>
      <c r="R8" s="15"/>
      <c r="S8" s="15"/>
      <c r="T8" s="15">
        <v>3439.83</v>
      </c>
      <c r="U8" s="50"/>
    </row>
    <row r="9" spans="1:21" x14ac:dyDescent="0.3">
      <c r="A9" s="46"/>
      <c r="B9" s="2" t="s">
        <v>11</v>
      </c>
      <c r="C9" s="15">
        <v>2201.0300000000002</v>
      </c>
      <c r="D9" s="15">
        <v>5712.06</v>
      </c>
      <c r="E9" s="15"/>
      <c r="F9" s="15">
        <v>819.03</v>
      </c>
      <c r="G9" s="43"/>
      <c r="H9" s="1"/>
      <c r="I9" s="2" t="s">
        <v>11</v>
      </c>
      <c r="J9" s="15">
        <v>7748.08</v>
      </c>
      <c r="K9" s="15">
        <v>989.57</v>
      </c>
      <c r="L9" s="15">
        <v>841.69</v>
      </c>
      <c r="M9" s="15">
        <v>8325.4599999999991</v>
      </c>
      <c r="N9" s="37"/>
      <c r="O9" s="1"/>
      <c r="P9" s="2" t="s">
        <v>11</v>
      </c>
      <c r="Q9" s="15"/>
      <c r="R9" s="15">
        <v>11858.66</v>
      </c>
      <c r="S9" s="15"/>
      <c r="T9" s="15"/>
      <c r="U9" s="50"/>
    </row>
    <row r="10" spans="1:21" x14ac:dyDescent="0.3">
      <c r="A10" s="46"/>
      <c r="B10" s="2" t="s">
        <v>12</v>
      </c>
      <c r="C10" s="15"/>
      <c r="D10" s="15">
        <v>5403.08</v>
      </c>
      <c r="E10" s="15">
        <v>8230.75</v>
      </c>
      <c r="F10" s="15"/>
      <c r="G10" s="43"/>
      <c r="H10" s="1"/>
      <c r="I10" s="2" t="s">
        <v>12</v>
      </c>
      <c r="J10" s="15">
        <v>3757.04</v>
      </c>
      <c r="K10" s="15">
        <v>9301.1200000000008</v>
      </c>
      <c r="L10" s="15">
        <v>6335.21</v>
      </c>
      <c r="M10" s="15"/>
      <c r="N10" s="37"/>
      <c r="O10" s="1"/>
      <c r="P10" s="2" t="s">
        <v>12</v>
      </c>
      <c r="Q10" s="15"/>
      <c r="R10" s="15">
        <v>1362.47</v>
      </c>
      <c r="S10" s="15"/>
      <c r="T10" s="15"/>
      <c r="U10" s="50"/>
    </row>
    <row r="11" spans="1:21" x14ac:dyDescent="0.3">
      <c r="A11" s="46"/>
      <c r="B11" s="2" t="s">
        <v>13</v>
      </c>
      <c r="C11" s="15"/>
      <c r="D11" s="15"/>
      <c r="E11" s="15">
        <v>931.13</v>
      </c>
      <c r="F11" s="15">
        <v>891.13</v>
      </c>
      <c r="G11" s="43"/>
      <c r="H11" s="1"/>
      <c r="I11" s="2" t="s">
        <v>13</v>
      </c>
      <c r="J11" s="15">
        <v>793.69</v>
      </c>
      <c r="K11" s="15"/>
      <c r="L11" s="15">
        <v>7542.54</v>
      </c>
      <c r="M11" s="15">
        <v>3395.68</v>
      </c>
      <c r="N11" s="37"/>
      <c r="O11" s="1"/>
      <c r="P11" s="2" t="s">
        <v>13</v>
      </c>
      <c r="Q11" s="15"/>
      <c r="R11" s="15"/>
      <c r="S11" s="15"/>
      <c r="T11" s="15">
        <v>1190.53</v>
      </c>
      <c r="U11" s="50"/>
    </row>
    <row r="12" spans="1:21" x14ac:dyDescent="0.3">
      <c r="A12" s="46"/>
      <c r="B12" s="2" t="s">
        <v>14</v>
      </c>
      <c r="C12" s="15">
        <v>3296.69</v>
      </c>
      <c r="D12" s="15">
        <v>817.69</v>
      </c>
      <c r="E12" s="15">
        <v>809.69</v>
      </c>
      <c r="F12" s="15"/>
      <c r="G12" s="43"/>
      <c r="H12" s="1"/>
      <c r="I12" s="2" t="s">
        <v>14</v>
      </c>
      <c r="J12" s="15">
        <v>4562.5600000000004</v>
      </c>
      <c r="K12" s="15">
        <v>793.69</v>
      </c>
      <c r="L12" s="15">
        <v>1040.53</v>
      </c>
      <c r="M12" s="15">
        <v>12304.62</v>
      </c>
      <c r="N12" s="37"/>
      <c r="O12" s="1"/>
      <c r="P12" s="2" t="s">
        <v>14</v>
      </c>
      <c r="Q12" s="15"/>
      <c r="R12" s="15"/>
      <c r="S12" s="15">
        <v>16613.63</v>
      </c>
      <c r="T12" s="15">
        <v>13958.48</v>
      </c>
      <c r="U12" s="50"/>
    </row>
    <row r="13" spans="1:21" x14ac:dyDescent="0.3">
      <c r="A13" s="46"/>
      <c r="B13" s="2" t="s">
        <v>15</v>
      </c>
      <c r="C13" s="15"/>
      <c r="D13" s="15"/>
      <c r="E13" s="15"/>
      <c r="F13" s="15">
        <v>2446.65</v>
      </c>
      <c r="G13" s="43"/>
      <c r="H13" s="1"/>
      <c r="I13" s="2" t="s">
        <v>15</v>
      </c>
      <c r="J13" s="15">
        <v>5832.84</v>
      </c>
      <c r="K13" s="15">
        <v>2405.0700000000002</v>
      </c>
      <c r="L13" s="15">
        <v>3939.09</v>
      </c>
      <c r="M13" s="15">
        <v>5784.44</v>
      </c>
      <c r="N13" s="37"/>
      <c r="O13" s="1"/>
      <c r="P13" s="2" t="s">
        <v>15</v>
      </c>
      <c r="Q13" s="15"/>
      <c r="R13" s="15"/>
      <c r="S13" s="15"/>
      <c r="T13" s="15">
        <v>3110.83</v>
      </c>
      <c r="U13" s="50"/>
    </row>
    <row r="14" spans="1:21" x14ac:dyDescent="0.3">
      <c r="A14" s="46"/>
      <c r="B14" s="2" t="s">
        <v>16</v>
      </c>
      <c r="C14" s="15">
        <v>1659.61</v>
      </c>
      <c r="D14" s="15">
        <v>5215.8100000000004</v>
      </c>
      <c r="E14" s="15">
        <v>5033.8900000000003</v>
      </c>
      <c r="F14" s="15"/>
      <c r="G14" s="43"/>
      <c r="H14" s="1"/>
      <c r="I14" s="2" t="s">
        <v>16</v>
      </c>
      <c r="J14" s="15">
        <v>6854.14</v>
      </c>
      <c r="K14" s="15">
        <v>1181.83</v>
      </c>
      <c r="L14" s="15">
        <v>4580.4399999999996</v>
      </c>
      <c r="M14" s="15">
        <v>9178.9699999999993</v>
      </c>
      <c r="N14" s="37"/>
      <c r="O14" s="1"/>
      <c r="P14" s="2" t="s">
        <v>16</v>
      </c>
      <c r="Q14" s="15"/>
      <c r="R14" s="15"/>
      <c r="S14" s="15"/>
      <c r="T14" s="15"/>
      <c r="U14" s="50"/>
    </row>
    <row r="15" spans="1:21" x14ac:dyDescent="0.3">
      <c r="A15" s="46"/>
      <c r="B15" s="2" t="s">
        <v>17</v>
      </c>
      <c r="C15" s="15"/>
      <c r="D15" s="15">
        <v>7150.75</v>
      </c>
      <c r="E15" s="15">
        <v>865.69</v>
      </c>
      <c r="F15" s="15">
        <v>361.76</v>
      </c>
      <c r="G15" s="43"/>
      <c r="H15" s="1"/>
      <c r="I15" s="2" t="s">
        <v>17</v>
      </c>
      <c r="J15" s="15">
        <v>3571.26</v>
      </c>
      <c r="K15" s="15">
        <v>1667.38</v>
      </c>
      <c r="L15" s="15"/>
      <c r="M15" s="15">
        <v>4935.2700000000004</v>
      </c>
      <c r="N15" s="37"/>
      <c r="O15" s="1"/>
      <c r="P15" s="2" t="s">
        <v>17</v>
      </c>
      <c r="Q15" s="15">
        <v>3280.57</v>
      </c>
      <c r="R15" s="15">
        <v>1192.03</v>
      </c>
      <c r="S15" s="15"/>
      <c r="T15" s="15"/>
      <c r="U15" s="50"/>
    </row>
    <row r="16" spans="1:21" x14ac:dyDescent="0.3">
      <c r="A16" s="46"/>
      <c r="B16" s="3" t="s">
        <v>18</v>
      </c>
      <c r="C16" s="16">
        <f>SUM(C4:C15)</f>
        <v>10412.090000000002</v>
      </c>
      <c r="D16" s="16">
        <f>SUM(D4:D15)</f>
        <v>27153.460000000003</v>
      </c>
      <c r="E16" s="16">
        <f>SUM(E4:E15)</f>
        <v>21972.16</v>
      </c>
      <c r="F16" s="16">
        <f>SUM(F4:F15)</f>
        <v>16470.669999999998</v>
      </c>
      <c r="G16" s="43"/>
      <c r="H16" s="1"/>
      <c r="I16" s="3" t="s">
        <v>18</v>
      </c>
      <c r="J16" s="16">
        <f>SUM(J4:J15)</f>
        <v>80093.06</v>
      </c>
      <c r="K16" s="16">
        <f>SUM(K4:K15)</f>
        <v>31116.920000000002</v>
      </c>
      <c r="L16" s="16">
        <f>SUM(L4:L15)</f>
        <v>35586.160000000003</v>
      </c>
      <c r="M16" s="16">
        <f>SUM(M4:M15)</f>
        <v>96473.430000000008</v>
      </c>
      <c r="N16" s="37"/>
      <c r="O16" s="1"/>
      <c r="P16" s="3" t="s">
        <v>18</v>
      </c>
      <c r="Q16" s="16">
        <f>SUM(Q4:Q15)</f>
        <v>61336</v>
      </c>
      <c r="R16" s="16">
        <f>SUM(R4:R15)</f>
        <v>25992.690000000002</v>
      </c>
      <c r="S16" s="16">
        <f>SUM(S4:S15)</f>
        <v>19572.2</v>
      </c>
      <c r="T16" s="16">
        <f>SUM(T4:T15)</f>
        <v>21699.67</v>
      </c>
      <c r="U16" s="50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58.187933450440738</v>
      </c>
      <c r="G17" s="8"/>
      <c r="H17" s="9"/>
      <c r="I17" s="7"/>
      <c r="J17" s="7"/>
      <c r="K17" s="7"/>
      <c r="L17" s="7"/>
      <c r="M17" s="7">
        <f>(M16*100)/J16-100</f>
        <v>20.451672092438471</v>
      </c>
      <c r="N17" s="8"/>
      <c r="O17" s="9"/>
      <c r="P17" s="7"/>
      <c r="Q17" s="7"/>
      <c r="R17" s="7"/>
      <c r="S17" s="7"/>
      <c r="T17" s="7">
        <f>(T16*100)/Q16-100</f>
        <v>-64.621641450371726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76008.38</v>
      </c>
      <c r="G18" s="1"/>
      <c r="H18" s="1"/>
      <c r="I18" s="1"/>
      <c r="J18" s="1"/>
      <c r="K18" s="1"/>
      <c r="L18" s="1"/>
      <c r="M18" s="18">
        <f>SUM(J16:M16)</f>
        <v>243269.57</v>
      </c>
      <c r="N18" s="1"/>
      <c r="O18" s="1"/>
      <c r="P18" s="1"/>
      <c r="Q18" s="1"/>
      <c r="R18" s="1"/>
      <c r="S18" s="1"/>
      <c r="T18" s="18">
        <f>SUM(Q16:T16)</f>
        <v>128600.56</v>
      </c>
      <c r="U18" s="1"/>
    </row>
    <row r="19" spans="1:21" ht="14.4" customHeight="1" x14ac:dyDescent="0.3">
      <c r="A19" s="48" t="s">
        <v>32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1773.59</v>
      </c>
      <c r="D22" s="15">
        <v>7043.83</v>
      </c>
      <c r="E22" s="15">
        <v>2028.46</v>
      </c>
      <c r="F22" s="15">
        <v>4355.8100000000004</v>
      </c>
      <c r="G22" s="45"/>
      <c r="H22" s="1"/>
      <c r="I22" s="2" t="s">
        <v>6</v>
      </c>
      <c r="J22" s="15">
        <v>33256.550000000003</v>
      </c>
      <c r="K22" s="15">
        <v>40122.79</v>
      </c>
      <c r="L22" s="15">
        <v>64721.96</v>
      </c>
      <c r="M22" s="15">
        <v>33221.410000000003</v>
      </c>
      <c r="N22" s="51"/>
      <c r="O22" s="1"/>
      <c r="P22" s="2" t="s">
        <v>6</v>
      </c>
      <c r="Q22" s="15">
        <v>23635.759999999998</v>
      </c>
      <c r="R22" s="15">
        <v>5426.85</v>
      </c>
      <c r="S22" s="15">
        <v>1754.54</v>
      </c>
      <c r="T22" s="15">
        <v>1194.6099999999999</v>
      </c>
      <c r="U22" s="50"/>
    </row>
    <row r="23" spans="1:21" x14ac:dyDescent="0.3">
      <c r="A23" s="49"/>
      <c r="B23" s="2" t="s">
        <v>7</v>
      </c>
      <c r="C23" s="15">
        <v>9497.6200000000008</v>
      </c>
      <c r="D23" s="15">
        <v>4440.3100000000004</v>
      </c>
      <c r="E23" s="15">
        <v>4236.83</v>
      </c>
      <c r="F23" s="15">
        <v>2989.71</v>
      </c>
      <c r="G23" s="45"/>
      <c r="H23" s="1"/>
      <c r="I23" s="2" t="s">
        <v>7</v>
      </c>
      <c r="J23" s="15">
        <v>11637.08</v>
      </c>
      <c r="K23" s="15">
        <v>35904.019999999997</v>
      </c>
      <c r="L23" s="15">
        <v>43999.519999999997</v>
      </c>
      <c r="M23" s="15">
        <v>23070.28</v>
      </c>
      <c r="N23" s="51"/>
      <c r="O23" s="1"/>
      <c r="P23" s="2" t="s">
        <v>7</v>
      </c>
      <c r="Q23" s="15">
        <v>417.85</v>
      </c>
      <c r="R23" s="15">
        <v>18327.22</v>
      </c>
      <c r="S23" s="15">
        <v>341.23</v>
      </c>
      <c r="T23" s="15"/>
      <c r="U23" s="50"/>
    </row>
    <row r="24" spans="1:21" x14ac:dyDescent="0.3">
      <c r="A24" s="49"/>
      <c r="B24" s="2" t="s">
        <v>8</v>
      </c>
      <c r="C24" s="15">
        <v>8068.36</v>
      </c>
      <c r="D24" s="15">
        <v>13790.08</v>
      </c>
      <c r="E24" s="15">
        <v>1906.66</v>
      </c>
      <c r="F24" s="15">
        <v>5570.42</v>
      </c>
      <c r="G24" s="45"/>
      <c r="H24" s="1"/>
      <c r="I24" s="2" t="s">
        <v>8</v>
      </c>
      <c r="J24" s="15">
        <v>34771.53</v>
      </c>
      <c r="K24" s="15">
        <v>22816.45</v>
      </c>
      <c r="L24" s="15">
        <v>55259.74</v>
      </c>
      <c r="M24" s="15">
        <v>76328.7</v>
      </c>
      <c r="N24" s="51"/>
      <c r="O24" s="1"/>
      <c r="P24" s="2" t="s">
        <v>8</v>
      </c>
      <c r="Q24" s="15">
        <v>2729.7</v>
      </c>
      <c r="R24" s="15">
        <v>1985.98</v>
      </c>
      <c r="S24" s="15">
        <v>508.79</v>
      </c>
      <c r="T24" s="15">
        <v>48179.839999999997</v>
      </c>
      <c r="U24" s="50"/>
    </row>
    <row r="25" spans="1:21" x14ac:dyDescent="0.3">
      <c r="A25" s="49"/>
      <c r="B25" s="2" t="s">
        <v>9</v>
      </c>
      <c r="C25" s="15">
        <v>1473.89</v>
      </c>
      <c r="D25" s="15">
        <v>2523.7399999999998</v>
      </c>
      <c r="E25" s="15">
        <v>2148.89</v>
      </c>
      <c r="F25" s="15">
        <v>3572.58</v>
      </c>
      <c r="G25" s="45"/>
      <c r="H25" s="1"/>
      <c r="I25" s="2" t="s">
        <v>9</v>
      </c>
      <c r="J25" s="15">
        <v>29192.04</v>
      </c>
      <c r="K25" s="15">
        <v>26057.040000000001</v>
      </c>
      <c r="L25" s="15">
        <v>16136.19</v>
      </c>
      <c r="M25" s="15">
        <v>28643.41</v>
      </c>
      <c r="N25" s="51"/>
      <c r="O25" s="1"/>
      <c r="P25" s="2" t="s">
        <v>9</v>
      </c>
      <c r="Q25" s="15">
        <v>1141.98</v>
      </c>
      <c r="R25" s="15">
        <v>18513.810000000001</v>
      </c>
      <c r="S25" s="15">
        <v>12697.82</v>
      </c>
      <c r="T25" s="15"/>
      <c r="U25" s="50"/>
    </row>
    <row r="26" spans="1:21" x14ac:dyDescent="0.3">
      <c r="A26" s="49"/>
      <c r="B26" s="2" t="s">
        <v>10</v>
      </c>
      <c r="C26" s="15">
        <v>1516.33</v>
      </c>
      <c r="D26" s="15">
        <v>7399.71</v>
      </c>
      <c r="E26" s="15">
        <v>1237.98</v>
      </c>
      <c r="F26" s="15">
        <v>3373.39</v>
      </c>
      <c r="G26" s="45"/>
      <c r="H26" s="1"/>
      <c r="I26" s="2" t="s">
        <v>10</v>
      </c>
      <c r="J26" s="15">
        <v>12705.65</v>
      </c>
      <c r="K26" s="15">
        <v>6643.28</v>
      </c>
      <c r="L26" s="15">
        <v>24837.42</v>
      </c>
      <c r="M26" s="15">
        <v>77736.81</v>
      </c>
      <c r="N26" s="51"/>
      <c r="O26" s="1"/>
      <c r="P26" s="2" t="s">
        <v>10</v>
      </c>
      <c r="Q26" s="15">
        <v>26185.56</v>
      </c>
      <c r="R26" s="15">
        <v>2789.07</v>
      </c>
      <c r="S26" s="15">
        <v>4511.03</v>
      </c>
      <c r="T26" s="15">
        <v>32800.01</v>
      </c>
      <c r="U26" s="50"/>
    </row>
    <row r="27" spans="1:21" x14ac:dyDescent="0.3">
      <c r="A27" s="49"/>
      <c r="B27" s="2" t="s">
        <v>11</v>
      </c>
      <c r="C27" s="15">
        <v>2042.05</v>
      </c>
      <c r="D27" s="15">
        <v>5376.33</v>
      </c>
      <c r="E27" s="15">
        <v>15598.39</v>
      </c>
      <c r="F27" s="15">
        <v>3081.51</v>
      </c>
      <c r="G27" s="45"/>
      <c r="H27" s="1"/>
      <c r="I27" s="2" t="s">
        <v>11</v>
      </c>
      <c r="J27" s="15">
        <v>16012</v>
      </c>
      <c r="K27" s="15">
        <v>29838.9</v>
      </c>
      <c r="L27" s="15">
        <v>40878.21</v>
      </c>
      <c r="M27" s="15">
        <v>30367.16</v>
      </c>
      <c r="N27" s="51"/>
      <c r="O27" s="1"/>
      <c r="P27" s="2" t="s">
        <v>11</v>
      </c>
      <c r="Q27" s="15">
        <v>12749.7</v>
      </c>
      <c r="R27" s="15">
        <v>2922.07</v>
      </c>
      <c r="S27" s="15">
        <v>15594.45</v>
      </c>
      <c r="T27" s="15">
        <v>23009.040000000001</v>
      </c>
      <c r="U27" s="50"/>
    </row>
    <row r="28" spans="1:21" x14ac:dyDescent="0.3">
      <c r="A28" s="49"/>
      <c r="B28" s="2" t="s">
        <v>12</v>
      </c>
      <c r="C28" s="15">
        <v>837.68</v>
      </c>
      <c r="D28" s="15">
        <v>3818.48</v>
      </c>
      <c r="E28" s="15">
        <v>12094.26</v>
      </c>
      <c r="F28" s="15">
        <v>2733.54</v>
      </c>
      <c r="G28" s="45"/>
      <c r="H28" s="1"/>
      <c r="I28" s="2" t="s">
        <v>12</v>
      </c>
      <c r="J28" s="15">
        <v>45500.41</v>
      </c>
      <c r="K28" s="15">
        <v>19096.05</v>
      </c>
      <c r="L28" s="15">
        <v>29257.58</v>
      </c>
      <c r="M28" s="15">
        <v>45281.29</v>
      </c>
      <c r="N28" s="51"/>
      <c r="O28" s="1"/>
      <c r="P28" s="2" t="s">
        <v>12</v>
      </c>
      <c r="Q28" s="15">
        <v>402.08</v>
      </c>
      <c r="R28" s="15">
        <v>22318.68</v>
      </c>
      <c r="S28" s="15">
        <v>5247.52</v>
      </c>
      <c r="T28" s="15">
        <v>65355.74</v>
      </c>
      <c r="U28" s="50"/>
    </row>
    <row r="29" spans="1:21" x14ac:dyDescent="0.3">
      <c r="A29" s="49"/>
      <c r="B29" s="2" t="s">
        <v>13</v>
      </c>
      <c r="C29" s="15">
        <v>4250.71</v>
      </c>
      <c r="D29" s="15">
        <v>1320.85</v>
      </c>
      <c r="E29" s="15">
        <v>2044.28</v>
      </c>
      <c r="F29" s="15">
        <v>9906.24</v>
      </c>
      <c r="G29" s="45"/>
      <c r="H29" s="1"/>
      <c r="I29" s="2" t="s">
        <v>13</v>
      </c>
      <c r="J29" s="15">
        <v>5640.42</v>
      </c>
      <c r="K29" s="15">
        <v>68303.48</v>
      </c>
      <c r="L29" s="15">
        <v>87451.24</v>
      </c>
      <c r="M29" s="15">
        <v>51334.45</v>
      </c>
      <c r="N29" s="51"/>
      <c r="O29" s="1"/>
      <c r="P29" s="2" t="s">
        <v>13</v>
      </c>
      <c r="Q29" s="15">
        <v>1894.37</v>
      </c>
      <c r="R29" s="15">
        <v>7810.74</v>
      </c>
      <c r="S29" s="15">
        <v>6522.32</v>
      </c>
      <c r="T29" s="15">
        <v>4481.8999999999996</v>
      </c>
      <c r="U29" s="50"/>
    </row>
    <row r="30" spans="1:21" x14ac:dyDescent="0.3">
      <c r="A30" s="49"/>
      <c r="B30" s="2" t="s">
        <v>14</v>
      </c>
      <c r="C30" s="15">
        <v>974.95</v>
      </c>
      <c r="D30" s="15">
        <v>6372.03</v>
      </c>
      <c r="E30" s="15">
        <v>4950.2</v>
      </c>
      <c r="F30" s="15">
        <v>7014.15</v>
      </c>
      <c r="G30" s="45"/>
      <c r="H30" s="1"/>
      <c r="I30" s="2" t="s">
        <v>14</v>
      </c>
      <c r="J30" s="15">
        <v>26821.32</v>
      </c>
      <c r="K30" s="15">
        <v>14194.46</v>
      </c>
      <c r="L30" s="15">
        <v>33809.24</v>
      </c>
      <c r="M30" s="15">
        <v>87747.54</v>
      </c>
      <c r="N30" s="51"/>
      <c r="O30" s="1"/>
      <c r="P30" s="2" t="s">
        <v>14</v>
      </c>
      <c r="Q30" s="15">
        <v>10680.38</v>
      </c>
      <c r="R30" s="15">
        <v>2262.1</v>
      </c>
      <c r="S30" s="15">
        <v>7854.91</v>
      </c>
      <c r="T30" s="15">
        <v>7066.49</v>
      </c>
      <c r="U30" s="50"/>
    </row>
    <row r="31" spans="1:21" x14ac:dyDescent="0.3">
      <c r="A31" s="49"/>
      <c r="B31" s="2" t="s">
        <v>15</v>
      </c>
      <c r="C31" s="15">
        <v>3359.59</v>
      </c>
      <c r="D31" s="15">
        <v>21867.27</v>
      </c>
      <c r="E31" s="15">
        <v>8788.09</v>
      </c>
      <c r="F31" s="15">
        <v>5363.52</v>
      </c>
      <c r="G31" s="45"/>
      <c r="H31" s="1"/>
      <c r="I31" s="2" t="s">
        <v>15</v>
      </c>
      <c r="J31" s="15">
        <v>37446.25</v>
      </c>
      <c r="K31" s="15">
        <v>13846.15</v>
      </c>
      <c r="L31" s="15">
        <v>26334.240000000002</v>
      </c>
      <c r="M31" s="15">
        <v>44530.27</v>
      </c>
      <c r="N31" s="51"/>
      <c r="O31" s="1"/>
      <c r="P31" s="2" t="s">
        <v>15</v>
      </c>
      <c r="Q31" s="15">
        <v>2200.1999999999998</v>
      </c>
      <c r="R31" s="15">
        <v>40747.919999999998</v>
      </c>
      <c r="S31" s="15">
        <v>127.96</v>
      </c>
      <c r="T31" s="15">
        <v>195.05</v>
      </c>
      <c r="U31" s="50"/>
    </row>
    <row r="32" spans="1:21" x14ac:dyDescent="0.3">
      <c r="A32" s="49"/>
      <c r="B32" s="2" t="s">
        <v>16</v>
      </c>
      <c r="C32" s="15">
        <v>4049.05</v>
      </c>
      <c r="D32" s="15">
        <v>2962.87</v>
      </c>
      <c r="E32" s="15">
        <v>6742.59</v>
      </c>
      <c r="F32" s="15">
        <v>23510.92</v>
      </c>
      <c r="G32" s="45"/>
      <c r="H32" s="1"/>
      <c r="I32" s="2" t="s">
        <v>16</v>
      </c>
      <c r="J32" s="15">
        <v>27325.73</v>
      </c>
      <c r="K32" s="15">
        <v>43781.72</v>
      </c>
      <c r="L32" s="15">
        <v>18944.89</v>
      </c>
      <c r="M32" s="15">
        <v>28859.96</v>
      </c>
      <c r="N32" s="51"/>
      <c r="O32" s="1"/>
      <c r="P32" s="2" t="s">
        <v>16</v>
      </c>
      <c r="Q32" s="15">
        <v>11411.55</v>
      </c>
      <c r="R32" s="15">
        <v>1764.54</v>
      </c>
      <c r="S32" s="15"/>
      <c r="T32" s="15">
        <v>869.84</v>
      </c>
      <c r="U32" s="50"/>
    </row>
    <row r="33" spans="1:21" x14ac:dyDescent="0.3">
      <c r="A33" s="49"/>
      <c r="B33" s="2" t="s">
        <v>17</v>
      </c>
      <c r="C33" s="15">
        <v>4222.54</v>
      </c>
      <c r="D33" s="15">
        <v>2437.02</v>
      </c>
      <c r="E33" s="15">
        <v>5885.64</v>
      </c>
      <c r="F33" s="15">
        <v>18619.89</v>
      </c>
      <c r="G33" s="45"/>
      <c r="H33" s="1"/>
      <c r="I33" s="2" t="s">
        <v>17</v>
      </c>
      <c r="J33" s="15">
        <v>23912.67</v>
      </c>
      <c r="K33" s="15">
        <v>34542.44</v>
      </c>
      <c r="L33" s="15">
        <v>37442.07</v>
      </c>
      <c r="M33" s="15">
        <v>17447.580000000002</v>
      </c>
      <c r="N33" s="51"/>
      <c r="O33" s="1"/>
      <c r="P33" s="2" t="s">
        <v>17</v>
      </c>
      <c r="Q33" s="15">
        <v>2394.79</v>
      </c>
      <c r="R33" s="15">
        <v>2175.7800000000002</v>
      </c>
      <c r="S33" s="15">
        <v>9207.76</v>
      </c>
      <c r="T33" s="15">
        <v>8154.54</v>
      </c>
      <c r="U33" s="50"/>
    </row>
    <row r="34" spans="1:21" x14ac:dyDescent="0.3">
      <c r="A34" s="49"/>
      <c r="B34" s="12" t="s">
        <v>18</v>
      </c>
      <c r="C34" s="19">
        <f>SUM(C22:C33)</f>
        <v>42066.360000000008</v>
      </c>
      <c r="D34" s="19">
        <f>SUM(D22:D33)</f>
        <v>79352.52</v>
      </c>
      <c r="E34" s="19">
        <f>SUM(E22:E33)</f>
        <v>67662.26999999999</v>
      </c>
      <c r="F34" s="19">
        <f>SUM(F22:F33)</f>
        <v>90091.68</v>
      </c>
      <c r="G34" s="45"/>
      <c r="H34" s="13"/>
      <c r="I34" s="12" t="s">
        <v>18</v>
      </c>
      <c r="J34" s="19">
        <f>SUM(J22:J33)</f>
        <v>304221.65000000002</v>
      </c>
      <c r="K34" s="19">
        <f>SUM(K22:K33)</f>
        <v>355146.77999999997</v>
      </c>
      <c r="L34" s="19">
        <f>SUM(L22:L33)</f>
        <v>479072.3</v>
      </c>
      <c r="M34" s="19">
        <f>SUM(M22:M33)</f>
        <v>544568.86</v>
      </c>
      <c r="N34" s="51"/>
      <c r="O34" s="13"/>
      <c r="P34" s="12" t="s">
        <v>18</v>
      </c>
      <c r="Q34" s="19">
        <f>SUM(Q22:Q33)</f>
        <v>95843.92</v>
      </c>
      <c r="R34" s="19">
        <f>SUM(R22:R33)</f>
        <v>127044.76</v>
      </c>
      <c r="S34" s="19">
        <f>SUM(S22:S33)</f>
        <v>64368.33</v>
      </c>
      <c r="T34" s="19">
        <f>SUM(T22:T33)</f>
        <v>191307.05999999997</v>
      </c>
      <c r="U34" s="52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114.16561832304953</v>
      </c>
      <c r="G35" s="14"/>
      <c r="H35" s="14"/>
      <c r="I35" s="14"/>
      <c r="J35" s="14"/>
      <c r="K35" s="14"/>
      <c r="L35" s="14"/>
      <c r="M35" s="7">
        <f>(M34*100)/J34-100</f>
        <v>79.00397949981533</v>
      </c>
      <c r="N35" s="14"/>
      <c r="O35" s="14"/>
      <c r="P35" s="14"/>
      <c r="Q35" s="14"/>
      <c r="R35" s="14"/>
      <c r="S35" s="14"/>
      <c r="T35" s="7">
        <f>(T34*100)/Q34-100</f>
        <v>99.602708236474427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279172.82999999996</v>
      </c>
      <c r="G36" s="9"/>
      <c r="H36" s="9"/>
      <c r="I36" s="9"/>
      <c r="J36" s="9"/>
      <c r="K36" s="9"/>
      <c r="L36" s="9"/>
      <c r="M36" s="18">
        <f>SUM(J34:M34)</f>
        <v>1683009.5899999999</v>
      </c>
      <c r="N36" s="9"/>
      <c r="O36" s="9"/>
      <c r="P36" s="9"/>
      <c r="Q36" s="9"/>
      <c r="R36" s="9"/>
      <c r="S36" s="9"/>
      <c r="T36" s="18">
        <f>SUM(Q34:T34)</f>
        <v>478564.06999999995</v>
      </c>
      <c r="U36" s="9"/>
    </row>
    <row r="37" spans="1:21" ht="14.4" customHeight="1" x14ac:dyDescent="0.3">
      <c r="A37" s="46" t="s">
        <v>33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>
        <v>22877.3</v>
      </c>
      <c r="D40" s="15">
        <v>15839.55</v>
      </c>
      <c r="E40" s="15">
        <v>5906.42</v>
      </c>
      <c r="F40" s="15">
        <v>10220.469999999999</v>
      </c>
      <c r="G40" s="43"/>
      <c r="H40" s="1"/>
      <c r="I40" s="2" t="s">
        <v>6</v>
      </c>
      <c r="J40" s="15">
        <v>138886.76</v>
      </c>
      <c r="K40" s="15">
        <v>63178.48</v>
      </c>
      <c r="L40" s="15">
        <v>55689.36</v>
      </c>
      <c r="M40" s="15">
        <v>85958.06</v>
      </c>
      <c r="N40" s="37"/>
      <c r="O40" s="1"/>
      <c r="P40" s="2" t="s">
        <v>6</v>
      </c>
      <c r="Q40" s="15">
        <v>33800.07</v>
      </c>
      <c r="R40" s="15">
        <v>34440.239999999998</v>
      </c>
      <c r="S40" s="15">
        <v>50979.28</v>
      </c>
      <c r="T40" s="15">
        <v>32704.28</v>
      </c>
      <c r="U40" s="50"/>
    </row>
    <row r="41" spans="1:21" x14ac:dyDescent="0.3">
      <c r="A41" s="46"/>
      <c r="B41" s="2" t="s">
        <v>7</v>
      </c>
      <c r="C41" s="15">
        <v>7141.2</v>
      </c>
      <c r="D41" s="15">
        <v>4992.26</v>
      </c>
      <c r="E41" s="15">
        <v>1132.29</v>
      </c>
      <c r="F41" s="15">
        <v>26513.34</v>
      </c>
      <c r="G41" s="43"/>
      <c r="H41" s="1"/>
      <c r="I41" s="2" t="s">
        <v>7</v>
      </c>
      <c r="J41" s="15">
        <v>49510.22</v>
      </c>
      <c r="K41" s="15">
        <v>71271</v>
      </c>
      <c r="L41" s="15">
        <v>26582.11</v>
      </c>
      <c r="M41" s="15">
        <v>63009.49</v>
      </c>
      <c r="N41" s="37"/>
      <c r="O41" s="1"/>
      <c r="P41" s="2" t="s">
        <v>7</v>
      </c>
      <c r="Q41" s="15">
        <v>30893.03</v>
      </c>
      <c r="R41" s="15">
        <v>33252.1</v>
      </c>
      <c r="S41" s="15">
        <v>15536.46</v>
      </c>
      <c r="T41" s="15">
        <v>86892.97</v>
      </c>
      <c r="U41" s="50"/>
    </row>
    <row r="42" spans="1:21" x14ac:dyDescent="0.3">
      <c r="A42" s="46"/>
      <c r="B42" s="2" t="s">
        <v>8</v>
      </c>
      <c r="C42" s="15">
        <v>6142.34</v>
      </c>
      <c r="D42" s="15">
        <v>2273.4899999999998</v>
      </c>
      <c r="E42" s="15">
        <v>3477.26</v>
      </c>
      <c r="F42" s="15">
        <v>3726.86</v>
      </c>
      <c r="G42" s="43"/>
      <c r="H42" s="1"/>
      <c r="I42" s="2" t="s">
        <v>8</v>
      </c>
      <c r="J42" s="15">
        <v>145189.09</v>
      </c>
      <c r="K42" s="15">
        <v>92618.99</v>
      </c>
      <c r="L42" s="15">
        <v>45044.6</v>
      </c>
      <c r="M42" s="15">
        <v>60467.08</v>
      </c>
      <c r="N42" s="37"/>
      <c r="O42" s="1"/>
      <c r="P42" s="2" t="s">
        <v>8</v>
      </c>
      <c r="Q42" s="15">
        <v>16668.04</v>
      </c>
      <c r="R42" s="15">
        <v>17832.88</v>
      </c>
      <c r="S42" s="15">
        <v>2214.91</v>
      </c>
      <c r="T42" s="15">
        <v>38960.480000000003</v>
      </c>
      <c r="U42" s="50"/>
    </row>
    <row r="43" spans="1:21" x14ac:dyDescent="0.3">
      <c r="A43" s="46"/>
      <c r="B43" s="2" t="s">
        <v>9</v>
      </c>
      <c r="C43" s="15">
        <v>188.83</v>
      </c>
      <c r="D43" s="15">
        <v>464.18</v>
      </c>
      <c r="E43" s="15">
        <v>912.39</v>
      </c>
      <c r="F43" s="15">
        <v>2854.89</v>
      </c>
      <c r="G43" s="43"/>
      <c r="H43" s="1"/>
      <c r="I43" s="2" t="s">
        <v>9</v>
      </c>
      <c r="J43" s="15">
        <v>39933.19</v>
      </c>
      <c r="K43" s="15">
        <v>29520.59</v>
      </c>
      <c r="L43" s="15">
        <v>116818.34</v>
      </c>
      <c r="M43" s="15">
        <v>61194.21</v>
      </c>
      <c r="N43" s="37"/>
      <c r="O43" s="1"/>
      <c r="P43" s="2" t="s">
        <v>9</v>
      </c>
      <c r="Q43" s="15">
        <v>24943.22</v>
      </c>
      <c r="R43" s="15">
        <v>14400.72</v>
      </c>
      <c r="S43" s="15">
        <v>18177.89</v>
      </c>
      <c r="T43" s="15">
        <v>23811.41</v>
      </c>
      <c r="U43" s="50"/>
    </row>
    <row r="44" spans="1:21" x14ac:dyDescent="0.3">
      <c r="A44" s="46"/>
      <c r="B44" s="2" t="s">
        <v>10</v>
      </c>
      <c r="C44" s="15">
        <v>290.36</v>
      </c>
      <c r="D44" s="15">
        <v>290.36</v>
      </c>
      <c r="E44" s="15"/>
      <c r="F44" s="15">
        <v>18496.990000000002</v>
      </c>
      <c r="G44" s="43"/>
      <c r="H44" s="1"/>
      <c r="I44" s="2" t="s">
        <v>10</v>
      </c>
      <c r="J44" s="15">
        <v>60604.57</v>
      </c>
      <c r="K44" s="15">
        <v>69733.03</v>
      </c>
      <c r="L44" s="15">
        <v>64737.51</v>
      </c>
      <c r="M44" s="15">
        <v>79172.25</v>
      </c>
      <c r="N44" s="37"/>
      <c r="O44" s="1"/>
      <c r="P44" s="2" t="s">
        <v>10</v>
      </c>
      <c r="Q44" s="15">
        <v>54851.28</v>
      </c>
      <c r="R44" s="15">
        <v>14401.93</v>
      </c>
      <c r="S44" s="15">
        <v>16912.88</v>
      </c>
      <c r="T44" s="15">
        <v>31802.45</v>
      </c>
      <c r="U44" s="50"/>
    </row>
    <row r="45" spans="1:21" x14ac:dyDescent="0.3">
      <c r="A45" s="46"/>
      <c r="B45" s="2" t="s">
        <v>11</v>
      </c>
      <c r="C45" s="15">
        <v>5627.72</v>
      </c>
      <c r="D45" s="15">
        <v>782.15</v>
      </c>
      <c r="E45" s="15">
        <v>20408.310000000001</v>
      </c>
      <c r="F45" s="15">
        <v>24323.48</v>
      </c>
      <c r="G45" s="43"/>
      <c r="H45" s="1"/>
      <c r="I45" s="2" t="s">
        <v>11</v>
      </c>
      <c r="J45" s="15">
        <v>65748.34</v>
      </c>
      <c r="K45" s="15">
        <v>20024.73</v>
      </c>
      <c r="L45" s="15">
        <v>40108.639999999999</v>
      </c>
      <c r="M45" s="15">
        <v>40475.74</v>
      </c>
      <c r="N45" s="37"/>
      <c r="O45" s="1"/>
      <c r="P45" s="2" t="s">
        <v>11</v>
      </c>
      <c r="Q45" s="15">
        <v>11998.61</v>
      </c>
      <c r="R45" s="15">
        <v>36488.35</v>
      </c>
      <c r="S45" s="15">
        <v>12061.47</v>
      </c>
      <c r="T45" s="15">
        <v>26175.98</v>
      </c>
      <c r="U45" s="50"/>
    </row>
    <row r="46" spans="1:21" x14ac:dyDescent="0.3">
      <c r="A46" s="46"/>
      <c r="B46" s="2" t="s">
        <v>12</v>
      </c>
      <c r="C46" s="15">
        <v>12903.07</v>
      </c>
      <c r="D46" s="15">
        <v>402.48</v>
      </c>
      <c r="E46" s="15">
        <v>1227.32</v>
      </c>
      <c r="F46" s="15">
        <v>145.18</v>
      </c>
      <c r="G46" s="43"/>
      <c r="H46" s="1"/>
      <c r="I46" s="2" t="s">
        <v>12</v>
      </c>
      <c r="J46" s="15">
        <v>36288.339999999997</v>
      </c>
      <c r="K46" s="15">
        <v>48331.87</v>
      </c>
      <c r="L46" s="15">
        <v>64392.35</v>
      </c>
      <c r="M46" s="15">
        <v>144314.78</v>
      </c>
      <c r="N46" s="37"/>
      <c r="O46" s="1"/>
      <c r="P46" s="2" t="s">
        <v>12</v>
      </c>
      <c r="Q46" s="15">
        <v>23236.799999999999</v>
      </c>
      <c r="R46" s="15">
        <v>48045.79</v>
      </c>
      <c r="S46" s="15">
        <v>104276.33</v>
      </c>
      <c r="T46" s="15">
        <v>26576.09</v>
      </c>
      <c r="U46" s="50"/>
    </row>
    <row r="47" spans="1:21" x14ac:dyDescent="0.3">
      <c r="A47" s="46"/>
      <c r="B47" s="2" t="s">
        <v>13</v>
      </c>
      <c r="C47" s="15">
        <v>4475.3</v>
      </c>
      <c r="D47" s="15">
        <v>290.36</v>
      </c>
      <c r="E47" s="15">
        <v>7809.89</v>
      </c>
      <c r="F47" s="15">
        <v>580.72</v>
      </c>
      <c r="G47" s="43"/>
      <c r="H47" s="1"/>
      <c r="I47" s="2" t="s">
        <v>13</v>
      </c>
      <c r="J47" s="15">
        <v>94590.53</v>
      </c>
      <c r="K47" s="15">
        <v>36097.49</v>
      </c>
      <c r="L47" s="15">
        <v>39036.370000000003</v>
      </c>
      <c r="M47" s="15">
        <v>116344.59</v>
      </c>
      <c r="N47" s="37"/>
      <c r="O47" s="1"/>
      <c r="P47" s="2" t="s">
        <v>13</v>
      </c>
      <c r="Q47" s="15">
        <v>27875.68</v>
      </c>
      <c r="R47" s="15">
        <v>15655.28</v>
      </c>
      <c r="S47" s="15">
        <v>68245.679999999993</v>
      </c>
      <c r="T47" s="15">
        <v>82275.839999999997</v>
      </c>
      <c r="U47" s="50"/>
    </row>
    <row r="48" spans="1:21" x14ac:dyDescent="0.3">
      <c r="A48" s="46"/>
      <c r="B48" s="2" t="s">
        <v>14</v>
      </c>
      <c r="C48" s="15">
        <v>13269.15</v>
      </c>
      <c r="D48" s="15">
        <v>1282.92</v>
      </c>
      <c r="E48" s="15">
        <v>2405.3200000000002</v>
      </c>
      <c r="F48" s="15">
        <v>3485.09</v>
      </c>
      <c r="G48" s="43"/>
      <c r="H48" s="1"/>
      <c r="I48" s="2" t="s">
        <v>14</v>
      </c>
      <c r="J48" s="15">
        <v>73739.75</v>
      </c>
      <c r="K48" s="15">
        <v>82905.41</v>
      </c>
      <c r="L48" s="15">
        <v>79863.06</v>
      </c>
      <c r="M48" s="15">
        <v>82096.490000000005</v>
      </c>
      <c r="N48" s="37"/>
      <c r="O48" s="1"/>
      <c r="P48" s="2" t="s">
        <v>14</v>
      </c>
      <c r="Q48" s="15">
        <v>23530.5</v>
      </c>
      <c r="R48" s="15">
        <v>11968.34</v>
      </c>
      <c r="S48" s="15">
        <v>28300.639999999999</v>
      </c>
      <c r="T48" s="15">
        <v>16532.43</v>
      </c>
      <c r="U48" s="50"/>
    </row>
    <row r="49" spans="1:21" x14ac:dyDescent="0.3">
      <c r="A49" s="46"/>
      <c r="B49" s="2" t="s">
        <v>15</v>
      </c>
      <c r="C49" s="15">
        <v>10416.92</v>
      </c>
      <c r="D49" s="15">
        <v>8531.7199999999993</v>
      </c>
      <c r="E49" s="15">
        <v>1494.56</v>
      </c>
      <c r="F49" s="15">
        <v>5491.36</v>
      </c>
      <c r="G49" s="43"/>
      <c r="H49" s="1"/>
      <c r="I49" s="2" t="s">
        <v>15</v>
      </c>
      <c r="J49" s="15">
        <v>76637.899999999994</v>
      </c>
      <c r="K49" s="15">
        <v>43721.03</v>
      </c>
      <c r="L49" s="15">
        <v>57353.77</v>
      </c>
      <c r="M49" s="15">
        <v>134374.07</v>
      </c>
      <c r="N49" s="37"/>
      <c r="O49" s="1"/>
      <c r="P49" s="2" t="s">
        <v>15</v>
      </c>
      <c r="Q49" s="15">
        <v>11964.24</v>
      </c>
      <c r="R49" s="15">
        <v>74926</v>
      </c>
      <c r="S49" s="15">
        <v>5979.63</v>
      </c>
      <c r="T49" s="15">
        <v>24110.19</v>
      </c>
      <c r="U49" s="50"/>
    </row>
    <row r="50" spans="1:21" x14ac:dyDescent="0.3">
      <c r="A50" s="46"/>
      <c r="B50" s="2" t="s">
        <v>16</v>
      </c>
      <c r="C50" s="15">
        <v>435.54</v>
      </c>
      <c r="D50" s="15">
        <v>14660.18</v>
      </c>
      <c r="E50" s="15">
        <v>2699.07</v>
      </c>
      <c r="F50" s="15">
        <v>3246.41</v>
      </c>
      <c r="G50" s="43"/>
      <c r="H50" s="1"/>
      <c r="I50" s="2" t="s">
        <v>16</v>
      </c>
      <c r="J50" s="15">
        <v>61055.59</v>
      </c>
      <c r="K50" s="15">
        <v>64332.58</v>
      </c>
      <c r="L50" s="15">
        <v>55293.16</v>
      </c>
      <c r="M50" s="15">
        <v>134196.91</v>
      </c>
      <c r="N50" s="37"/>
      <c r="O50" s="1"/>
      <c r="P50" s="2" t="s">
        <v>16</v>
      </c>
      <c r="Q50" s="15">
        <v>4806.22</v>
      </c>
      <c r="R50" s="15">
        <v>21809.65</v>
      </c>
      <c r="S50" s="15">
        <v>19460.04</v>
      </c>
      <c r="T50" s="15">
        <v>43231.62</v>
      </c>
      <c r="U50" s="50"/>
    </row>
    <row r="51" spans="1:21" x14ac:dyDescent="0.3">
      <c r="A51" s="46"/>
      <c r="B51" s="2" t="s">
        <v>17</v>
      </c>
      <c r="C51" s="15">
        <v>188.88</v>
      </c>
      <c r="D51" s="15">
        <v>8218.6</v>
      </c>
      <c r="E51" s="15">
        <v>3437.05</v>
      </c>
      <c r="F51" s="15">
        <v>8785.11</v>
      </c>
      <c r="G51" s="43"/>
      <c r="H51" s="1"/>
      <c r="I51" s="2" t="s">
        <v>17</v>
      </c>
      <c r="J51" s="15">
        <v>72529.25</v>
      </c>
      <c r="K51" s="15">
        <v>59662.32</v>
      </c>
      <c r="L51" s="15">
        <v>12118.2</v>
      </c>
      <c r="M51" s="15">
        <v>133818.23999999999</v>
      </c>
      <c r="N51" s="37"/>
      <c r="O51" s="1"/>
      <c r="P51" s="2" t="s">
        <v>17</v>
      </c>
      <c r="Q51" s="15">
        <v>31801.66</v>
      </c>
      <c r="R51" s="15">
        <v>10887.08</v>
      </c>
      <c r="S51" s="15">
        <v>37268.379999999997</v>
      </c>
      <c r="T51" s="15">
        <v>47710.44</v>
      </c>
      <c r="U51" s="50"/>
    </row>
    <row r="52" spans="1:21" x14ac:dyDescent="0.3">
      <c r="A52" s="48"/>
      <c r="B52" s="12" t="s">
        <v>18</v>
      </c>
      <c r="C52" s="19">
        <f>SUM(C40:C51)</f>
        <v>83956.61</v>
      </c>
      <c r="D52" s="19">
        <f>SUM(D40:D51)</f>
        <v>58028.25</v>
      </c>
      <c r="E52" s="19">
        <f>SUM(E40:E51)</f>
        <v>50909.880000000005</v>
      </c>
      <c r="F52" s="19">
        <f>SUM(F40:F51)</f>
        <v>107869.9</v>
      </c>
      <c r="G52" s="44"/>
      <c r="H52" s="13"/>
      <c r="I52" s="12" t="s">
        <v>18</v>
      </c>
      <c r="J52" s="19">
        <f>SUM(J40:J51)</f>
        <v>914713.53</v>
      </c>
      <c r="K52" s="19">
        <f>SUM(K40:K51)</f>
        <v>681397.5199999999</v>
      </c>
      <c r="L52" s="19">
        <f>SUM(L40:L51)</f>
        <v>657037.47</v>
      </c>
      <c r="M52" s="19">
        <f>SUM(M40:M51)</f>
        <v>1135421.9100000001</v>
      </c>
      <c r="N52" s="40"/>
      <c r="O52" s="13"/>
      <c r="P52" s="12" t="s">
        <v>18</v>
      </c>
      <c r="Q52" s="19">
        <f>SUM(Q40:Q51)</f>
        <v>296369.34999999992</v>
      </c>
      <c r="R52" s="19">
        <f t="shared" ref="R52:T52" si="0">SUM(R40:R51)</f>
        <v>334108.36000000004</v>
      </c>
      <c r="S52" s="19">
        <f t="shared" si="0"/>
        <v>379413.59</v>
      </c>
      <c r="T52" s="19">
        <f t="shared" si="0"/>
        <v>480784.18</v>
      </c>
      <c r="U52" s="52"/>
    </row>
    <row r="53" spans="1:21" x14ac:dyDescent="0.3">
      <c r="A53" s="4"/>
      <c r="B53" s="4"/>
      <c r="C53" s="24"/>
      <c r="D53" s="24"/>
      <c r="E53" s="4"/>
      <c r="F53" s="7">
        <f>(F52*100)/C52-100</f>
        <v>28.482915162963337</v>
      </c>
      <c r="G53" s="25"/>
      <c r="H53" s="4"/>
      <c r="I53" s="4"/>
      <c r="J53" s="4"/>
      <c r="K53" s="4"/>
      <c r="L53" s="4"/>
      <c r="M53" s="7">
        <f>(M52*100)/J52-100</f>
        <v>24.128688683548845</v>
      </c>
      <c r="N53" s="4"/>
      <c r="O53" s="4"/>
      <c r="P53" s="4"/>
      <c r="Q53" s="4"/>
      <c r="R53" s="4"/>
      <c r="S53" s="4"/>
      <c r="T53" s="7">
        <f>(T52*100)/Q52-100</f>
        <v>62.224663245372739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300764.64</v>
      </c>
      <c r="G54" s="25"/>
      <c r="H54" s="4"/>
      <c r="I54" s="4"/>
      <c r="J54" s="4"/>
      <c r="K54" s="4"/>
      <c r="L54" s="4"/>
      <c r="M54" s="18">
        <f>SUM(J52:M52)</f>
        <v>3388570.4299999997</v>
      </c>
      <c r="N54" s="4"/>
      <c r="O54" s="4"/>
      <c r="P54" s="4"/>
      <c r="Q54" s="4"/>
      <c r="R54" s="4"/>
      <c r="S54" s="4"/>
      <c r="T54" s="18">
        <f>SUM(Q52:T52)</f>
        <v>1490675.48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CA88-FE9E-4CDF-A9C8-9138A6A9BF6B}">
  <dimension ref="A1:U180"/>
  <sheetViews>
    <sheetView topLeftCell="A31" zoomScale="98" zoomScaleNormal="98" workbookViewId="0">
      <selection activeCell="A37" sqref="A37:A52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/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/>
      <c r="D4" s="15"/>
      <c r="E4" s="15"/>
      <c r="F4" s="15"/>
      <c r="G4" s="43"/>
      <c r="H4" s="1"/>
      <c r="I4" s="2" t="s">
        <v>6</v>
      </c>
      <c r="J4" s="15"/>
      <c r="K4" s="15"/>
      <c r="L4" s="15"/>
      <c r="M4" s="15"/>
      <c r="N4" s="37"/>
      <c r="O4" s="1"/>
      <c r="P4" s="5" t="s">
        <v>6</v>
      </c>
      <c r="Q4" s="15"/>
      <c r="R4" s="15"/>
      <c r="S4" s="15"/>
      <c r="T4" s="15"/>
      <c r="U4" s="50"/>
    </row>
    <row r="5" spans="1:21" x14ac:dyDescent="0.3">
      <c r="A5" s="46"/>
      <c r="B5" s="2" t="s">
        <v>7</v>
      </c>
      <c r="C5" s="15"/>
      <c r="D5" s="15"/>
      <c r="E5" s="15"/>
      <c r="F5" s="15"/>
      <c r="G5" s="43"/>
      <c r="H5" s="1"/>
      <c r="I5" s="2" t="s">
        <v>7</v>
      </c>
      <c r="J5" s="15"/>
      <c r="K5" s="15"/>
      <c r="L5" s="15"/>
      <c r="M5" s="15"/>
      <c r="N5" s="37"/>
      <c r="O5" s="1"/>
      <c r="P5" s="2" t="s">
        <v>7</v>
      </c>
      <c r="Q5" s="15"/>
      <c r="R5" s="15"/>
      <c r="S5" s="15"/>
      <c r="T5" s="15"/>
      <c r="U5" s="50"/>
    </row>
    <row r="6" spans="1:21" x14ac:dyDescent="0.3">
      <c r="A6" s="46"/>
      <c r="B6" s="2" t="s">
        <v>8</v>
      </c>
      <c r="C6" s="15"/>
      <c r="D6" s="15"/>
      <c r="E6" s="15"/>
      <c r="F6" s="15"/>
      <c r="G6" s="43"/>
      <c r="H6" s="1"/>
      <c r="I6" s="2" t="s">
        <v>8</v>
      </c>
      <c r="J6" s="15"/>
      <c r="K6" s="15"/>
      <c r="L6" s="15"/>
      <c r="M6" s="15"/>
      <c r="N6" s="37"/>
      <c r="O6" s="1"/>
      <c r="P6" s="2" t="s">
        <v>8</v>
      </c>
      <c r="Q6" s="15"/>
      <c r="R6" s="15"/>
      <c r="S6" s="15"/>
      <c r="T6" s="15"/>
      <c r="U6" s="50"/>
    </row>
    <row r="7" spans="1:21" x14ac:dyDescent="0.3">
      <c r="A7" s="46"/>
      <c r="B7" s="2" t="s">
        <v>9</v>
      </c>
      <c r="C7" s="15"/>
      <c r="D7" s="15"/>
      <c r="E7" s="15"/>
      <c r="F7" s="15"/>
      <c r="G7" s="43"/>
      <c r="H7" s="1"/>
      <c r="I7" s="2" t="s">
        <v>9</v>
      </c>
      <c r="J7" s="15"/>
      <c r="K7" s="15"/>
      <c r="L7" s="15"/>
      <c r="M7" s="15"/>
      <c r="N7" s="37"/>
      <c r="O7" s="1"/>
      <c r="P7" s="2" t="s">
        <v>9</v>
      </c>
      <c r="Q7" s="15"/>
      <c r="R7" s="15"/>
      <c r="S7" s="15"/>
      <c r="T7" s="15"/>
      <c r="U7" s="50"/>
    </row>
    <row r="8" spans="1:21" x14ac:dyDescent="0.3">
      <c r="A8" s="46"/>
      <c r="B8" s="2" t="s">
        <v>10</v>
      </c>
      <c r="C8" s="15"/>
      <c r="D8" s="15"/>
      <c r="E8" s="15"/>
      <c r="F8" s="15"/>
      <c r="G8" s="43"/>
      <c r="H8" s="1"/>
      <c r="I8" s="2" t="s">
        <v>10</v>
      </c>
      <c r="J8" s="15"/>
      <c r="K8" s="15"/>
      <c r="L8" s="15"/>
      <c r="M8" s="15"/>
      <c r="N8" s="37"/>
      <c r="O8" s="1"/>
      <c r="P8" s="2" t="s">
        <v>10</v>
      </c>
      <c r="Q8" s="15"/>
      <c r="R8" s="15"/>
      <c r="S8" s="15"/>
      <c r="T8" s="15"/>
      <c r="U8" s="50"/>
    </row>
    <row r="9" spans="1:21" x14ac:dyDescent="0.3">
      <c r="A9" s="46"/>
      <c r="B9" s="2" t="s">
        <v>11</v>
      </c>
      <c r="C9" s="15"/>
      <c r="D9" s="15"/>
      <c r="E9" s="15"/>
      <c r="F9" s="15"/>
      <c r="G9" s="43"/>
      <c r="H9" s="1"/>
      <c r="I9" s="2" t="s">
        <v>11</v>
      </c>
      <c r="J9" s="15"/>
      <c r="K9" s="15"/>
      <c r="L9" s="15"/>
      <c r="M9" s="15"/>
      <c r="N9" s="37"/>
      <c r="O9" s="1"/>
      <c r="P9" s="2" t="s">
        <v>11</v>
      </c>
      <c r="Q9" s="15"/>
      <c r="R9" s="15"/>
      <c r="S9" s="15"/>
      <c r="T9" s="15"/>
      <c r="U9" s="50"/>
    </row>
    <row r="10" spans="1:21" x14ac:dyDescent="0.3">
      <c r="A10" s="46"/>
      <c r="B10" s="2" t="s">
        <v>12</v>
      </c>
      <c r="C10" s="15"/>
      <c r="D10" s="15"/>
      <c r="E10" s="15"/>
      <c r="F10" s="15"/>
      <c r="G10" s="43"/>
      <c r="H10" s="1"/>
      <c r="I10" s="2" t="s">
        <v>12</v>
      </c>
      <c r="J10" s="15"/>
      <c r="K10" s="15"/>
      <c r="L10" s="15"/>
      <c r="M10" s="15"/>
      <c r="N10" s="37"/>
      <c r="O10" s="1"/>
      <c r="P10" s="2" t="s">
        <v>12</v>
      </c>
      <c r="Q10" s="15"/>
      <c r="R10" s="15"/>
      <c r="S10" s="15"/>
      <c r="T10" s="15"/>
      <c r="U10" s="50"/>
    </row>
    <row r="11" spans="1:21" x14ac:dyDescent="0.3">
      <c r="A11" s="46"/>
      <c r="B11" s="2" t="s">
        <v>13</v>
      </c>
      <c r="C11" s="15"/>
      <c r="D11" s="15"/>
      <c r="E11" s="15"/>
      <c r="F11" s="15"/>
      <c r="G11" s="43"/>
      <c r="H11" s="1"/>
      <c r="I11" s="2" t="s">
        <v>13</v>
      </c>
      <c r="J11" s="15"/>
      <c r="K11" s="15"/>
      <c r="L11" s="15"/>
      <c r="M11" s="15"/>
      <c r="N11" s="37"/>
      <c r="O11" s="1"/>
      <c r="P11" s="2" t="s">
        <v>13</v>
      </c>
      <c r="Q11" s="15"/>
      <c r="R11" s="15"/>
      <c r="S11" s="15"/>
      <c r="T11" s="15"/>
      <c r="U11" s="50"/>
    </row>
    <row r="12" spans="1:21" x14ac:dyDescent="0.3">
      <c r="A12" s="46"/>
      <c r="B12" s="2" t="s">
        <v>14</v>
      </c>
      <c r="C12" s="15"/>
      <c r="D12" s="15"/>
      <c r="E12" s="15"/>
      <c r="F12" s="15"/>
      <c r="G12" s="43"/>
      <c r="H12" s="1"/>
      <c r="I12" s="2" t="s">
        <v>14</v>
      </c>
      <c r="J12" s="15"/>
      <c r="K12" s="15"/>
      <c r="L12" s="15"/>
      <c r="M12" s="15"/>
      <c r="N12" s="37"/>
      <c r="O12" s="1"/>
      <c r="P12" s="2" t="s">
        <v>14</v>
      </c>
      <c r="Q12" s="15"/>
      <c r="R12" s="15"/>
      <c r="S12" s="15"/>
      <c r="T12" s="15"/>
      <c r="U12" s="50"/>
    </row>
    <row r="13" spans="1:21" x14ac:dyDescent="0.3">
      <c r="A13" s="46"/>
      <c r="B13" s="2" t="s">
        <v>15</v>
      </c>
      <c r="C13" s="15"/>
      <c r="D13" s="15"/>
      <c r="E13" s="15"/>
      <c r="F13" s="15"/>
      <c r="G13" s="43"/>
      <c r="H13" s="1"/>
      <c r="I13" s="2" t="s">
        <v>15</v>
      </c>
      <c r="J13" s="15"/>
      <c r="K13" s="15"/>
      <c r="L13" s="15"/>
      <c r="M13" s="15"/>
      <c r="N13" s="37"/>
      <c r="O13" s="1"/>
      <c r="P13" s="2" t="s">
        <v>15</v>
      </c>
      <c r="Q13" s="15"/>
      <c r="R13" s="15"/>
      <c r="S13" s="15"/>
      <c r="T13" s="15"/>
      <c r="U13" s="50"/>
    </row>
    <row r="14" spans="1:21" x14ac:dyDescent="0.3">
      <c r="A14" s="46"/>
      <c r="B14" s="2" t="s">
        <v>16</v>
      </c>
      <c r="C14" s="15"/>
      <c r="D14" s="15"/>
      <c r="E14" s="15"/>
      <c r="F14" s="15"/>
      <c r="G14" s="43"/>
      <c r="H14" s="1"/>
      <c r="I14" s="2" t="s">
        <v>16</v>
      </c>
      <c r="J14" s="15"/>
      <c r="K14" s="15"/>
      <c r="L14" s="15"/>
      <c r="M14" s="15"/>
      <c r="N14" s="37"/>
      <c r="O14" s="1"/>
      <c r="P14" s="2" t="s">
        <v>16</v>
      </c>
      <c r="Q14" s="15"/>
      <c r="R14" s="15"/>
      <c r="S14" s="15"/>
      <c r="T14" s="15"/>
      <c r="U14" s="50"/>
    </row>
    <row r="15" spans="1:21" x14ac:dyDescent="0.3">
      <c r="A15" s="46"/>
      <c r="B15" s="2" t="s">
        <v>17</v>
      </c>
      <c r="C15" s="15"/>
      <c r="D15" s="15"/>
      <c r="E15" s="15"/>
      <c r="F15" s="15"/>
      <c r="G15" s="43"/>
      <c r="H15" s="1"/>
      <c r="I15" s="2" t="s">
        <v>17</v>
      </c>
      <c r="J15" s="15"/>
      <c r="K15" s="15"/>
      <c r="L15" s="15"/>
      <c r="M15" s="15"/>
      <c r="N15" s="37"/>
      <c r="O15" s="1"/>
      <c r="P15" s="2" t="s">
        <v>17</v>
      </c>
      <c r="Q15" s="15"/>
      <c r="R15" s="15"/>
      <c r="S15" s="15"/>
      <c r="T15" s="15"/>
      <c r="U15" s="50"/>
    </row>
    <row r="16" spans="1:21" x14ac:dyDescent="0.3">
      <c r="A16" s="46"/>
      <c r="B16" s="3" t="s">
        <v>18</v>
      </c>
      <c r="C16" s="16">
        <f>SUM(C4:C15)</f>
        <v>0</v>
      </c>
      <c r="D16" s="16">
        <f>SUM(D4:D15)</f>
        <v>0</v>
      </c>
      <c r="E16" s="16">
        <f>SUM(E4:E15)</f>
        <v>0</v>
      </c>
      <c r="F16" s="16">
        <f>SUM(F4:F15)</f>
        <v>0</v>
      </c>
      <c r="G16" s="43"/>
      <c r="H16" s="1"/>
      <c r="I16" s="3" t="s">
        <v>18</v>
      </c>
      <c r="J16" s="16">
        <f>SUM(J4:J15)</f>
        <v>0</v>
      </c>
      <c r="K16" s="16">
        <f>SUM(K4:K15)</f>
        <v>0</v>
      </c>
      <c r="L16" s="16">
        <f>SUM(L4:L15)</f>
        <v>0</v>
      </c>
      <c r="M16" s="16">
        <f>SUM(M4:M15)</f>
        <v>0</v>
      </c>
      <c r="N16" s="37"/>
      <c r="O16" s="1"/>
      <c r="P16" s="3" t="s">
        <v>18</v>
      </c>
      <c r="Q16" s="16">
        <f>SUM(Q4:Q15)</f>
        <v>0</v>
      </c>
      <c r="R16" s="16">
        <f>SUM(R4:R15)</f>
        <v>0</v>
      </c>
      <c r="S16" s="16">
        <f>SUM(S4:S15)</f>
        <v>0</v>
      </c>
      <c r="T16" s="16">
        <f>SUM(T4:T15)</f>
        <v>0</v>
      </c>
      <c r="U16" s="50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48"/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/>
      <c r="D22" s="15"/>
      <c r="E22" s="15"/>
      <c r="F22" s="15"/>
      <c r="G22" s="45"/>
      <c r="H22" s="1"/>
      <c r="I22" s="2" t="s">
        <v>6</v>
      </c>
      <c r="J22" s="15"/>
      <c r="K22" s="15"/>
      <c r="L22" s="15"/>
      <c r="M22" s="15"/>
      <c r="N22" s="51"/>
      <c r="O22" s="1"/>
      <c r="P22" s="2" t="s">
        <v>6</v>
      </c>
      <c r="Q22" s="15"/>
      <c r="R22" s="15"/>
      <c r="S22" s="15"/>
      <c r="T22" s="15"/>
      <c r="U22" s="50"/>
    </row>
    <row r="23" spans="1:21" x14ac:dyDescent="0.3">
      <c r="A23" s="49"/>
      <c r="B23" s="2" t="s">
        <v>7</v>
      </c>
      <c r="C23" s="15"/>
      <c r="D23" s="15"/>
      <c r="E23" s="15"/>
      <c r="F23" s="15"/>
      <c r="G23" s="45"/>
      <c r="H23" s="1"/>
      <c r="I23" s="2" t="s">
        <v>7</v>
      </c>
      <c r="J23" s="15"/>
      <c r="K23" s="15"/>
      <c r="L23" s="15"/>
      <c r="M23" s="15"/>
      <c r="N23" s="51"/>
      <c r="O23" s="1"/>
      <c r="P23" s="2" t="s">
        <v>7</v>
      </c>
      <c r="Q23" s="15"/>
      <c r="R23" s="15"/>
      <c r="S23" s="15"/>
      <c r="T23" s="15"/>
      <c r="U23" s="50"/>
    </row>
    <row r="24" spans="1:21" x14ac:dyDescent="0.3">
      <c r="A24" s="49"/>
      <c r="B24" s="2" t="s">
        <v>8</v>
      </c>
      <c r="C24" s="15"/>
      <c r="D24" s="15"/>
      <c r="E24" s="15"/>
      <c r="F24" s="15"/>
      <c r="G24" s="45"/>
      <c r="H24" s="1"/>
      <c r="I24" s="2" t="s">
        <v>8</v>
      </c>
      <c r="J24" s="15"/>
      <c r="K24" s="15"/>
      <c r="L24" s="15"/>
      <c r="M24" s="15"/>
      <c r="N24" s="51"/>
      <c r="O24" s="1"/>
      <c r="P24" s="2" t="s">
        <v>8</v>
      </c>
      <c r="Q24" s="15"/>
      <c r="R24" s="15"/>
      <c r="S24" s="15"/>
      <c r="T24" s="15"/>
      <c r="U24" s="50"/>
    </row>
    <row r="25" spans="1:21" x14ac:dyDescent="0.3">
      <c r="A25" s="49"/>
      <c r="B25" s="2" t="s">
        <v>9</v>
      </c>
      <c r="C25" s="15"/>
      <c r="D25" s="15"/>
      <c r="E25" s="15"/>
      <c r="F25" s="15"/>
      <c r="G25" s="45"/>
      <c r="H25" s="1"/>
      <c r="I25" s="2" t="s">
        <v>9</v>
      </c>
      <c r="J25" s="15"/>
      <c r="K25" s="15"/>
      <c r="L25" s="15"/>
      <c r="M25" s="15"/>
      <c r="N25" s="51"/>
      <c r="O25" s="1"/>
      <c r="P25" s="2" t="s">
        <v>9</v>
      </c>
      <c r="Q25" s="15"/>
      <c r="R25" s="15"/>
      <c r="S25" s="15"/>
      <c r="T25" s="15"/>
      <c r="U25" s="50"/>
    </row>
    <row r="26" spans="1:21" x14ac:dyDescent="0.3">
      <c r="A26" s="49"/>
      <c r="B26" s="2" t="s">
        <v>10</v>
      </c>
      <c r="C26" s="15"/>
      <c r="D26" s="15"/>
      <c r="E26" s="15"/>
      <c r="F26" s="15"/>
      <c r="G26" s="45"/>
      <c r="H26" s="1"/>
      <c r="I26" s="2" t="s">
        <v>10</v>
      </c>
      <c r="J26" s="15"/>
      <c r="K26" s="15"/>
      <c r="L26" s="15"/>
      <c r="M26" s="15"/>
      <c r="N26" s="51"/>
      <c r="O26" s="1"/>
      <c r="P26" s="2" t="s">
        <v>10</v>
      </c>
      <c r="Q26" s="15"/>
      <c r="R26" s="15"/>
      <c r="S26" s="15"/>
      <c r="T26" s="15"/>
      <c r="U26" s="50"/>
    </row>
    <row r="27" spans="1:21" x14ac:dyDescent="0.3">
      <c r="A27" s="49"/>
      <c r="B27" s="2" t="s">
        <v>11</v>
      </c>
      <c r="C27" s="15"/>
      <c r="D27" s="15"/>
      <c r="E27" s="15"/>
      <c r="F27" s="15"/>
      <c r="G27" s="45"/>
      <c r="H27" s="1"/>
      <c r="I27" s="2" t="s">
        <v>11</v>
      </c>
      <c r="J27" s="15"/>
      <c r="K27" s="15"/>
      <c r="L27" s="15"/>
      <c r="M27" s="15"/>
      <c r="N27" s="51"/>
      <c r="O27" s="1"/>
      <c r="P27" s="2" t="s">
        <v>11</v>
      </c>
      <c r="Q27" s="15"/>
      <c r="R27" s="15"/>
      <c r="S27" s="15"/>
      <c r="T27" s="15"/>
      <c r="U27" s="50"/>
    </row>
    <row r="28" spans="1:21" x14ac:dyDescent="0.3">
      <c r="A28" s="49"/>
      <c r="B28" s="2" t="s">
        <v>12</v>
      </c>
      <c r="C28" s="15"/>
      <c r="D28" s="15"/>
      <c r="E28" s="15"/>
      <c r="F28" s="15"/>
      <c r="G28" s="45"/>
      <c r="H28" s="1"/>
      <c r="I28" s="2" t="s">
        <v>12</v>
      </c>
      <c r="J28" s="15"/>
      <c r="K28" s="15"/>
      <c r="L28" s="15"/>
      <c r="M28" s="15"/>
      <c r="N28" s="51"/>
      <c r="O28" s="1"/>
      <c r="P28" s="2" t="s">
        <v>12</v>
      </c>
      <c r="Q28" s="15"/>
      <c r="R28" s="15"/>
      <c r="S28" s="15"/>
      <c r="T28" s="15"/>
      <c r="U28" s="50"/>
    </row>
    <row r="29" spans="1:21" x14ac:dyDescent="0.3">
      <c r="A29" s="49"/>
      <c r="B29" s="2" t="s">
        <v>13</v>
      </c>
      <c r="C29" s="15"/>
      <c r="D29" s="15"/>
      <c r="E29" s="15"/>
      <c r="F29" s="15"/>
      <c r="G29" s="45"/>
      <c r="H29" s="1"/>
      <c r="I29" s="2" t="s">
        <v>13</v>
      </c>
      <c r="J29" s="15"/>
      <c r="K29" s="15"/>
      <c r="L29" s="15"/>
      <c r="M29" s="15"/>
      <c r="N29" s="51"/>
      <c r="O29" s="1"/>
      <c r="P29" s="2" t="s">
        <v>13</v>
      </c>
      <c r="Q29" s="15"/>
      <c r="R29" s="15"/>
      <c r="S29" s="15"/>
      <c r="T29" s="15"/>
      <c r="U29" s="50"/>
    </row>
    <row r="30" spans="1:21" x14ac:dyDescent="0.3">
      <c r="A30" s="49"/>
      <c r="B30" s="2" t="s">
        <v>14</v>
      </c>
      <c r="C30" s="15"/>
      <c r="D30" s="15"/>
      <c r="E30" s="15"/>
      <c r="F30" s="15"/>
      <c r="G30" s="45"/>
      <c r="H30" s="1"/>
      <c r="I30" s="2" t="s">
        <v>14</v>
      </c>
      <c r="J30" s="15"/>
      <c r="K30" s="15"/>
      <c r="L30" s="15"/>
      <c r="M30" s="15"/>
      <c r="N30" s="51"/>
      <c r="O30" s="1"/>
      <c r="P30" s="2" t="s">
        <v>14</v>
      </c>
      <c r="Q30" s="15"/>
      <c r="R30" s="15"/>
      <c r="S30" s="15"/>
      <c r="T30" s="15"/>
      <c r="U30" s="50"/>
    </row>
    <row r="31" spans="1:21" x14ac:dyDescent="0.3">
      <c r="A31" s="49"/>
      <c r="B31" s="2" t="s">
        <v>15</v>
      </c>
      <c r="C31" s="15"/>
      <c r="D31" s="15"/>
      <c r="E31" s="15"/>
      <c r="F31" s="15"/>
      <c r="G31" s="45"/>
      <c r="H31" s="1"/>
      <c r="I31" s="2" t="s">
        <v>15</v>
      </c>
      <c r="J31" s="15"/>
      <c r="K31" s="15"/>
      <c r="L31" s="15"/>
      <c r="M31" s="15"/>
      <c r="N31" s="51"/>
      <c r="O31" s="1"/>
      <c r="P31" s="2" t="s">
        <v>15</v>
      </c>
      <c r="Q31" s="15"/>
      <c r="R31" s="15"/>
      <c r="S31" s="15"/>
      <c r="T31" s="15"/>
      <c r="U31" s="50"/>
    </row>
    <row r="32" spans="1:21" x14ac:dyDescent="0.3">
      <c r="A32" s="49"/>
      <c r="B32" s="2" t="s">
        <v>16</v>
      </c>
      <c r="C32" s="15"/>
      <c r="D32" s="15"/>
      <c r="E32" s="15"/>
      <c r="F32" s="15"/>
      <c r="G32" s="45"/>
      <c r="H32" s="1"/>
      <c r="I32" s="2" t="s">
        <v>16</v>
      </c>
      <c r="J32" s="15"/>
      <c r="K32" s="15"/>
      <c r="L32" s="15"/>
      <c r="M32" s="15"/>
      <c r="N32" s="51"/>
      <c r="O32" s="1"/>
      <c r="P32" s="2" t="s">
        <v>16</v>
      </c>
      <c r="Q32" s="15"/>
      <c r="R32" s="15"/>
      <c r="S32" s="15"/>
      <c r="T32" s="15"/>
      <c r="U32" s="50"/>
    </row>
    <row r="33" spans="1:21" x14ac:dyDescent="0.3">
      <c r="A33" s="49"/>
      <c r="B33" s="2" t="s">
        <v>17</v>
      </c>
      <c r="C33" s="15"/>
      <c r="D33" s="15"/>
      <c r="E33" s="15"/>
      <c r="F33" s="15"/>
      <c r="G33" s="45"/>
      <c r="H33" s="1"/>
      <c r="I33" s="2" t="s">
        <v>17</v>
      </c>
      <c r="J33" s="15"/>
      <c r="K33" s="15"/>
      <c r="L33" s="15"/>
      <c r="M33" s="15"/>
      <c r="N33" s="51"/>
      <c r="O33" s="1"/>
      <c r="P33" s="2" t="s">
        <v>17</v>
      </c>
      <c r="Q33" s="15"/>
      <c r="R33" s="15"/>
      <c r="S33" s="15"/>
      <c r="T33" s="15"/>
      <c r="U33" s="50"/>
    </row>
    <row r="34" spans="1:21" x14ac:dyDescent="0.3">
      <c r="A34" s="49"/>
      <c r="B34" s="12" t="s">
        <v>18</v>
      </c>
      <c r="C34" s="19">
        <f>SUM(C22:C33)</f>
        <v>0</v>
      </c>
      <c r="D34" s="19">
        <f>SUM(D22:D33)</f>
        <v>0</v>
      </c>
      <c r="E34" s="19">
        <f>SUM(E22:E33)</f>
        <v>0</v>
      </c>
      <c r="F34" s="19">
        <f>SUM(F22:F33)</f>
        <v>0</v>
      </c>
      <c r="G34" s="45"/>
      <c r="H34" s="13"/>
      <c r="I34" s="12" t="s">
        <v>18</v>
      </c>
      <c r="J34" s="19">
        <f>SUM(J22:J33)</f>
        <v>0</v>
      </c>
      <c r="K34" s="19">
        <f>SUM(K22:K33)</f>
        <v>0</v>
      </c>
      <c r="L34" s="19">
        <f>SUM(L22:L33)</f>
        <v>0</v>
      </c>
      <c r="M34" s="19">
        <f>SUM(M22:M33)</f>
        <v>0</v>
      </c>
      <c r="N34" s="51"/>
      <c r="O34" s="13"/>
      <c r="P34" s="12" t="s">
        <v>18</v>
      </c>
      <c r="Q34" s="19">
        <f>SUM(Q22:Q33)</f>
        <v>0</v>
      </c>
      <c r="R34" s="19">
        <f>SUM(R22:R33)</f>
        <v>0</v>
      </c>
      <c r="S34" s="19">
        <f>SUM(S22:S33)</f>
        <v>0</v>
      </c>
      <c r="T34" s="19">
        <f>SUM(T22:T33)</f>
        <v>0</v>
      </c>
      <c r="U34" s="52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46"/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/>
      <c r="F40" s="15"/>
      <c r="G40" s="43"/>
      <c r="H40" s="1"/>
      <c r="I40" s="2" t="s">
        <v>6</v>
      </c>
      <c r="J40" s="15"/>
      <c r="K40" s="15"/>
      <c r="L40" s="15"/>
      <c r="M40" s="15"/>
      <c r="N40" s="37"/>
      <c r="O40" s="1"/>
      <c r="P40" s="2" t="s">
        <v>6</v>
      </c>
      <c r="Q40" s="15"/>
      <c r="R40" s="15"/>
      <c r="S40" s="15"/>
      <c r="T40" s="15"/>
      <c r="U40" s="50"/>
    </row>
    <row r="41" spans="1:21" x14ac:dyDescent="0.3">
      <c r="A41" s="46"/>
      <c r="B41" s="2" t="s">
        <v>7</v>
      </c>
      <c r="C41" s="15"/>
      <c r="D41" s="15"/>
      <c r="E41" s="15"/>
      <c r="F41" s="15"/>
      <c r="G41" s="43"/>
      <c r="H41" s="1"/>
      <c r="I41" s="2" t="s">
        <v>7</v>
      </c>
      <c r="J41" s="15"/>
      <c r="K41" s="15"/>
      <c r="L41" s="15"/>
      <c r="M41" s="15"/>
      <c r="N41" s="37"/>
      <c r="O41" s="1"/>
      <c r="P41" s="2" t="s">
        <v>7</v>
      </c>
      <c r="Q41" s="15"/>
      <c r="R41" s="15"/>
      <c r="S41" s="15"/>
      <c r="T41" s="15"/>
      <c r="U41" s="50"/>
    </row>
    <row r="42" spans="1:21" x14ac:dyDescent="0.3">
      <c r="A42" s="46"/>
      <c r="B42" s="2" t="s">
        <v>8</v>
      </c>
      <c r="C42" s="15"/>
      <c r="D42" s="15"/>
      <c r="E42" s="15"/>
      <c r="F42" s="15"/>
      <c r="G42" s="43"/>
      <c r="H42" s="1"/>
      <c r="I42" s="2" t="s">
        <v>8</v>
      </c>
      <c r="J42" s="15"/>
      <c r="K42" s="15"/>
      <c r="L42" s="15"/>
      <c r="M42" s="15"/>
      <c r="N42" s="37"/>
      <c r="O42" s="1"/>
      <c r="P42" s="2" t="s">
        <v>8</v>
      </c>
      <c r="Q42" s="15"/>
      <c r="R42" s="15"/>
      <c r="S42" s="15"/>
      <c r="T42" s="15"/>
      <c r="U42" s="50"/>
    </row>
    <row r="43" spans="1:21" x14ac:dyDescent="0.3">
      <c r="A43" s="46"/>
      <c r="B43" s="2" t="s">
        <v>9</v>
      </c>
      <c r="C43" s="15"/>
      <c r="D43" s="15"/>
      <c r="E43" s="15"/>
      <c r="F43" s="15"/>
      <c r="G43" s="43"/>
      <c r="H43" s="1"/>
      <c r="I43" s="2" t="s">
        <v>9</v>
      </c>
      <c r="J43" s="15"/>
      <c r="K43" s="15"/>
      <c r="L43" s="15"/>
      <c r="M43" s="15"/>
      <c r="N43" s="37"/>
      <c r="O43" s="1"/>
      <c r="P43" s="2" t="s">
        <v>9</v>
      </c>
      <c r="Q43" s="15"/>
      <c r="R43" s="15"/>
      <c r="S43" s="15"/>
      <c r="T43" s="15"/>
      <c r="U43" s="50"/>
    </row>
    <row r="44" spans="1:21" x14ac:dyDescent="0.3">
      <c r="A44" s="46"/>
      <c r="B44" s="2" t="s">
        <v>10</v>
      </c>
      <c r="C44" s="15"/>
      <c r="D44" s="15"/>
      <c r="E44" s="15"/>
      <c r="F44" s="15"/>
      <c r="G44" s="43"/>
      <c r="H44" s="1"/>
      <c r="I44" s="2" t="s">
        <v>10</v>
      </c>
      <c r="J44" s="15"/>
      <c r="K44" s="15"/>
      <c r="L44" s="15"/>
      <c r="M44" s="15"/>
      <c r="N44" s="37"/>
      <c r="O44" s="1"/>
      <c r="P44" s="2" t="s">
        <v>10</v>
      </c>
      <c r="Q44" s="15"/>
      <c r="R44" s="15"/>
      <c r="S44" s="15"/>
      <c r="T44" s="15"/>
      <c r="U44" s="50"/>
    </row>
    <row r="45" spans="1:21" x14ac:dyDescent="0.3">
      <c r="A45" s="46"/>
      <c r="B45" s="2" t="s">
        <v>11</v>
      </c>
      <c r="C45" s="15"/>
      <c r="D45" s="15"/>
      <c r="E45" s="15"/>
      <c r="F45" s="15"/>
      <c r="G45" s="43"/>
      <c r="H45" s="1"/>
      <c r="I45" s="2" t="s">
        <v>11</v>
      </c>
      <c r="J45" s="15"/>
      <c r="K45" s="15"/>
      <c r="L45" s="15"/>
      <c r="M45" s="15"/>
      <c r="N45" s="37"/>
      <c r="O45" s="1"/>
      <c r="P45" s="2" t="s">
        <v>11</v>
      </c>
      <c r="Q45" s="15"/>
      <c r="R45" s="15"/>
      <c r="S45" s="15"/>
      <c r="T45" s="15"/>
      <c r="U45" s="50"/>
    </row>
    <row r="46" spans="1:21" x14ac:dyDescent="0.3">
      <c r="A46" s="46"/>
      <c r="B46" s="2" t="s">
        <v>12</v>
      </c>
      <c r="C46" s="15"/>
      <c r="D46" s="15"/>
      <c r="E46" s="15"/>
      <c r="F46" s="15"/>
      <c r="G46" s="43"/>
      <c r="H46" s="1"/>
      <c r="I46" s="2" t="s">
        <v>12</v>
      </c>
      <c r="J46" s="15"/>
      <c r="K46" s="15"/>
      <c r="L46" s="15"/>
      <c r="M46" s="15"/>
      <c r="N46" s="37"/>
      <c r="O46" s="1"/>
      <c r="P46" s="2" t="s">
        <v>12</v>
      </c>
      <c r="Q46" s="15"/>
      <c r="R46" s="15"/>
      <c r="S46" s="15"/>
      <c r="T46" s="15"/>
      <c r="U46" s="50"/>
    </row>
    <row r="47" spans="1:21" x14ac:dyDescent="0.3">
      <c r="A47" s="46"/>
      <c r="B47" s="2" t="s">
        <v>13</v>
      </c>
      <c r="C47" s="15"/>
      <c r="D47" s="15"/>
      <c r="E47" s="15"/>
      <c r="F47" s="15"/>
      <c r="G47" s="43"/>
      <c r="H47" s="1"/>
      <c r="I47" s="2" t="s">
        <v>13</v>
      </c>
      <c r="J47" s="15"/>
      <c r="K47" s="15"/>
      <c r="L47" s="15"/>
      <c r="M47" s="15"/>
      <c r="N47" s="37"/>
      <c r="O47" s="1"/>
      <c r="P47" s="2" t="s">
        <v>13</v>
      </c>
      <c r="Q47" s="15"/>
      <c r="R47" s="15"/>
      <c r="S47" s="15"/>
      <c r="T47" s="15"/>
      <c r="U47" s="50"/>
    </row>
    <row r="48" spans="1:21" x14ac:dyDescent="0.3">
      <c r="A48" s="46"/>
      <c r="B48" s="2" t="s">
        <v>14</v>
      </c>
      <c r="C48" s="15"/>
      <c r="D48" s="15"/>
      <c r="E48" s="15"/>
      <c r="F48" s="15"/>
      <c r="G48" s="43"/>
      <c r="H48" s="1"/>
      <c r="I48" s="2" t="s">
        <v>14</v>
      </c>
      <c r="J48" s="15"/>
      <c r="K48" s="15"/>
      <c r="L48" s="15"/>
      <c r="M48" s="15"/>
      <c r="N48" s="37"/>
      <c r="O48" s="1"/>
      <c r="P48" s="2" t="s">
        <v>14</v>
      </c>
      <c r="Q48" s="15"/>
      <c r="R48" s="15"/>
      <c r="S48" s="15"/>
      <c r="T48" s="15"/>
      <c r="U48" s="50"/>
    </row>
    <row r="49" spans="1:21" x14ac:dyDescent="0.3">
      <c r="A49" s="46"/>
      <c r="B49" s="2" t="s">
        <v>15</v>
      </c>
      <c r="C49" s="15"/>
      <c r="D49" s="15"/>
      <c r="E49" s="15"/>
      <c r="F49" s="15"/>
      <c r="G49" s="43"/>
      <c r="H49" s="1"/>
      <c r="I49" s="2" t="s">
        <v>15</v>
      </c>
      <c r="J49" s="15"/>
      <c r="K49" s="15"/>
      <c r="L49" s="15"/>
      <c r="M49" s="15"/>
      <c r="N49" s="37"/>
      <c r="O49" s="1"/>
      <c r="P49" s="2" t="s">
        <v>15</v>
      </c>
      <c r="Q49" s="15"/>
      <c r="R49" s="15"/>
      <c r="S49" s="15"/>
      <c r="T49" s="15"/>
      <c r="U49" s="50"/>
    </row>
    <row r="50" spans="1:21" x14ac:dyDescent="0.3">
      <c r="A50" s="46"/>
      <c r="B50" s="2" t="s">
        <v>16</v>
      </c>
      <c r="C50" s="15"/>
      <c r="D50" s="15"/>
      <c r="E50" s="15"/>
      <c r="F50" s="15"/>
      <c r="G50" s="43"/>
      <c r="H50" s="1"/>
      <c r="I50" s="2" t="s">
        <v>16</v>
      </c>
      <c r="J50" s="15"/>
      <c r="K50" s="15"/>
      <c r="L50" s="15"/>
      <c r="M50" s="15"/>
      <c r="N50" s="37"/>
      <c r="O50" s="1"/>
      <c r="P50" s="2" t="s">
        <v>16</v>
      </c>
      <c r="Q50" s="15"/>
      <c r="R50" s="15"/>
      <c r="S50" s="15"/>
      <c r="T50" s="15"/>
      <c r="U50" s="50"/>
    </row>
    <row r="51" spans="1:21" x14ac:dyDescent="0.3">
      <c r="A51" s="46"/>
      <c r="B51" s="2" t="s">
        <v>17</v>
      </c>
      <c r="C51" s="15"/>
      <c r="D51" s="15"/>
      <c r="E51" s="15"/>
      <c r="F51" s="15"/>
      <c r="G51" s="43"/>
      <c r="H51" s="1"/>
      <c r="I51" s="2" t="s">
        <v>17</v>
      </c>
      <c r="J51" s="15"/>
      <c r="K51" s="15"/>
      <c r="L51" s="15"/>
      <c r="M51" s="15"/>
      <c r="N51" s="37"/>
      <c r="O51" s="1"/>
      <c r="P51" s="2" t="s">
        <v>17</v>
      </c>
      <c r="Q51" s="15"/>
      <c r="R51" s="15"/>
      <c r="S51" s="15"/>
      <c r="T51" s="15"/>
      <c r="U51" s="50"/>
    </row>
    <row r="52" spans="1:21" x14ac:dyDescent="0.3">
      <c r="A52" s="48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4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0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1F55-A724-45F4-9292-BA9019DD2241}">
  <dimension ref="A1:Y180"/>
  <sheetViews>
    <sheetView topLeftCell="M1" zoomScale="98" zoomScaleNormal="98" workbookViewId="0">
      <selection activeCell="W26" sqref="W26:W28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  <col min="23" max="25" width="10.88671875" bestFit="1" customWidth="1"/>
  </cols>
  <sheetData>
    <row r="1" spans="1:25" ht="14.4" customHeight="1" x14ac:dyDescent="0.3">
      <c r="A1" s="46" t="s">
        <v>34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5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5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5" x14ac:dyDescent="0.3">
      <c r="A4" s="46"/>
      <c r="B4" s="2" t="s">
        <v>6</v>
      </c>
      <c r="C4" s="15">
        <v>2478.3200000000002</v>
      </c>
      <c r="D4" s="15">
        <v>8901.4699999999993</v>
      </c>
      <c r="E4" s="15">
        <v>4876.05</v>
      </c>
      <c r="F4" s="15">
        <v>471.4</v>
      </c>
      <c r="G4" s="43"/>
      <c r="H4" s="1"/>
      <c r="I4" s="2" t="s">
        <v>6</v>
      </c>
      <c r="J4" s="15">
        <v>213902.56</v>
      </c>
      <c r="K4" s="15">
        <v>279922.59000000003</v>
      </c>
      <c r="L4" s="15">
        <v>223862.55</v>
      </c>
      <c r="M4" s="15">
        <v>225286.43</v>
      </c>
      <c r="N4" s="37"/>
      <c r="O4" s="1"/>
      <c r="P4" s="5" t="s">
        <v>6</v>
      </c>
      <c r="Q4" s="15">
        <v>317795.23</v>
      </c>
      <c r="R4" s="15">
        <v>336569.89</v>
      </c>
      <c r="S4" s="15">
        <v>254723.04</v>
      </c>
      <c r="T4" s="15">
        <v>343028.01</v>
      </c>
      <c r="U4" s="50"/>
    </row>
    <row r="5" spans="1:25" x14ac:dyDescent="0.3">
      <c r="A5" s="46"/>
      <c r="B5" s="2" t="s">
        <v>7</v>
      </c>
      <c r="C5" s="15">
        <v>11555.84</v>
      </c>
      <c r="D5" s="15">
        <v>3519.17</v>
      </c>
      <c r="E5" s="15">
        <v>1513.08</v>
      </c>
      <c r="F5" s="15">
        <v>5255.77</v>
      </c>
      <c r="G5" s="43"/>
      <c r="H5" s="1"/>
      <c r="I5" s="2" t="s">
        <v>7</v>
      </c>
      <c r="J5" s="15">
        <v>211727.89</v>
      </c>
      <c r="K5" s="15">
        <v>314753.14</v>
      </c>
      <c r="L5" s="15">
        <v>264032.71999999997</v>
      </c>
      <c r="M5" s="15">
        <v>320858.95</v>
      </c>
      <c r="N5" s="37"/>
      <c r="O5" s="1"/>
      <c r="P5" s="2" t="s">
        <v>7</v>
      </c>
      <c r="Q5" s="15">
        <v>286831.59999999998</v>
      </c>
      <c r="R5" s="15">
        <v>205238.65</v>
      </c>
      <c r="S5" s="15">
        <v>214370.75</v>
      </c>
      <c r="T5" s="15">
        <v>242682.69</v>
      </c>
      <c r="U5" s="50"/>
    </row>
    <row r="6" spans="1:25" x14ac:dyDescent="0.3">
      <c r="A6" s="46"/>
      <c r="B6" s="2" t="s">
        <v>8</v>
      </c>
      <c r="C6" s="15">
        <v>5020.49</v>
      </c>
      <c r="D6" s="15">
        <v>5536.07</v>
      </c>
      <c r="E6" s="15">
        <v>5589.91</v>
      </c>
      <c r="F6" s="15">
        <v>15834.38</v>
      </c>
      <c r="G6" s="43"/>
      <c r="H6" s="1"/>
      <c r="I6" s="2" t="s">
        <v>8</v>
      </c>
      <c r="J6" s="15">
        <v>243993.59</v>
      </c>
      <c r="K6" s="15">
        <v>292867.59999999998</v>
      </c>
      <c r="L6" s="15">
        <v>223679.75</v>
      </c>
      <c r="M6" s="15">
        <v>275062.62</v>
      </c>
      <c r="N6" s="37"/>
      <c r="O6" s="1"/>
      <c r="P6" s="2" t="s">
        <v>8</v>
      </c>
      <c r="Q6" s="15">
        <v>251420.19</v>
      </c>
      <c r="R6" s="15">
        <v>175371.17</v>
      </c>
      <c r="S6" s="15">
        <v>280027.98</v>
      </c>
      <c r="T6" s="15">
        <v>338618.48</v>
      </c>
      <c r="U6" s="50"/>
    </row>
    <row r="7" spans="1:25" x14ac:dyDescent="0.3">
      <c r="A7" s="46"/>
      <c r="B7" s="2" t="s">
        <v>9</v>
      </c>
      <c r="C7" s="15">
        <v>14373.39</v>
      </c>
      <c r="D7" s="15">
        <v>514.84</v>
      </c>
      <c r="E7" s="15">
        <v>3862.02</v>
      </c>
      <c r="F7" s="15">
        <v>6469.8</v>
      </c>
      <c r="G7" s="43"/>
      <c r="H7" s="1"/>
      <c r="I7" s="2" t="s">
        <v>9</v>
      </c>
      <c r="J7" s="15">
        <v>245932.89</v>
      </c>
      <c r="K7" s="15">
        <v>260091.31</v>
      </c>
      <c r="L7" s="15">
        <v>202202.27</v>
      </c>
      <c r="M7" s="15">
        <v>242269.52</v>
      </c>
      <c r="N7" s="37"/>
      <c r="O7" s="1"/>
      <c r="P7" s="2" t="s">
        <v>9</v>
      </c>
      <c r="Q7" s="15">
        <v>204523.38</v>
      </c>
      <c r="R7" s="15">
        <v>211864.07</v>
      </c>
      <c r="S7" s="15">
        <v>333916.08</v>
      </c>
      <c r="T7" s="15">
        <v>274543.84000000003</v>
      </c>
      <c r="U7" s="50"/>
    </row>
    <row r="8" spans="1:25" x14ac:dyDescent="0.3">
      <c r="A8" s="46"/>
      <c r="B8" s="2" t="s">
        <v>10</v>
      </c>
      <c r="C8" s="15">
        <v>2772.18</v>
      </c>
      <c r="D8" s="15">
        <v>6284.42</v>
      </c>
      <c r="E8" s="15">
        <v>2629.73</v>
      </c>
      <c r="F8" s="15">
        <v>5747.37</v>
      </c>
      <c r="G8" s="43"/>
      <c r="H8" s="1"/>
      <c r="I8" s="2" t="s">
        <v>10</v>
      </c>
      <c r="J8" s="15">
        <v>249421.65</v>
      </c>
      <c r="K8" s="15">
        <v>216875.18</v>
      </c>
      <c r="L8" s="15">
        <v>174789.35</v>
      </c>
      <c r="M8" s="15">
        <v>263560.32000000001</v>
      </c>
      <c r="N8" s="37"/>
      <c r="O8" s="1"/>
      <c r="P8" s="2" t="s">
        <v>10</v>
      </c>
      <c r="Q8" s="15">
        <v>179804.05</v>
      </c>
      <c r="R8" s="15">
        <v>266467.23</v>
      </c>
      <c r="S8" s="15">
        <v>326440.90000000002</v>
      </c>
      <c r="T8" s="15">
        <v>361396.33</v>
      </c>
      <c r="U8" s="50"/>
    </row>
    <row r="9" spans="1:25" x14ac:dyDescent="0.3">
      <c r="A9" s="46"/>
      <c r="B9" s="2" t="s">
        <v>11</v>
      </c>
      <c r="C9" s="15">
        <v>3271.35</v>
      </c>
      <c r="D9" s="15">
        <v>8027.22</v>
      </c>
      <c r="E9" s="15">
        <v>3661.79</v>
      </c>
      <c r="F9" s="15">
        <v>18448.05</v>
      </c>
      <c r="G9" s="43"/>
      <c r="H9" s="1"/>
      <c r="I9" s="2" t="s">
        <v>11</v>
      </c>
      <c r="J9" s="15">
        <v>232825.18</v>
      </c>
      <c r="K9" s="15">
        <v>252785.81</v>
      </c>
      <c r="L9" s="15">
        <v>179418.05</v>
      </c>
      <c r="M9" s="15">
        <v>222308.69</v>
      </c>
      <c r="N9" s="37"/>
      <c r="O9" s="1"/>
      <c r="P9" s="2" t="s">
        <v>11</v>
      </c>
      <c r="Q9" s="15">
        <v>167943.25</v>
      </c>
      <c r="R9" s="15">
        <v>195438</v>
      </c>
      <c r="S9" s="15">
        <v>343349.56</v>
      </c>
      <c r="T9" s="15">
        <v>119354.59</v>
      </c>
      <c r="U9" s="50"/>
    </row>
    <row r="10" spans="1:25" x14ac:dyDescent="0.3">
      <c r="A10" s="46"/>
      <c r="B10" s="2" t="s">
        <v>12</v>
      </c>
      <c r="C10" s="15">
        <v>6233.3</v>
      </c>
      <c r="D10" s="15">
        <v>3687.42</v>
      </c>
      <c r="E10" s="15">
        <v>8615.2999999999993</v>
      </c>
      <c r="F10" s="15">
        <v>9784.15</v>
      </c>
      <c r="G10" s="43"/>
      <c r="H10" s="1"/>
      <c r="I10" s="2" t="s">
        <v>12</v>
      </c>
      <c r="J10" s="15">
        <v>205903.77</v>
      </c>
      <c r="K10" s="15">
        <v>258818.68</v>
      </c>
      <c r="L10" s="15">
        <v>306730.46999999997</v>
      </c>
      <c r="M10" s="15">
        <v>299985.21999999997</v>
      </c>
      <c r="N10" s="37"/>
      <c r="O10" s="1"/>
      <c r="P10" s="2" t="s">
        <v>12</v>
      </c>
      <c r="Q10" s="15">
        <v>205753.89</v>
      </c>
      <c r="R10" s="15">
        <v>299850.11</v>
      </c>
      <c r="S10" s="15">
        <v>369717.8</v>
      </c>
      <c r="T10" s="15">
        <v>235512.37</v>
      </c>
      <c r="U10" s="50"/>
    </row>
    <row r="11" spans="1:25" x14ac:dyDescent="0.3">
      <c r="A11" s="46"/>
      <c r="B11" s="2" t="s">
        <v>13</v>
      </c>
      <c r="C11" s="15">
        <v>3009.78</v>
      </c>
      <c r="D11" s="15">
        <v>5352.92</v>
      </c>
      <c r="E11" s="15">
        <v>7188.82</v>
      </c>
      <c r="F11" s="15">
        <v>20620.68</v>
      </c>
      <c r="G11" s="43"/>
      <c r="H11" s="1"/>
      <c r="I11" s="2" t="s">
        <v>13</v>
      </c>
      <c r="J11" s="15">
        <v>198892.04</v>
      </c>
      <c r="K11" s="15">
        <v>286970.40999999997</v>
      </c>
      <c r="L11" s="15">
        <v>230783.22</v>
      </c>
      <c r="M11" s="15">
        <v>235542.98</v>
      </c>
      <c r="N11" s="37"/>
      <c r="O11" s="1"/>
      <c r="P11" s="2" t="s">
        <v>13</v>
      </c>
      <c r="Q11" s="15">
        <v>340371.94</v>
      </c>
      <c r="R11" s="15">
        <v>365063.79</v>
      </c>
      <c r="S11" s="15">
        <v>300553.34000000003</v>
      </c>
      <c r="T11" s="15">
        <v>327351.52</v>
      </c>
      <c r="U11" s="50"/>
    </row>
    <row r="12" spans="1:25" x14ac:dyDescent="0.3">
      <c r="A12" s="46"/>
      <c r="B12" s="2" t="s">
        <v>14</v>
      </c>
      <c r="C12" s="15">
        <v>3808.24</v>
      </c>
      <c r="D12" s="15">
        <v>4060.31</v>
      </c>
      <c r="E12" s="15">
        <v>6512.14</v>
      </c>
      <c r="F12" s="15">
        <v>3143.21</v>
      </c>
      <c r="G12" s="43"/>
      <c r="H12" s="1"/>
      <c r="I12" s="2" t="s">
        <v>14</v>
      </c>
      <c r="J12" s="15">
        <v>202988.57</v>
      </c>
      <c r="K12" s="15">
        <v>195595.68</v>
      </c>
      <c r="L12" s="15">
        <v>251849.64</v>
      </c>
      <c r="M12" s="15">
        <v>276589.8</v>
      </c>
      <c r="N12" s="37"/>
      <c r="O12" s="1"/>
      <c r="P12" s="2" t="s">
        <v>14</v>
      </c>
      <c r="Q12" s="15">
        <v>271721.28000000003</v>
      </c>
      <c r="R12" s="15">
        <v>324572.31</v>
      </c>
      <c r="S12" s="15">
        <v>257273.73</v>
      </c>
      <c r="T12" s="15">
        <v>219883.34</v>
      </c>
      <c r="U12" s="50"/>
    </row>
    <row r="13" spans="1:25" x14ac:dyDescent="0.3">
      <c r="A13" s="46"/>
      <c r="B13" s="2" t="s">
        <v>15</v>
      </c>
      <c r="C13" s="15">
        <v>5448.08</v>
      </c>
      <c r="D13" s="15">
        <v>11776.86</v>
      </c>
      <c r="E13" s="15">
        <v>3869.33</v>
      </c>
      <c r="F13" s="15">
        <v>14726.74</v>
      </c>
      <c r="G13" s="43"/>
      <c r="H13" s="1"/>
      <c r="I13" s="2" t="s">
        <v>15</v>
      </c>
      <c r="J13" s="15">
        <v>206619.32</v>
      </c>
      <c r="K13" s="15">
        <v>222607.17</v>
      </c>
      <c r="L13" s="15">
        <v>189394.54</v>
      </c>
      <c r="M13" s="15">
        <v>204083.96</v>
      </c>
      <c r="N13" s="37"/>
      <c r="O13" s="1"/>
      <c r="P13" s="2" t="s">
        <v>15</v>
      </c>
      <c r="Q13" s="15">
        <v>334875.42</v>
      </c>
      <c r="R13" s="15">
        <v>285342.46000000002</v>
      </c>
      <c r="S13" s="15">
        <v>268674.46999999997</v>
      </c>
      <c r="T13" s="15">
        <v>237868.91</v>
      </c>
      <c r="U13" s="50"/>
    </row>
    <row r="14" spans="1:25" x14ac:dyDescent="0.3">
      <c r="A14" s="46"/>
      <c r="B14" s="2" t="s">
        <v>16</v>
      </c>
      <c r="C14" s="15">
        <v>6436</v>
      </c>
      <c r="D14" s="15">
        <v>10111.69</v>
      </c>
      <c r="E14" s="15">
        <v>2618.17</v>
      </c>
      <c r="F14" s="15">
        <v>5181.4799999999996</v>
      </c>
      <c r="G14" s="43"/>
      <c r="H14" s="1"/>
      <c r="I14" s="2" t="s">
        <v>16</v>
      </c>
      <c r="J14" s="15">
        <v>146800.06</v>
      </c>
      <c r="K14" s="15">
        <v>208022.36</v>
      </c>
      <c r="L14" s="15">
        <v>262069.5</v>
      </c>
      <c r="M14" s="15">
        <v>181860.31</v>
      </c>
      <c r="N14" s="37"/>
      <c r="O14" s="1"/>
      <c r="P14" s="2" t="s">
        <v>16</v>
      </c>
      <c r="Q14" s="15">
        <v>273305.06</v>
      </c>
      <c r="R14" s="15">
        <v>298097.06</v>
      </c>
      <c r="S14" s="15">
        <v>347355.21</v>
      </c>
      <c r="T14" s="15">
        <v>345537.69</v>
      </c>
      <c r="U14" s="50"/>
      <c r="W14" s="34">
        <v>2020</v>
      </c>
      <c r="X14" s="34">
        <v>2021</v>
      </c>
      <c r="Y14" s="34">
        <v>2022</v>
      </c>
    </row>
    <row r="15" spans="1:25" x14ac:dyDescent="0.3">
      <c r="A15" s="46"/>
      <c r="B15" s="2" t="s">
        <v>17</v>
      </c>
      <c r="C15" s="15">
        <v>5285.29</v>
      </c>
      <c r="D15" s="15">
        <v>2359.2800000000002</v>
      </c>
      <c r="E15" s="15">
        <v>7072.31</v>
      </c>
      <c r="F15" s="15">
        <v>13767.12</v>
      </c>
      <c r="G15" s="43"/>
      <c r="H15" s="1"/>
      <c r="I15" s="2" t="s">
        <v>17</v>
      </c>
      <c r="J15" s="15">
        <v>214766.75</v>
      </c>
      <c r="K15" s="15">
        <v>198973.72</v>
      </c>
      <c r="L15" s="15">
        <v>280316.64</v>
      </c>
      <c r="M15" s="15">
        <v>231460.35</v>
      </c>
      <c r="N15" s="37"/>
      <c r="O15" s="1"/>
      <c r="P15" s="2" t="s">
        <v>17</v>
      </c>
      <c r="Q15" s="15">
        <v>269718.99</v>
      </c>
      <c r="R15" s="15">
        <v>240303.89</v>
      </c>
      <c r="S15" s="15">
        <v>357706.13</v>
      </c>
      <c r="T15" s="15">
        <v>231970.86</v>
      </c>
      <c r="U15" s="50"/>
      <c r="W15" s="35">
        <v>3.2252666494394049</v>
      </c>
      <c r="X15" s="35">
        <v>17.720145602139411</v>
      </c>
      <c r="Y15" s="35">
        <v>5.5953850929917195</v>
      </c>
    </row>
    <row r="16" spans="1:25" x14ac:dyDescent="0.3">
      <c r="A16" s="46"/>
      <c r="B16" s="3" t="s">
        <v>18</v>
      </c>
      <c r="C16" s="16">
        <f>SUM(C4:C15)</f>
        <v>69692.259999999995</v>
      </c>
      <c r="D16" s="16">
        <f>SUM(D4:D15)</f>
        <v>70131.67</v>
      </c>
      <c r="E16" s="16">
        <f>SUM(E4:E15)</f>
        <v>58008.649999999994</v>
      </c>
      <c r="F16" s="16">
        <f>SUM(F4:F15)</f>
        <v>119450.15000000001</v>
      </c>
      <c r="G16" s="43"/>
      <c r="H16" s="1"/>
      <c r="I16" s="3" t="s">
        <v>18</v>
      </c>
      <c r="J16" s="16">
        <f>SUM(J4:J15)</f>
        <v>2573774.27</v>
      </c>
      <c r="K16" s="16">
        <f>SUM(K4:K15)</f>
        <v>2988283.65</v>
      </c>
      <c r="L16" s="16">
        <f>SUM(L4:L15)</f>
        <v>2789128.7</v>
      </c>
      <c r="M16" s="16">
        <f>SUM(M4:M15)</f>
        <v>2978869.15</v>
      </c>
      <c r="N16" s="37"/>
      <c r="O16" s="1"/>
      <c r="P16" s="3" t="s">
        <v>18</v>
      </c>
      <c r="Q16" s="16">
        <f>SUM(Q4:Q15)</f>
        <v>3104064.2799999993</v>
      </c>
      <c r="R16" s="16">
        <f>SUM(R4:R15)</f>
        <v>3204178.6300000004</v>
      </c>
      <c r="S16" s="16">
        <f>SUM(S4:S15)</f>
        <v>3654108.9899999993</v>
      </c>
      <c r="T16" s="16">
        <f>SUM(T4:T15)</f>
        <v>3277748.63</v>
      </c>
      <c r="U16" s="50"/>
    </row>
    <row r="17" spans="1:25" s="4" customFormat="1" x14ac:dyDescent="0.3">
      <c r="A17" s="6"/>
      <c r="B17" s="7"/>
      <c r="C17" s="17"/>
      <c r="D17" s="17"/>
      <c r="E17" s="7"/>
      <c r="F17" s="7">
        <f>(F16*100)/C16-100</f>
        <v>71.39657976366388</v>
      </c>
      <c r="G17" s="8"/>
      <c r="H17" s="9"/>
      <c r="I17" s="7"/>
      <c r="J17" s="7"/>
      <c r="K17" s="7"/>
      <c r="L17" s="7"/>
      <c r="M17" s="7">
        <f>(M16*100)/J16-100</f>
        <v>15.739332105453059</v>
      </c>
      <c r="N17" s="8"/>
      <c r="O17" s="9"/>
      <c r="P17" s="7"/>
      <c r="Q17" s="7"/>
      <c r="R17" s="7">
        <f>(R16*100)/Q16-100</f>
        <v>3.2252666494394049</v>
      </c>
      <c r="S17" s="7">
        <f>(S16*100)/Q16-100</f>
        <v>17.720145602139411</v>
      </c>
      <c r="T17" s="7">
        <f>(T16*100)/Q16-100</f>
        <v>5.5953850929917195</v>
      </c>
      <c r="U17" s="8"/>
    </row>
    <row r="18" spans="1:25" x14ac:dyDescent="0.3">
      <c r="A18" s="1"/>
      <c r="B18" s="1"/>
      <c r="C18" s="18"/>
      <c r="D18" s="18"/>
      <c r="E18" s="1"/>
      <c r="F18" s="18">
        <f>SUM(C16:F16)</f>
        <v>317282.73</v>
      </c>
      <c r="G18" s="1"/>
      <c r="H18" s="1"/>
      <c r="I18" s="1"/>
      <c r="J18" s="1"/>
      <c r="K18" s="1"/>
      <c r="L18" s="1"/>
      <c r="M18" s="18">
        <f>SUM(J16:M16)</f>
        <v>11330055.77</v>
      </c>
      <c r="N18" s="1"/>
      <c r="O18" s="1"/>
      <c r="P18" s="1"/>
      <c r="Q18" s="1"/>
      <c r="R18" s="1"/>
      <c r="S18" s="1"/>
      <c r="T18" s="18">
        <f>SUM(Q16:T16)</f>
        <v>13240100.529999997</v>
      </c>
      <c r="U18" s="1"/>
    </row>
    <row r="19" spans="1:25" ht="14.4" customHeight="1" x14ac:dyDescent="0.3">
      <c r="A19" s="48" t="s">
        <v>35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5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5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5" x14ac:dyDescent="0.3">
      <c r="A22" s="49"/>
      <c r="B22" s="2" t="s">
        <v>6</v>
      </c>
      <c r="C22" s="15">
        <v>504.27</v>
      </c>
      <c r="D22" s="15"/>
      <c r="E22" s="15">
        <v>2447.79</v>
      </c>
      <c r="F22" s="15"/>
      <c r="G22" s="45"/>
      <c r="H22" s="1"/>
      <c r="I22" s="2" t="s">
        <v>6</v>
      </c>
      <c r="J22" s="15">
        <v>61942.2</v>
      </c>
      <c r="K22" s="15">
        <v>55853.599999999999</v>
      </c>
      <c r="L22" s="15">
        <v>11964.15</v>
      </c>
      <c r="M22" s="15">
        <v>7009.79</v>
      </c>
      <c r="N22" s="51"/>
      <c r="O22" s="1"/>
      <c r="P22" s="2" t="s">
        <v>6</v>
      </c>
      <c r="Q22" s="15">
        <v>4032.91</v>
      </c>
      <c r="R22" s="15">
        <v>14590.8</v>
      </c>
      <c r="S22" s="15">
        <v>944.8</v>
      </c>
      <c r="T22" s="15">
        <v>6182.19</v>
      </c>
      <c r="U22" s="50"/>
    </row>
    <row r="23" spans="1:25" x14ac:dyDescent="0.3">
      <c r="A23" s="49"/>
      <c r="B23" s="2" t="s">
        <v>7</v>
      </c>
      <c r="C23" s="15"/>
      <c r="D23" s="15"/>
      <c r="E23" s="15"/>
      <c r="F23" s="15">
        <v>10015.379999999999</v>
      </c>
      <c r="G23" s="45"/>
      <c r="H23" s="1"/>
      <c r="I23" s="2" t="s">
        <v>7</v>
      </c>
      <c r="J23" s="15">
        <v>12450.21</v>
      </c>
      <c r="K23" s="15">
        <v>67585.66</v>
      </c>
      <c r="L23" s="15">
        <v>10924.76</v>
      </c>
      <c r="M23" s="15">
        <v>11384.32</v>
      </c>
      <c r="N23" s="51"/>
      <c r="O23" s="1"/>
      <c r="P23" s="2" t="s">
        <v>7</v>
      </c>
      <c r="Q23" s="15">
        <v>1981.21</v>
      </c>
      <c r="R23" s="15">
        <v>899.71</v>
      </c>
      <c r="S23" s="15"/>
      <c r="T23" s="15">
        <v>13718.44</v>
      </c>
      <c r="U23" s="50"/>
    </row>
    <row r="24" spans="1:25" x14ac:dyDescent="0.3">
      <c r="A24" s="49"/>
      <c r="B24" s="2" t="s">
        <v>8</v>
      </c>
      <c r="C24" s="15"/>
      <c r="D24" s="15"/>
      <c r="E24" s="15"/>
      <c r="F24" s="15">
        <v>1790.62</v>
      </c>
      <c r="G24" s="45"/>
      <c r="H24" s="1"/>
      <c r="I24" s="2" t="s">
        <v>8</v>
      </c>
      <c r="J24" s="15">
        <v>46628.9</v>
      </c>
      <c r="K24" s="15">
        <v>38733.910000000003</v>
      </c>
      <c r="L24" s="15">
        <v>6883.71</v>
      </c>
      <c r="M24" s="15">
        <v>14695.23</v>
      </c>
      <c r="N24" s="51"/>
      <c r="O24" s="1"/>
      <c r="P24" s="2" t="s">
        <v>8</v>
      </c>
      <c r="Q24" s="15">
        <v>2694.68</v>
      </c>
      <c r="R24" s="15"/>
      <c r="S24" s="15">
        <v>8437.2900000000009</v>
      </c>
      <c r="T24" s="15">
        <v>5469.92</v>
      </c>
      <c r="U24" s="50"/>
    </row>
    <row r="25" spans="1:25" x14ac:dyDescent="0.3">
      <c r="A25" s="49"/>
      <c r="B25" s="2" t="s">
        <v>9</v>
      </c>
      <c r="C25" s="15"/>
      <c r="D25" s="15"/>
      <c r="E25" s="15"/>
      <c r="F25" s="15"/>
      <c r="G25" s="45"/>
      <c r="H25" s="1"/>
      <c r="I25" s="2" t="s">
        <v>9</v>
      </c>
      <c r="J25" s="15">
        <v>19289.509999999998</v>
      </c>
      <c r="K25" s="15">
        <v>6564.22</v>
      </c>
      <c r="L25" s="15">
        <v>7404.31</v>
      </c>
      <c r="M25" s="15">
        <v>3377.99</v>
      </c>
      <c r="N25" s="51"/>
      <c r="O25" s="1"/>
      <c r="P25" s="2" t="s">
        <v>9</v>
      </c>
      <c r="Q25" s="15">
        <v>1370.84</v>
      </c>
      <c r="R25" s="15">
        <v>3922.67</v>
      </c>
      <c r="S25" s="15">
        <v>1336.77</v>
      </c>
      <c r="T25" s="15">
        <v>37212.36</v>
      </c>
      <c r="U25" s="50"/>
    </row>
    <row r="26" spans="1:25" x14ac:dyDescent="0.3">
      <c r="A26" s="49"/>
      <c r="B26" s="2" t="s">
        <v>10</v>
      </c>
      <c r="C26" s="15"/>
      <c r="D26" s="15">
        <v>4276.45</v>
      </c>
      <c r="E26" s="15"/>
      <c r="F26" s="15"/>
      <c r="G26" s="45"/>
      <c r="H26" s="1"/>
      <c r="I26" s="2" t="s">
        <v>10</v>
      </c>
      <c r="J26" s="15">
        <v>33793.86</v>
      </c>
      <c r="K26" s="15">
        <v>40891.86</v>
      </c>
      <c r="L26" s="15">
        <v>11381.7</v>
      </c>
      <c r="M26" s="15">
        <v>10447.73</v>
      </c>
      <c r="N26" s="51"/>
      <c r="O26" s="1"/>
      <c r="P26" s="2" t="s">
        <v>10</v>
      </c>
      <c r="Q26" s="15">
        <v>889.93</v>
      </c>
      <c r="R26" s="15">
        <v>2551.64</v>
      </c>
      <c r="S26" s="15">
        <v>8391.51</v>
      </c>
      <c r="T26" s="15">
        <v>9359.08</v>
      </c>
      <c r="U26" s="50"/>
      <c r="W26" s="53">
        <v>824</v>
      </c>
    </row>
    <row r="27" spans="1:25" x14ac:dyDescent="0.3">
      <c r="A27" s="49"/>
      <c r="B27" s="2" t="s">
        <v>11</v>
      </c>
      <c r="C27" s="15">
        <v>646.29</v>
      </c>
      <c r="D27" s="15">
        <v>10161.98</v>
      </c>
      <c r="E27" s="15"/>
      <c r="F27" s="15">
        <v>2009.07</v>
      </c>
      <c r="G27" s="45"/>
      <c r="H27" s="1"/>
      <c r="I27" s="2" t="s">
        <v>11</v>
      </c>
      <c r="J27" s="15">
        <v>27667.47</v>
      </c>
      <c r="K27" s="15">
        <v>15310.83</v>
      </c>
      <c r="L27" s="15">
        <v>14449.75</v>
      </c>
      <c r="M27" s="15">
        <v>19067.54</v>
      </c>
      <c r="N27" s="51"/>
      <c r="O27" s="1"/>
      <c r="P27" s="2" t="s">
        <v>11</v>
      </c>
      <c r="Q27" s="15">
        <v>614.21</v>
      </c>
      <c r="R27" s="15">
        <v>24143.97</v>
      </c>
      <c r="S27" s="15">
        <v>2874.68</v>
      </c>
      <c r="T27" s="15">
        <v>63428.09</v>
      </c>
      <c r="U27" s="50"/>
      <c r="W27" s="53">
        <v>308</v>
      </c>
    </row>
    <row r="28" spans="1:25" x14ac:dyDescent="0.3">
      <c r="A28" s="49"/>
      <c r="B28" s="2" t="s">
        <v>12</v>
      </c>
      <c r="C28" s="15"/>
      <c r="D28" s="15"/>
      <c r="E28" s="15"/>
      <c r="F28" s="15"/>
      <c r="G28" s="45"/>
      <c r="H28" s="1"/>
      <c r="I28" s="2" t="s">
        <v>12</v>
      </c>
      <c r="J28" s="15">
        <v>38849.379999999997</v>
      </c>
      <c r="K28" s="15">
        <v>23411.3</v>
      </c>
      <c r="L28" s="15">
        <v>17107.14</v>
      </c>
      <c r="M28" s="15">
        <v>8107.16</v>
      </c>
      <c r="N28" s="51"/>
      <c r="O28" s="1"/>
      <c r="P28" s="2" t="s">
        <v>12</v>
      </c>
      <c r="Q28" s="15"/>
      <c r="R28" s="15">
        <v>6939.49</v>
      </c>
      <c r="S28" s="15"/>
      <c r="T28" s="15">
        <v>14854.13</v>
      </c>
      <c r="U28" s="50"/>
      <c r="W28">
        <v>2433</v>
      </c>
    </row>
    <row r="29" spans="1:25" x14ac:dyDescent="0.3">
      <c r="A29" s="49"/>
      <c r="B29" s="2" t="s">
        <v>13</v>
      </c>
      <c r="C29" s="15"/>
      <c r="D29" s="15"/>
      <c r="E29" s="15"/>
      <c r="F29" s="15"/>
      <c r="G29" s="45"/>
      <c r="H29" s="1"/>
      <c r="I29" s="2" t="s">
        <v>13</v>
      </c>
      <c r="J29" s="15">
        <v>16894.41</v>
      </c>
      <c r="K29" s="15">
        <v>15321.46</v>
      </c>
      <c r="L29" s="15">
        <v>15414.76</v>
      </c>
      <c r="M29" s="15">
        <v>5731.09</v>
      </c>
      <c r="N29" s="51"/>
      <c r="O29" s="1"/>
      <c r="P29" s="2" t="s">
        <v>13</v>
      </c>
      <c r="Q29" s="15">
        <v>2585.02</v>
      </c>
      <c r="R29" s="15"/>
      <c r="S29" s="15"/>
      <c r="T29" s="15">
        <v>65922.75</v>
      </c>
      <c r="U29" s="50"/>
    </row>
    <row r="30" spans="1:25" x14ac:dyDescent="0.3">
      <c r="A30" s="49"/>
      <c r="B30" s="2" t="s">
        <v>14</v>
      </c>
      <c r="C30" s="15"/>
      <c r="D30" s="15">
        <v>16312.44</v>
      </c>
      <c r="E30" s="15"/>
      <c r="F30" s="15"/>
      <c r="G30" s="45"/>
      <c r="H30" s="1"/>
      <c r="I30" s="2" t="s">
        <v>14</v>
      </c>
      <c r="J30" s="15">
        <v>50321.54</v>
      </c>
      <c r="K30" s="15">
        <v>14251.37</v>
      </c>
      <c r="L30" s="15">
        <v>25647.63</v>
      </c>
      <c r="M30" s="15">
        <v>8776.32</v>
      </c>
      <c r="N30" s="51"/>
      <c r="O30" s="1"/>
      <c r="P30" s="2" t="s">
        <v>14</v>
      </c>
      <c r="Q30" s="15"/>
      <c r="R30" s="15">
        <v>24347.759999999998</v>
      </c>
      <c r="S30" s="15">
        <v>10897.96</v>
      </c>
      <c r="T30" s="15">
        <v>7141.16</v>
      </c>
      <c r="U30" s="50"/>
    </row>
    <row r="31" spans="1:25" x14ac:dyDescent="0.3">
      <c r="A31" s="49"/>
      <c r="B31" s="2" t="s">
        <v>15</v>
      </c>
      <c r="C31" s="15"/>
      <c r="D31" s="15"/>
      <c r="E31" s="15"/>
      <c r="F31" s="15"/>
      <c r="G31" s="45"/>
      <c r="H31" s="1"/>
      <c r="I31" s="2" t="s">
        <v>15</v>
      </c>
      <c r="J31" s="15">
        <v>40513.67</v>
      </c>
      <c r="K31" s="15">
        <v>21823.87</v>
      </c>
      <c r="L31" s="15">
        <v>12222.51</v>
      </c>
      <c r="M31" s="15">
        <v>41585.1</v>
      </c>
      <c r="N31" s="51"/>
      <c r="O31" s="1"/>
      <c r="P31" s="2" t="s">
        <v>15</v>
      </c>
      <c r="Q31" s="15">
        <v>460.34</v>
      </c>
      <c r="R31" s="15">
        <v>26938.48</v>
      </c>
      <c r="S31" s="15">
        <v>20499.73</v>
      </c>
      <c r="T31" s="15">
        <v>30557.13</v>
      </c>
      <c r="U31" s="50"/>
    </row>
    <row r="32" spans="1:25" x14ac:dyDescent="0.3">
      <c r="A32" s="49"/>
      <c r="B32" s="2" t="s">
        <v>16</v>
      </c>
      <c r="C32" s="15"/>
      <c r="D32" s="15"/>
      <c r="E32" s="15"/>
      <c r="F32" s="15">
        <v>5904.33</v>
      </c>
      <c r="G32" s="45"/>
      <c r="H32" s="1"/>
      <c r="I32" s="2" t="s">
        <v>16</v>
      </c>
      <c r="J32" s="15">
        <v>37395.449999999997</v>
      </c>
      <c r="K32" s="15">
        <v>11854.17</v>
      </c>
      <c r="L32" s="15">
        <v>6856.76</v>
      </c>
      <c r="M32" s="15">
        <v>23307.919999999998</v>
      </c>
      <c r="N32" s="51"/>
      <c r="O32" s="1"/>
      <c r="P32" s="2" t="s">
        <v>16</v>
      </c>
      <c r="Q32" s="15"/>
      <c r="R32" s="15">
        <v>22524.68</v>
      </c>
      <c r="S32" s="15">
        <v>901.81</v>
      </c>
      <c r="T32" s="15">
        <v>47761.48</v>
      </c>
      <c r="U32" s="50"/>
      <c r="W32" s="34">
        <v>2020</v>
      </c>
      <c r="X32" s="34">
        <v>2021</v>
      </c>
      <c r="Y32" s="34">
        <v>2022</v>
      </c>
    </row>
    <row r="33" spans="1:25" x14ac:dyDescent="0.3">
      <c r="A33" s="49"/>
      <c r="B33" s="2" t="s">
        <v>17</v>
      </c>
      <c r="C33" s="15"/>
      <c r="D33" s="15"/>
      <c r="E33" s="15"/>
      <c r="F33" s="15"/>
      <c r="G33" s="45"/>
      <c r="H33" s="1"/>
      <c r="I33" s="2" t="s">
        <v>17</v>
      </c>
      <c r="J33" s="15">
        <v>39074.68</v>
      </c>
      <c r="K33" s="15">
        <v>17781.95</v>
      </c>
      <c r="L33" s="15">
        <v>496.27</v>
      </c>
      <c r="M33" s="15">
        <v>3068.09</v>
      </c>
      <c r="N33" s="51"/>
      <c r="O33" s="1"/>
      <c r="P33" s="2" t="s">
        <v>17</v>
      </c>
      <c r="Q33" s="15">
        <v>1423.32</v>
      </c>
      <c r="R33" s="15">
        <v>21388.3</v>
      </c>
      <c r="S33" s="15">
        <v>11263.66</v>
      </c>
      <c r="T33" s="15">
        <v>104939.28</v>
      </c>
      <c r="U33" s="50"/>
      <c r="W33" s="35">
        <v>823.51888744778046</v>
      </c>
      <c r="X33" s="35">
        <v>308.33747600056324</v>
      </c>
      <c r="Y33" s="35">
        <v>2432.6087714904756</v>
      </c>
    </row>
    <row r="34" spans="1:25" x14ac:dyDescent="0.3">
      <c r="A34" s="49"/>
      <c r="B34" s="12" t="s">
        <v>18</v>
      </c>
      <c r="C34" s="19">
        <f>SUM(C22:C33)</f>
        <v>1150.56</v>
      </c>
      <c r="D34" s="19">
        <f>SUM(D22:D33)</f>
        <v>30750.870000000003</v>
      </c>
      <c r="E34" s="19">
        <f>SUM(E22:E33)</f>
        <v>2447.79</v>
      </c>
      <c r="F34" s="19">
        <f>SUM(F22:F33)</f>
        <v>19719.400000000001</v>
      </c>
      <c r="G34" s="45"/>
      <c r="H34" s="13"/>
      <c r="I34" s="12" t="s">
        <v>18</v>
      </c>
      <c r="J34" s="19">
        <f>SUM(J22:J33)</f>
        <v>424821.27999999997</v>
      </c>
      <c r="K34" s="19">
        <f>SUM(K22:K33)</f>
        <v>329384.19999999995</v>
      </c>
      <c r="L34" s="19">
        <f>SUM(L22:L33)</f>
        <v>140753.45000000001</v>
      </c>
      <c r="M34" s="19">
        <f>SUM(M22:M33)</f>
        <v>156558.28</v>
      </c>
      <c r="N34" s="51"/>
      <c r="O34" s="13"/>
      <c r="P34" s="12" t="s">
        <v>18</v>
      </c>
      <c r="Q34" s="19">
        <f>SUM(Q22:Q33)</f>
        <v>16052.46</v>
      </c>
      <c r="R34" s="19">
        <f>SUM(R22:R33)</f>
        <v>148247.49999999997</v>
      </c>
      <c r="S34" s="19">
        <f>SUM(S22:S33)</f>
        <v>65548.210000000006</v>
      </c>
      <c r="T34" s="19">
        <f>SUM(T22:T33)</f>
        <v>406546.01</v>
      </c>
      <c r="U34" s="52"/>
    </row>
    <row r="35" spans="1:25" s="4" customFormat="1" x14ac:dyDescent="0.3">
      <c r="A35" s="14"/>
      <c r="B35" s="14"/>
      <c r="C35" s="20"/>
      <c r="D35" s="20"/>
      <c r="E35" s="14"/>
      <c r="F35" s="7">
        <f>(F34*100)/C34-100</f>
        <v>1613.8958420247534</v>
      </c>
      <c r="G35" s="14"/>
      <c r="H35" s="14"/>
      <c r="I35" s="14"/>
      <c r="J35" s="14"/>
      <c r="K35" s="14"/>
      <c r="L35" s="14"/>
      <c r="M35" s="7">
        <f>(M34*100)/J34-100</f>
        <v>-63.147260419722848</v>
      </c>
      <c r="N35" s="14"/>
      <c r="O35" s="14"/>
      <c r="P35" s="14"/>
      <c r="Q35" s="14"/>
      <c r="R35" s="14">
        <f>(R34*100)/Q34-100</f>
        <v>823.51888744778046</v>
      </c>
      <c r="S35" s="14">
        <f>(S34*100)/Q34-100</f>
        <v>308.33747600056324</v>
      </c>
      <c r="T35" s="7">
        <f>(T34*100)/Q34-100</f>
        <v>2432.6087714904756</v>
      </c>
      <c r="U35" s="14"/>
    </row>
    <row r="36" spans="1:25" s="4" customFormat="1" x14ac:dyDescent="0.3">
      <c r="A36" s="9"/>
      <c r="B36" s="9"/>
      <c r="C36" s="21"/>
      <c r="D36" s="21"/>
      <c r="E36" s="9"/>
      <c r="F36" s="18">
        <f>SUM(C34:F34)</f>
        <v>54068.62</v>
      </c>
      <c r="G36" s="9"/>
      <c r="H36" s="9"/>
      <c r="I36" s="9"/>
      <c r="J36" s="9"/>
      <c r="K36" s="9"/>
      <c r="L36" s="9"/>
      <c r="M36" s="18">
        <f>SUM(J34:M34)</f>
        <v>1051517.21</v>
      </c>
      <c r="N36" s="9"/>
      <c r="O36" s="9"/>
      <c r="P36" s="9"/>
      <c r="Q36" s="9"/>
      <c r="R36" s="9"/>
      <c r="S36" s="9"/>
      <c r="T36" s="18">
        <f>SUM(Q34:T34)</f>
        <v>636394.17999999993</v>
      </c>
      <c r="U36" s="9"/>
    </row>
    <row r="37" spans="1:25" ht="14.4" customHeight="1" x14ac:dyDescent="0.3">
      <c r="A37" s="46" t="s">
        <v>36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5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5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5" x14ac:dyDescent="0.3">
      <c r="A40" s="46"/>
      <c r="B40" s="2" t="s">
        <v>6</v>
      </c>
      <c r="C40" s="15">
        <v>44421.45</v>
      </c>
      <c r="D40" s="15">
        <v>3639.5</v>
      </c>
      <c r="E40" s="15">
        <v>2356.83</v>
      </c>
      <c r="F40" s="15">
        <v>25471.439999999999</v>
      </c>
      <c r="G40" s="43"/>
      <c r="H40" s="1"/>
      <c r="I40" s="2" t="s">
        <v>6</v>
      </c>
      <c r="J40" s="15">
        <v>71457.8</v>
      </c>
      <c r="K40" s="15">
        <v>85207.71</v>
      </c>
      <c r="L40" s="15">
        <v>84892.75</v>
      </c>
      <c r="M40" s="15">
        <v>91718.68</v>
      </c>
      <c r="N40" s="37"/>
      <c r="O40" s="1"/>
      <c r="P40" s="2" t="s">
        <v>6</v>
      </c>
      <c r="Q40" s="15">
        <v>35169.839999999997</v>
      </c>
      <c r="R40" s="15">
        <v>38225.32</v>
      </c>
      <c r="S40" s="15">
        <v>13158.91</v>
      </c>
      <c r="T40" s="15">
        <v>48697.25</v>
      </c>
      <c r="U40" s="50"/>
    </row>
    <row r="41" spans="1:25" x14ac:dyDescent="0.3">
      <c r="A41" s="46"/>
      <c r="B41" s="2" t="s">
        <v>7</v>
      </c>
      <c r="C41" s="15">
        <v>9954.76</v>
      </c>
      <c r="D41" s="15">
        <v>9950.52</v>
      </c>
      <c r="E41" s="15">
        <v>6187.51</v>
      </c>
      <c r="F41" s="15">
        <v>43008.43</v>
      </c>
      <c r="G41" s="43"/>
      <c r="H41" s="1"/>
      <c r="I41" s="2" t="s">
        <v>7</v>
      </c>
      <c r="J41" s="15">
        <v>74981.960000000006</v>
      </c>
      <c r="K41" s="15">
        <v>71983.73</v>
      </c>
      <c r="L41" s="15">
        <v>26723.24</v>
      </c>
      <c r="M41" s="15">
        <v>52427.01</v>
      </c>
      <c r="N41" s="37"/>
      <c r="O41" s="1"/>
      <c r="P41" s="2" t="s">
        <v>7</v>
      </c>
      <c r="Q41" s="15">
        <v>52878.98</v>
      </c>
      <c r="R41" s="15">
        <v>98911.17</v>
      </c>
      <c r="S41" s="15">
        <v>39891.360000000001</v>
      </c>
      <c r="T41" s="15">
        <v>19345.259999999998</v>
      </c>
      <c r="U41" s="50"/>
    </row>
    <row r="42" spans="1:25" x14ac:dyDescent="0.3">
      <c r="A42" s="46"/>
      <c r="B42" s="2" t="s">
        <v>8</v>
      </c>
      <c r="C42" s="15">
        <v>27664.67</v>
      </c>
      <c r="D42" s="15">
        <v>7375.96</v>
      </c>
      <c r="E42" s="15">
        <v>3596.62</v>
      </c>
      <c r="F42" s="15">
        <v>11591.27</v>
      </c>
      <c r="G42" s="43"/>
      <c r="H42" s="1"/>
      <c r="I42" s="2" t="s">
        <v>8</v>
      </c>
      <c r="J42" s="15">
        <v>50838.97</v>
      </c>
      <c r="K42" s="15">
        <v>84395.5</v>
      </c>
      <c r="L42" s="15">
        <v>44506.879999999997</v>
      </c>
      <c r="M42" s="15">
        <v>78688.899999999994</v>
      </c>
      <c r="N42" s="37"/>
      <c r="O42" s="1"/>
      <c r="P42" s="2" t="s">
        <v>8</v>
      </c>
      <c r="Q42" s="15">
        <v>42930.58</v>
      </c>
      <c r="R42" s="15">
        <v>64666.27</v>
      </c>
      <c r="S42" s="15">
        <v>21984.45</v>
      </c>
      <c r="T42" s="15">
        <v>13949.92</v>
      </c>
      <c r="U42" s="50"/>
    </row>
    <row r="43" spans="1:25" x14ac:dyDescent="0.3">
      <c r="A43" s="46"/>
      <c r="B43" s="2" t="s">
        <v>9</v>
      </c>
      <c r="C43" s="15">
        <v>10456.65</v>
      </c>
      <c r="D43" s="15">
        <v>17483.599999999999</v>
      </c>
      <c r="E43" s="15">
        <v>2280.1999999999998</v>
      </c>
      <c r="F43" s="15">
        <v>32805.17</v>
      </c>
      <c r="G43" s="43"/>
      <c r="H43" s="1"/>
      <c r="I43" s="2" t="s">
        <v>9</v>
      </c>
      <c r="J43" s="15">
        <v>66330.73</v>
      </c>
      <c r="K43" s="15">
        <v>80638.19</v>
      </c>
      <c r="L43" s="15">
        <v>68687.53</v>
      </c>
      <c r="M43" s="15">
        <v>74973.06</v>
      </c>
      <c r="N43" s="37"/>
      <c r="O43" s="1"/>
      <c r="P43" s="2" t="s">
        <v>9</v>
      </c>
      <c r="Q43" s="15">
        <v>222105.84</v>
      </c>
      <c r="R43" s="15">
        <v>29535.15</v>
      </c>
      <c r="S43" s="15">
        <v>36901.82</v>
      </c>
      <c r="T43" s="15">
        <v>78831.77</v>
      </c>
      <c r="U43" s="50"/>
    </row>
    <row r="44" spans="1:25" x14ac:dyDescent="0.3">
      <c r="A44" s="46"/>
      <c r="B44" s="2" t="s">
        <v>10</v>
      </c>
      <c r="C44" s="15">
        <v>22805.35</v>
      </c>
      <c r="D44" s="15">
        <v>5954.54</v>
      </c>
      <c r="E44" s="15">
        <v>2298.38</v>
      </c>
      <c r="F44" s="15">
        <v>33742.78</v>
      </c>
      <c r="G44" s="43"/>
      <c r="H44" s="1"/>
      <c r="I44" s="2" t="s">
        <v>10</v>
      </c>
      <c r="J44" s="15">
        <v>67735.39</v>
      </c>
      <c r="K44" s="15">
        <v>92304.92</v>
      </c>
      <c r="L44" s="15">
        <v>51670.02</v>
      </c>
      <c r="M44" s="15">
        <v>128912.2</v>
      </c>
      <c r="N44" s="37"/>
      <c r="O44" s="1"/>
      <c r="P44" s="2" t="s">
        <v>10</v>
      </c>
      <c r="Q44" s="15">
        <v>32435.37</v>
      </c>
      <c r="R44" s="15">
        <v>23451.32</v>
      </c>
      <c r="S44" s="15">
        <v>3385.94</v>
      </c>
      <c r="T44" s="15">
        <v>59305</v>
      </c>
      <c r="U44" s="50"/>
    </row>
    <row r="45" spans="1:25" x14ac:dyDescent="0.3">
      <c r="A45" s="46"/>
      <c r="B45" s="2" t="s">
        <v>11</v>
      </c>
      <c r="C45" s="15">
        <v>24935.09</v>
      </c>
      <c r="D45" s="15">
        <v>21265.55</v>
      </c>
      <c r="E45" s="15">
        <v>7294.26</v>
      </c>
      <c r="F45" s="15">
        <v>25999.9</v>
      </c>
      <c r="G45" s="43"/>
      <c r="H45" s="1"/>
      <c r="I45" s="2" t="s">
        <v>11</v>
      </c>
      <c r="J45" s="15">
        <v>83432.759999999995</v>
      </c>
      <c r="K45" s="15">
        <v>62161.63</v>
      </c>
      <c r="L45" s="15">
        <v>39669.18</v>
      </c>
      <c r="M45" s="15">
        <v>75428.86</v>
      </c>
      <c r="N45" s="37"/>
      <c r="O45" s="1"/>
      <c r="P45" s="2" t="s">
        <v>11</v>
      </c>
      <c r="Q45" s="15">
        <v>99631.83</v>
      </c>
      <c r="R45" s="15">
        <v>41219.160000000003</v>
      </c>
      <c r="S45" s="15">
        <v>36934.839999999997</v>
      </c>
      <c r="T45" s="15">
        <v>121288.57</v>
      </c>
      <c r="U45" s="50"/>
    </row>
    <row r="46" spans="1:25" x14ac:dyDescent="0.3">
      <c r="A46" s="46"/>
      <c r="B46" s="2" t="s">
        <v>12</v>
      </c>
      <c r="C46" s="15">
        <v>9174.5</v>
      </c>
      <c r="D46" s="15">
        <v>4495.42</v>
      </c>
      <c r="E46" s="15">
        <v>11930.05</v>
      </c>
      <c r="F46" s="15">
        <v>51090.89</v>
      </c>
      <c r="G46" s="43"/>
      <c r="H46" s="1"/>
      <c r="I46" s="2" t="s">
        <v>12</v>
      </c>
      <c r="J46" s="15">
        <v>124957.11</v>
      </c>
      <c r="K46" s="15">
        <v>44186.1</v>
      </c>
      <c r="L46" s="15">
        <v>69889</v>
      </c>
      <c r="M46" s="15">
        <v>177431.86</v>
      </c>
      <c r="N46" s="37"/>
      <c r="O46" s="1"/>
      <c r="P46" s="2" t="s">
        <v>12</v>
      </c>
      <c r="Q46" s="15">
        <v>26766.51</v>
      </c>
      <c r="R46" s="15">
        <v>84739.76</v>
      </c>
      <c r="S46" s="15">
        <v>35432.9</v>
      </c>
      <c r="T46" s="15">
        <v>7879.9</v>
      </c>
      <c r="U46" s="50"/>
    </row>
    <row r="47" spans="1:25" x14ac:dyDescent="0.3">
      <c r="A47" s="46"/>
      <c r="B47" s="2" t="s">
        <v>13</v>
      </c>
      <c r="C47" s="15">
        <v>12277.13</v>
      </c>
      <c r="D47" s="15">
        <v>6369.97</v>
      </c>
      <c r="E47" s="15">
        <v>8163.73</v>
      </c>
      <c r="F47" s="15">
        <v>41265.980000000003</v>
      </c>
      <c r="G47" s="43"/>
      <c r="H47" s="1"/>
      <c r="I47" s="2" t="s">
        <v>13</v>
      </c>
      <c r="J47" s="15">
        <v>105840.55</v>
      </c>
      <c r="K47" s="15">
        <v>77157.87</v>
      </c>
      <c r="L47" s="15">
        <v>89350.36</v>
      </c>
      <c r="M47" s="15">
        <v>117988.01</v>
      </c>
      <c r="N47" s="37"/>
      <c r="O47" s="1"/>
      <c r="P47" s="2" t="s">
        <v>13</v>
      </c>
      <c r="Q47" s="15">
        <v>58252.41</v>
      </c>
      <c r="R47" s="15">
        <v>82240.5</v>
      </c>
      <c r="S47" s="15">
        <v>22190.58</v>
      </c>
      <c r="T47" s="15">
        <v>33092.18</v>
      </c>
      <c r="U47" s="50"/>
    </row>
    <row r="48" spans="1:25" x14ac:dyDescent="0.3">
      <c r="A48" s="46"/>
      <c r="B48" s="2" t="s">
        <v>14</v>
      </c>
      <c r="C48" s="15">
        <v>12988.65</v>
      </c>
      <c r="D48" s="15">
        <v>3986.21</v>
      </c>
      <c r="E48" s="15">
        <v>14824.34</v>
      </c>
      <c r="F48" s="15">
        <v>28664.77</v>
      </c>
      <c r="G48" s="43"/>
      <c r="H48" s="1"/>
      <c r="I48" s="2" t="s">
        <v>14</v>
      </c>
      <c r="J48" s="15">
        <v>78605.350000000006</v>
      </c>
      <c r="K48" s="15">
        <v>104313.41</v>
      </c>
      <c r="L48" s="15">
        <v>122026.98</v>
      </c>
      <c r="M48" s="15">
        <v>166651.82999999999</v>
      </c>
      <c r="N48" s="37"/>
      <c r="O48" s="1"/>
      <c r="P48" s="2" t="s">
        <v>14</v>
      </c>
      <c r="Q48" s="15">
        <v>51218.29</v>
      </c>
      <c r="R48" s="15">
        <v>114276.19</v>
      </c>
      <c r="S48" s="15">
        <v>22080.17</v>
      </c>
      <c r="T48" s="15">
        <v>38732.14</v>
      </c>
      <c r="U48" s="50"/>
    </row>
    <row r="49" spans="1:21" x14ac:dyDescent="0.3">
      <c r="A49" s="46"/>
      <c r="B49" s="2" t="s">
        <v>15</v>
      </c>
      <c r="C49" s="15">
        <v>17246.25</v>
      </c>
      <c r="D49" s="15">
        <v>7546.47</v>
      </c>
      <c r="E49" s="15">
        <v>17916.22</v>
      </c>
      <c r="F49" s="15">
        <v>48324.14</v>
      </c>
      <c r="G49" s="43"/>
      <c r="H49" s="1"/>
      <c r="I49" s="2" t="s">
        <v>15</v>
      </c>
      <c r="J49" s="15">
        <v>148375.6</v>
      </c>
      <c r="K49" s="15">
        <v>47158.49</v>
      </c>
      <c r="L49" s="15">
        <v>105661.04</v>
      </c>
      <c r="M49" s="15">
        <v>139056.26999999999</v>
      </c>
      <c r="N49" s="37"/>
      <c r="O49" s="1"/>
      <c r="P49" s="2" t="s">
        <v>15</v>
      </c>
      <c r="Q49" s="15">
        <v>61938.32</v>
      </c>
      <c r="R49" s="15">
        <v>32191.88</v>
      </c>
      <c r="S49" s="15">
        <v>49508.51</v>
      </c>
      <c r="T49" s="15">
        <v>71473.460000000006</v>
      </c>
      <c r="U49" s="50"/>
    </row>
    <row r="50" spans="1:21" x14ac:dyDescent="0.3">
      <c r="A50" s="46"/>
      <c r="B50" s="2" t="s">
        <v>16</v>
      </c>
      <c r="C50" s="15">
        <v>4573.76</v>
      </c>
      <c r="D50" s="15">
        <v>13113.87</v>
      </c>
      <c r="E50" s="15">
        <v>20612.89</v>
      </c>
      <c r="F50" s="15">
        <v>33225.589999999997</v>
      </c>
      <c r="G50" s="43"/>
      <c r="H50" s="1"/>
      <c r="I50" s="2" t="s">
        <v>16</v>
      </c>
      <c r="J50" s="15">
        <v>99712.98</v>
      </c>
      <c r="K50" s="15">
        <v>114616.85</v>
      </c>
      <c r="L50" s="15">
        <v>87531.85</v>
      </c>
      <c r="M50" s="15">
        <v>228096.25</v>
      </c>
      <c r="N50" s="37"/>
      <c r="O50" s="1"/>
      <c r="P50" s="2" t="s">
        <v>16</v>
      </c>
      <c r="Q50" s="15">
        <v>24783.919999999998</v>
      </c>
      <c r="R50" s="15">
        <v>78732.509999999995</v>
      </c>
      <c r="S50" s="15">
        <v>83181.37</v>
      </c>
      <c r="T50" s="15">
        <v>36282.370000000003</v>
      </c>
      <c r="U50" s="50"/>
    </row>
    <row r="51" spans="1:21" x14ac:dyDescent="0.3">
      <c r="A51" s="46"/>
      <c r="B51" s="2" t="s">
        <v>17</v>
      </c>
      <c r="C51" s="15">
        <v>9928.98</v>
      </c>
      <c r="D51" s="15">
        <v>659.29</v>
      </c>
      <c r="E51" s="15">
        <v>9593.1299999999992</v>
      </c>
      <c r="F51" s="15">
        <v>17485.46</v>
      </c>
      <c r="G51" s="43"/>
      <c r="H51" s="1"/>
      <c r="I51" s="2" t="s">
        <v>17</v>
      </c>
      <c r="J51" s="15">
        <v>81380.320000000007</v>
      </c>
      <c r="K51" s="15">
        <v>63302.66</v>
      </c>
      <c r="L51" s="15">
        <v>86633.31</v>
      </c>
      <c r="M51" s="15">
        <v>188570.58</v>
      </c>
      <c r="N51" s="37"/>
      <c r="O51" s="1"/>
      <c r="P51" s="2" t="s">
        <v>17</v>
      </c>
      <c r="Q51" s="15">
        <v>29823.24</v>
      </c>
      <c r="R51" s="15">
        <v>27239.14</v>
      </c>
      <c r="S51" s="15">
        <v>92024.960000000006</v>
      </c>
      <c r="T51" s="15">
        <v>61630.43</v>
      </c>
      <c r="U51" s="50"/>
    </row>
    <row r="52" spans="1:21" x14ac:dyDescent="0.3">
      <c r="A52" s="48"/>
      <c r="B52" s="12" t="s">
        <v>18</v>
      </c>
      <c r="C52" s="19">
        <f>SUM(C40:C51)</f>
        <v>206427.24000000002</v>
      </c>
      <c r="D52" s="19">
        <f>SUM(D40:D51)</f>
        <v>101840.9</v>
      </c>
      <c r="E52" s="19">
        <f>SUM(E40:E51)</f>
        <v>107054.16</v>
      </c>
      <c r="F52" s="19">
        <f>SUM(F40:F51)</f>
        <v>392675.82</v>
      </c>
      <c r="G52" s="44"/>
      <c r="H52" s="13"/>
      <c r="I52" s="12" t="s">
        <v>18</v>
      </c>
      <c r="J52" s="19">
        <f>SUM(J40:J51)</f>
        <v>1053649.52</v>
      </c>
      <c r="K52" s="19">
        <f>SUM(K40:K51)</f>
        <v>927427.05999999994</v>
      </c>
      <c r="L52" s="19">
        <f>SUM(L40:L51)</f>
        <v>877242.1399999999</v>
      </c>
      <c r="M52" s="19">
        <f>SUM(M40:M51)</f>
        <v>1519943.51</v>
      </c>
      <c r="N52" s="40"/>
      <c r="O52" s="13"/>
      <c r="P52" s="12" t="s">
        <v>18</v>
      </c>
      <c r="Q52" s="19">
        <f>SUM(Q40:Q51)</f>
        <v>737935.13</v>
      </c>
      <c r="R52" s="19">
        <f t="shared" ref="R52:T52" si="0">SUM(R40:R51)</f>
        <v>715428.37000000011</v>
      </c>
      <c r="S52" s="19">
        <f t="shared" si="0"/>
        <v>456675.81</v>
      </c>
      <c r="T52" s="19">
        <f t="shared" si="0"/>
        <v>590508.25000000012</v>
      </c>
      <c r="U52" s="52"/>
    </row>
    <row r="53" spans="1:21" x14ac:dyDescent="0.3">
      <c r="A53" s="4"/>
      <c r="B53" s="4"/>
      <c r="C53" s="24"/>
      <c r="D53" s="24"/>
      <c r="E53" s="4"/>
      <c r="F53" s="7">
        <f>(F52*100)/C52-100</f>
        <v>90.224807539935114</v>
      </c>
      <c r="G53" s="25"/>
      <c r="H53" s="4"/>
      <c r="I53" s="4"/>
      <c r="J53" s="4"/>
      <c r="K53" s="4"/>
      <c r="L53" s="4"/>
      <c r="M53" s="7">
        <f>(M52*100)/J52-100</f>
        <v>44.255132389753271</v>
      </c>
      <c r="N53" s="4"/>
      <c r="O53" s="4"/>
      <c r="P53" s="4"/>
      <c r="Q53" s="4"/>
      <c r="R53" s="4"/>
      <c r="S53" s="4"/>
      <c r="T53" s="7">
        <f>(T52*100)/Q52-100</f>
        <v>-19.978298092408181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807998.12000000011</v>
      </c>
      <c r="G54" s="25"/>
      <c r="H54" s="4"/>
      <c r="I54" s="4"/>
      <c r="J54" s="4"/>
      <c r="K54" s="4"/>
      <c r="L54" s="4"/>
      <c r="M54" s="18">
        <f>SUM(J52:M52)</f>
        <v>4378262.2299999995</v>
      </c>
      <c r="N54" s="4"/>
      <c r="O54" s="4"/>
      <c r="P54" s="4"/>
      <c r="Q54" s="4"/>
      <c r="R54" s="4"/>
      <c r="S54" s="4"/>
      <c r="T54" s="18">
        <f>SUM(Q52:T52)</f>
        <v>2500547.56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7CF4-97D2-4DA1-B933-E8CC687149CB}">
  <dimension ref="A1:U180"/>
  <sheetViews>
    <sheetView topLeftCell="F20" zoomScale="98" zoomScaleNormal="98" workbookViewId="0">
      <selection activeCell="T18" sqref="T18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37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40208.239999999998</v>
      </c>
      <c r="D4" s="15">
        <v>10957.41</v>
      </c>
      <c r="E4" s="15">
        <v>3514.68</v>
      </c>
      <c r="F4" s="15">
        <v>66290.320000000007</v>
      </c>
      <c r="G4" s="43"/>
      <c r="H4" s="1"/>
      <c r="I4" s="2" t="s">
        <v>6</v>
      </c>
      <c r="J4" s="15">
        <v>203924.19</v>
      </c>
      <c r="K4" s="15">
        <v>126042.01</v>
      </c>
      <c r="L4" s="15">
        <v>87918.17</v>
      </c>
      <c r="M4" s="15">
        <v>220513.83</v>
      </c>
      <c r="N4" s="37"/>
      <c r="O4" s="1"/>
      <c r="P4" s="5" t="s">
        <v>6</v>
      </c>
      <c r="Q4" s="15">
        <v>56539.31</v>
      </c>
      <c r="R4" s="15">
        <v>131197.88</v>
      </c>
      <c r="S4" s="15">
        <v>103217.87</v>
      </c>
      <c r="T4" s="15">
        <v>127113.2</v>
      </c>
      <c r="U4" s="50"/>
    </row>
    <row r="5" spans="1:21" x14ac:dyDescent="0.3">
      <c r="A5" s="46"/>
      <c r="B5" s="2" t="s">
        <v>7</v>
      </c>
      <c r="C5" s="15">
        <v>13115.41</v>
      </c>
      <c r="D5" s="15">
        <v>19474.73</v>
      </c>
      <c r="E5" s="15">
        <v>10116.77</v>
      </c>
      <c r="F5" s="15">
        <v>20322.03</v>
      </c>
      <c r="G5" s="43"/>
      <c r="H5" s="1"/>
      <c r="I5" s="2" t="s">
        <v>7</v>
      </c>
      <c r="J5" s="15">
        <v>141846.63</v>
      </c>
      <c r="K5" s="15">
        <v>95211.54</v>
      </c>
      <c r="L5" s="15">
        <v>94651.25</v>
      </c>
      <c r="M5" s="15">
        <v>169924.34</v>
      </c>
      <c r="N5" s="37"/>
      <c r="O5" s="1"/>
      <c r="P5" s="2" t="s">
        <v>7</v>
      </c>
      <c r="Q5" s="15">
        <v>50880.5</v>
      </c>
      <c r="R5" s="15">
        <v>125230.33</v>
      </c>
      <c r="S5" s="15">
        <v>81531.850000000006</v>
      </c>
      <c r="T5" s="15">
        <v>31733.4</v>
      </c>
      <c r="U5" s="50"/>
    </row>
    <row r="6" spans="1:21" x14ac:dyDescent="0.3">
      <c r="A6" s="46"/>
      <c r="B6" s="2" t="s">
        <v>8</v>
      </c>
      <c r="C6" s="15">
        <v>41100.1</v>
      </c>
      <c r="D6" s="15">
        <v>38606.76</v>
      </c>
      <c r="E6" s="15">
        <v>57619.96</v>
      </c>
      <c r="F6" s="15">
        <v>45403.45</v>
      </c>
      <c r="G6" s="43"/>
      <c r="H6" s="1"/>
      <c r="I6" s="2" t="s">
        <v>8</v>
      </c>
      <c r="J6" s="15">
        <v>169756.41</v>
      </c>
      <c r="K6" s="15">
        <v>112455.87</v>
      </c>
      <c r="L6" s="15">
        <v>80703.25</v>
      </c>
      <c r="M6" s="15">
        <v>201525.69</v>
      </c>
      <c r="N6" s="37"/>
      <c r="O6" s="1"/>
      <c r="P6" s="2" t="s">
        <v>8</v>
      </c>
      <c r="Q6" s="15">
        <v>84011.29</v>
      </c>
      <c r="R6" s="15">
        <v>57047.65</v>
      </c>
      <c r="S6" s="15">
        <v>79374.06</v>
      </c>
      <c r="T6" s="15">
        <v>137961.51</v>
      </c>
      <c r="U6" s="50"/>
    </row>
    <row r="7" spans="1:21" x14ac:dyDescent="0.3">
      <c r="A7" s="46"/>
      <c r="B7" s="2" t="s">
        <v>9</v>
      </c>
      <c r="C7" s="15">
        <v>42357.85</v>
      </c>
      <c r="D7" s="15">
        <v>29810.03</v>
      </c>
      <c r="E7" s="15">
        <v>18258.939999999999</v>
      </c>
      <c r="F7" s="15">
        <v>63981.31</v>
      </c>
      <c r="G7" s="43"/>
      <c r="H7" s="1"/>
      <c r="I7" s="2" t="s">
        <v>9</v>
      </c>
      <c r="J7" s="15">
        <v>197806.88</v>
      </c>
      <c r="K7" s="15">
        <v>96643.199999999997</v>
      </c>
      <c r="L7" s="15">
        <v>95614.85</v>
      </c>
      <c r="M7" s="15">
        <v>148703.06</v>
      </c>
      <c r="N7" s="37"/>
      <c r="O7" s="1"/>
      <c r="P7" s="2" t="s">
        <v>9</v>
      </c>
      <c r="Q7" s="15">
        <v>234916.89</v>
      </c>
      <c r="R7" s="15">
        <v>66311.7</v>
      </c>
      <c r="S7" s="15">
        <v>119490.59</v>
      </c>
      <c r="T7" s="15">
        <v>38333.519999999997</v>
      </c>
      <c r="U7" s="50"/>
    </row>
    <row r="8" spans="1:21" x14ac:dyDescent="0.3">
      <c r="A8" s="46"/>
      <c r="B8" s="2" t="s">
        <v>10</v>
      </c>
      <c r="C8" s="15">
        <v>19396.37</v>
      </c>
      <c r="D8" s="15">
        <v>10302.99</v>
      </c>
      <c r="E8" s="15">
        <v>53450.03</v>
      </c>
      <c r="F8" s="15">
        <v>46954.1</v>
      </c>
      <c r="G8" s="43"/>
      <c r="H8" s="1"/>
      <c r="I8" s="2" t="s">
        <v>10</v>
      </c>
      <c r="J8" s="15">
        <v>166059.94</v>
      </c>
      <c r="K8" s="15">
        <v>102178.56</v>
      </c>
      <c r="L8" s="15">
        <v>122926.79</v>
      </c>
      <c r="M8" s="15">
        <v>174637.61</v>
      </c>
      <c r="N8" s="37"/>
      <c r="O8" s="1"/>
      <c r="P8" s="2" t="s">
        <v>10</v>
      </c>
      <c r="Q8" s="15">
        <v>107283.69</v>
      </c>
      <c r="R8" s="15">
        <v>43623.79</v>
      </c>
      <c r="S8" s="15">
        <v>65004.639999999999</v>
      </c>
      <c r="T8" s="15">
        <v>112557.8</v>
      </c>
      <c r="U8" s="50"/>
    </row>
    <row r="9" spans="1:21" x14ac:dyDescent="0.3">
      <c r="A9" s="46"/>
      <c r="B9" s="2" t="s">
        <v>11</v>
      </c>
      <c r="C9" s="15">
        <v>50201.45</v>
      </c>
      <c r="D9" s="15">
        <v>14888.31</v>
      </c>
      <c r="E9" s="15">
        <v>38122.51</v>
      </c>
      <c r="F9" s="15">
        <v>79935.53</v>
      </c>
      <c r="G9" s="43"/>
      <c r="H9" s="1"/>
      <c r="I9" s="2" t="s">
        <v>11</v>
      </c>
      <c r="J9" s="15">
        <v>231557.19</v>
      </c>
      <c r="K9" s="15">
        <v>84995.05</v>
      </c>
      <c r="L9" s="15">
        <v>137731.25</v>
      </c>
      <c r="M9" s="15">
        <v>184107.87</v>
      </c>
      <c r="N9" s="37"/>
      <c r="O9" s="1"/>
      <c r="P9" s="2" t="s">
        <v>11</v>
      </c>
      <c r="Q9" s="15">
        <v>170103.32</v>
      </c>
      <c r="R9" s="15">
        <v>81263.16</v>
      </c>
      <c r="S9" s="15">
        <v>74439.960000000006</v>
      </c>
      <c r="T9" s="15">
        <v>88913.85</v>
      </c>
      <c r="U9" s="50"/>
    </row>
    <row r="10" spans="1:21" x14ac:dyDescent="0.3">
      <c r="A10" s="46"/>
      <c r="B10" s="2" t="s">
        <v>12</v>
      </c>
      <c r="C10" s="15">
        <v>59515.96</v>
      </c>
      <c r="D10" s="15">
        <v>14493.54</v>
      </c>
      <c r="E10" s="15">
        <v>29063.86</v>
      </c>
      <c r="F10" s="15">
        <v>60581.22</v>
      </c>
      <c r="G10" s="43"/>
      <c r="H10" s="1"/>
      <c r="I10" s="2" t="s">
        <v>12</v>
      </c>
      <c r="J10" s="15">
        <v>166168.85999999999</v>
      </c>
      <c r="K10" s="15">
        <v>114136.63</v>
      </c>
      <c r="L10" s="15">
        <v>113440.23</v>
      </c>
      <c r="M10" s="15">
        <v>191960.79</v>
      </c>
      <c r="N10" s="37"/>
      <c r="O10" s="1"/>
      <c r="P10" s="2" t="s">
        <v>12</v>
      </c>
      <c r="Q10" s="15">
        <v>167395.49</v>
      </c>
      <c r="R10" s="15">
        <v>97254.1</v>
      </c>
      <c r="S10" s="15">
        <v>197099.72</v>
      </c>
      <c r="T10" s="15">
        <v>96300.1</v>
      </c>
      <c r="U10" s="50"/>
    </row>
    <row r="11" spans="1:21" x14ac:dyDescent="0.3">
      <c r="A11" s="46"/>
      <c r="B11" s="2" t="s">
        <v>13</v>
      </c>
      <c r="C11" s="15">
        <v>25761.360000000001</v>
      </c>
      <c r="D11" s="15">
        <v>62175.54</v>
      </c>
      <c r="E11" s="15">
        <v>23006.560000000001</v>
      </c>
      <c r="F11" s="15">
        <v>52953.13</v>
      </c>
      <c r="G11" s="43"/>
      <c r="H11" s="1"/>
      <c r="I11" s="2" t="s">
        <v>13</v>
      </c>
      <c r="J11" s="15">
        <v>186975.83</v>
      </c>
      <c r="K11" s="15">
        <v>60276.3</v>
      </c>
      <c r="L11" s="15">
        <v>89439.54</v>
      </c>
      <c r="M11" s="15">
        <v>154621.76000000001</v>
      </c>
      <c r="N11" s="37"/>
      <c r="O11" s="1"/>
      <c r="P11" s="2" t="s">
        <v>13</v>
      </c>
      <c r="Q11" s="15">
        <v>151729.37</v>
      </c>
      <c r="R11" s="15">
        <v>126543</v>
      </c>
      <c r="S11" s="15">
        <v>192051.8</v>
      </c>
      <c r="T11" s="15">
        <v>98305.03</v>
      </c>
      <c r="U11" s="50"/>
    </row>
    <row r="12" spans="1:21" x14ac:dyDescent="0.3">
      <c r="A12" s="46"/>
      <c r="B12" s="2" t="s">
        <v>14</v>
      </c>
      <c r="C12" s="15">
        <v>34714.910000000003</v>
      </c>
      <c r="D12" s="15">
        <v>23641.16</v>
      </c>
      <c r="E12" s="15">
        <v>10763.25</v>
      </c>
      <c r="F12" s="15">
        <v>28721.55</v>
      </c>
      <c r="G12" s="43"/>
      <c r="H12" s="1"/>
      <c r="I12" s="2" t="s">
        <v>14</v>
      </c>
      <c r="J12" s="15">
        <v>194909.64</v>
      </c>
      <c r="K12" s="15">
        <v>57758.13</v>
      </c>
      <c r="L12" s="15">
        <v>137109.45000000001</v>
      </c>
      <c r="M12" s="15">
        <v>178090.85</v>
      </c>
      <c r="N12" s="37"/>
      <c r="O12" s="1"/>
      <c r="P12" s="2" t="s">
        <v>14</v>
      </c>
      <c r="Q12" s="15">
        <v>148505.19</v>
      </c>
      <c r="R12" s="15">
        <v>222851.96</v>
      </c>
      <c r="S12" s="15">
        <v>94618.03</v>
      </c>
      <c r="T12" s="15">
        <v>140878.68</v>
      </c>
      <c r="U12" s="50"/>
    </row>
    <row r="13" spans="1:21" x14ac:dyDescent="0.3">
      <c r="A13" s="46"/>
      <c r="B13" s="2" t="s">
        <v>15</v>
      </c>
      <c r="C13" s="15">
        <v>28621.89</v>
      </c>
      <c r="D13" s="15">
        <v>22869.72</v>
      </c>
      <c r="E13" s="15">
        <v>19768.7</v>
      </c>
      <c r="F13" s="15">
        <v>56527.839999999997</v>
      </c>
      <c r="G13" s="43"/>
      <c r="H13" s="1"/>
      <c r="I13" s="2" t="s">
        <v>15</v>
      </c>
      <c r="J13" s="15">
        <v>179129.41</v>
      </c>
      <c r="K13" s="15">
        <v>95122.65</v>
      </c>
      <c r="L13" s="15">
        <v>111745.25</v>
      </c>
      <c r="M13" s="15">
        <v>162754.07999999999</v>
      </c>
      <c r="N13" s="37"/>
      <c r="O13" s="1"/>
      <c r="P13" s="2" t="s">
        <v>15</v>
      </c>
      <c r="Q13" s="15">
        <v>224418.48</v>
      </c>
      <c r="R13" s="15">
        <v>231001.23</v>
      </c>
      <c r="S13" s="15">
        <v>38977.56</v>
      </c>
      <c r="T13" s="15">
        <v>107170.9</v>
      </c>
      <c r="U13" s="50"/>
    </row>
    <row r="14" spans="1:21" x14ac:dyDescent="0.3">
      <c r="A14" s="46"/>
      <c r="B14" s="2" t="s">
        <v>16</v>
      </c>
      <c r="C14" s="15">
        <v>24879.88</v>
      </c>
      <c r="D14" s="15">
        <v>43563.85</v>
      </c>
      <c r="E14" s="15">
        <v>65754.27</v>
      </c>
      <c r="F14" s="15">
        <v>27620.6</v>
      </c>
      <c r="G14" s="43"/>
      <c r="H14" s="1"/>
      <c r="I14" s="2" t="s">
        <v>16</v>
      </c>
      <c r="J14" s="15">
        <v>147989.79999999999</v>
      </c>
      <c r="K14" s="15">
        <v>64945.56</v>
      </c>
      <c r="L14" s="15">
        <v>110895.29</v>
      </c>
      <c r="M14" s="15">
        <v>157160.60999999999</v>
      </c>
      <c r="N14" s="37"/>
      <c r="O14" s="1"/>
      <c r="P14" s="2" t="s">
        <v>16</v>
      </c>
      <c r="Q14" s="15">
        <v>64468.89</v>
      </c>
      <c r="R14" s="15">
        <v>105242.22</v>
      </c>
      <c r="S14" s="15">
        <v>172309.76000000001</v>
      </c>
      <c r="T14" s="15">
        <v>101362.56</v>
      </c>
      <c r="U14" s="50"/>
    </row>
    <row r="15" spans="1:21" x14ac:dyDescent="0.3">
      <c r="A15" s="46"/>
      <c r="B15" s="2" t="s">
        <v>17</v>
      </c>
      <c r="C15" s="15">
        <v>40940.239999999998</v>
      </c>
      <c r="D15" s="15">
        <v>33484.019999999997</v>
      </c>
      <c r="E15" s="15">
        <v>28041.07</v>
      </c>
      <c r="F15" s="15">
        <v>38220.15</v>
      </c>
      <c r="G15" s="43"/>
      <c r="H15" s="1"/>
      <c r="I15" s="2" t="s">
        <v>17</v>
      </c>
      <c r="J15" s="15">
        <v>126535.35</v>
      </c>
      <c r="K15" s="15">
        <v>44821.91</v>
      </c>
      <c r="L15" s="15">
        <v>93017.07</v>
      </c>
      <c r="M15" s="15">
        <v>201456</v>
      </c>
      <c r="N15" s="37"/>
      <c r="O15" s="1"/>
      <c r="P15" s="2" t="s">
        <v>17</v>
      </c>
      <c r="Q15" s="15">
        <v>65192.02</v>
      </c>
      <c r="R15" s="15">
        <v>104359.34</v>
      </c>
      <c r="S15" s="15">
        <v>70876.37</v>
      </c>
      <c r="T15" s="15">
        <v>72571.98</v>
      </c>
      <c r="U15" s="50"/>
    </row>
    <row r="16" spans="1:21" x14ac:dyDescent="0.3">
      <c r="A16" s="46"/>
      <c r="B16" s="3" t="s">
        <v>18</v>
      </c>
      <c r="C16" s="16">
        <f>SUM(C4:C15)</f>
        <v>420813.66000000003</v>
      </c>
      <c r="D16" s="16">
        <f>SUM(D4:D15)</f>
        <v>324268.06</v>
      </c>
      <c r="E16" s="16">
        <f>SUM(E4:E15)</f>
        <v>357480.60000000003</v>
      </c>
      <c r="F16" s="16">
        <f>SUM(F4:F15)</f>
        <v>587511.23</v>
      </c>
      <c r="G16" s="43"/>
      <c r="H16" s="1"/>
      <c r="I16" s="3" t="s">
        <v>18</v>
      </c>
      <c r="J16" s="16">
        <f>SUM(J4:J15)</f>
        <v>2112660.1300000004</v>
      </c>
      <c r="K16" s="16">
        <f>SUM(K4:K15)</f>
        <v>1054587.4099999999</v>
      </c>
      <c r="L16" s="16">
        <f>SUM(L4:L15)</f>
        <v>1275192.3900000001</v>
      </c>
      <c r="M16" s="16">
        <f>SUM(M4:M15)</f>
        <v>2145456.4900000002</v>
      </c>
      <c r="N16" s="37"/>
      <c r="O16" s="1"/>
      <c r="P16" s="3" t="s">
        <v>18</v>
      </c>
      <c r="Q16" s="16">
        <f>SUM(Q4:Q15)</f>
        <v>1525444.44</v>
      </c>
      <c r="R16" s="16">
        <f>SUM(R4:R15)</f>
        <v>1391926.36</v>
      </c>
      <c r="S16" s="16">
        <f>SUM(S4:S15)</f>
        <v>1288992.21</v>
      </c>
      <c r="T16" s="16">
        <f>SUM(T4:T15)</f>
        <v>1153202.53</v>
      </c>
      <c r="U16" s="50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39.613155618569976</v>
      </c>
      <c r="G17" s="8"/>
      <c r="H17" s="9"/>
      <c r="I17" s="7"/>
      <c r="J17" s="7"/>
      <c r="K17" s="7"/>
      <c r="L17" s="7"/>
      <c r="M17" s="7">
        <f>(M16*100)/J16-100</f>
        <v>1.5523727425101725</v>
      </c>
      <c r="N17" s="8"/>
      <c r="O17" s="9"/>
      <c r="P17" s="7"/>
      <c r="Q17" s="7"/>
      <c r="R17" s="7"/>
      <c r="S17" s="7"/>
      <c r="T17" s="7">
        <f>(T16*100)/Q16-100</f>
        <v>-24.402193894390535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1690073.55</v>
      </c>
      <c r="G18" s="1"/>
      <c r="H18" s="1"/>
      <c r="I18" s="1"/>
      <c r="J18" s="1"/>
      <c r="K18" s="1"/>
      <c r="L18" s="1"/>
      <c r="M18" s="18">
        <f>SUM(J16:M16)</f>
        <v>6587896.4199999999</v>
      </c>
      <c r="N18" s="1"/>
      <c r="O18" s="1"/>
      <c r="P18" s="1"/>
      <c r="Q18" s="1"/>
      <c r="R18" s="1"/>
      <c r="S18" s="1"/>
      <c r="T18" s="18">
        <f>SUM(Q16:T16)</f>
        <v>5359565.54</v>
      </c>
      <c r="U18" s="1"/>
    </row>
    <row r="19" spans="1:21" ht="14.4" customHeight="1" x14ac:dyDescent="0.3">
      <c r="A19" s="48" t="s">
        <v>41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>
        <v>1924.41</v>
      </c>
      <c r="D22" s="15">
        <v>4264.3599999999997</v>
      </c>
      <c r="E22" s="15">
        <v>14515.66</v>
      </c>
      <c r="F22" s="15">
        <v>51731.32</v>
      </c>
      <c r="G22" s="45"/>
      <c r="H22" s="1"/>
      <c r="I22" s="2" t="s">
        <v>6</v>
      </c>
      <c r="J22" s="15">
        <v>32894.370000000003</v>
      </c>
      <c r="K22" s="15">
        <v>21439.01</v>
      </c>
      <c r="L22" s="15">
        <v>32849.22</v>
      </c>
      <c r="M22" s="15">
        <v>124611.5</v>
      </c>
      <c r="N22" s="51"/>
      <c r="O22" s="1"/>
      <c r="P22" s="2" t="s">
        <v>6</v>
      </c>
      <c r="Q22" s="15"/>
      <c r="R22" s="15">
        <v>379.42</v>
      </c>
      <c r="S22" s="15">
        <v>788.5</v>
      </c>
      <c r="T22" s="15">
        <v>48188.959999999999</v>
      </c>
      <c r="U22" s="50"/>
    </row>
    <row r="23" spans="1:21" x14ac:dyDescent="0.3">
      <c r="A23" s="49"/>
      <c r="B23" s="2" t="s">
        <v>7</v>
      </c>
      <c r="C23" s="15">
        <v>5167.45</v>
      </c>
      <c r="D23" s="15">
        <v>11221.94</v>
      </c>
      <c r="E23" s="15">
        <v>14723.49</v>
      </c>
      <c r="F23" s="15">
        <v>26518.13</v>
      </c>
      <c r="G23" s="45"/>
      <c r="H23" s="1"/>
      <c r="I23" s="2" t="s">
        <v>7</v>
      </c>
      <c r="J23" s="15">
        <v>36807.440000000002</v>
      </c>
      <c r="K23" s="15">
        <v>12036.77</v>
      </c>
      <c r="L23" s="15">
        <v>17866.3</v>
      </c>
      <c r="M23" s="15">
        <v>32250.01</v>
      </c>
      <c r="N23" s="51"/>
      <c r="O23" s="1"/>
      <c r="P23" s="2" t="s">
        <v>7</v>
      </c>
      <c r="Q23" s="15">
        <v>1166.92</v>
      </c>
      <c r="R23" s="15">
        <v>33672.75</v>
      </c>
      <c r="S23" s="15">
        <v>1125.23</v>
      </c>
      <c r="T23" s="15">
        <v>16746.12</v>
      </c>
      <c r="U23" s="50"/>
    </row>
    <row r="24" spans="1:21" x14ac:dyDescent="0.3">
      <c r="A24" s="49"/>
      <c r="B24" s="2" t="s">
        <v>8</v>
      </c>
      <c r="C24" s="15">
        <v>960.97</v>
      </c>
      <c r="D24" s="15">
        <v>2914.95</v>
      </c>
      <c r="E24" s="15">
        <v>15338.68</v>
      </c>
      <c r="F24" s="15">
        <v>40307.269999999997</v>
      </c>
      <c r="G24" s="45"/>
      <c r="H24" s="1"/>
      <c r="I24" s="2" t="s">
        <v>8</v>
      </c>
      <c r="J24" s="15">
        <v>24306.65</v>
      </c>
      <c r="K24" s="15">
        <v>19327.29</v>
      </c>
      <c r="L24" s="15">
        <v>22445.759999999998</v>
      </c>
      <c r="M24" s="15">
        <v>56305.87</v>
      </c>
      <c r="N24" s="51"/>
      <c r="O24" s="1"/>
      <c r="P24" s="2" t="s">
        <v>8</v>
      </c>
      <c r="Q24" s="15">
        <v>869.28</v>
      </c>
      <c r="R24" s="15">
        <v>28029.64</v>
      </c>
      <c r="S24" s="15">
        <v>1884.2</v>
      </c>
      <c r="T24" s="15">
        <v>6572.22</v>
      </c>
      <c r="U24" s="50"/>
    </row>
    <row r="25" spans="1:21" x14ac:dyDescent="0.3">
      <c r="A25" s="49"/>
      <c r="B25" s="2" t="s">
        <v>9</v>
      </c>
      <c r="C25" s="15">
        <v>3989.39</v>
      </c>
      <c r="D25" s="15">
        <v>15321.34</v>
      </c>
      <c r="E25" s="15">
        <v>1404.96</v>
      </c>
      <c r="F25" s="15">
        <v>26318.799999999999</v>
      </c>
      <c r="G25" s="45"/>
      <c r="H25" s="1"/>
      <c r="I25" s="2" t="s">
        <v>9</v>
      </c>
      <c r="J25" s="15">
        <v>35974.17</v>
      </c>
      <c r="K25" s="15">
        <v>16061.49</v>
      </c>
      <c r="L25" s="15">
        <v>30225.56</v>
      </c>
      <c r="M25" s="15">
        <v>51592.04</v>
      </c>
      <c r="N25" s="51"/>
      <c r="O25" s="1"/>
      <c r="P25" s="2" t="s">
        <v>9</v>
      </c>
      <c r="Q25" s="15">
        <v>36473.14</v>
      </c>
      <c r="R25" s="15">
        <v>18524.98</v>
      </c>
      <c r="S25" s="15">
        <v>13499.62</v>
      </c>
      <c r="T25" s="15">
        <v>24428.95</v>
      </c>
      <c r="U25" s="50"/>
    </row>
    <row r="26" spans="1:21" x14ac:dyDescent="0.3">
      <c r="A26" s="49"/>
      <c r="B26" s="2" t="s">
        <v>10</v>
      </c>
      <c r="C26" s="15">
        <v>3690.57</v>
      </c>
      <c r="D26" s="15">
        <v>2730.7</v>
      </c>
      <c r="E26" s="15">
        <v>27742.12</v>
      </c>
      <c r="F26" s="15">
        <v>28058.07</v>
      </c>
      <c r="G26" s="45"/>
      <c r="H26" s="1"/>
      <c r="I26" s="2" t="s">
        <v>10</v>
      </c>
      <c r="J26" s="15">
        <v>49100.57</v>
      </c>
      <c r="K26" s="15">
        <v>8229.69</v>
      </c>
      <c r="L26" s="15">
        <v>30986.77</v>
      </c>
      <c r="M26" s="15">
        <v>107011.55</v>
      </c>
      <c r="N26" s="51"/>
      <c r="O26" s="1"/>
      <c r="P26" s="2" t="s">
        <v>10</v>
      </c>
      <c r="Q26" s="15">
        <v>16408.29</v>
      </c>
      <c r="R26" s="15"/>
      <c r="S26" s="15">
        <v>2615.12</v>
      </c>
      <c r="T26" s="15">
        <v>25596.1</v>
      </c>
      <c r="U26" s="50"/>
    </row>
    <row r="27" spans="1:21" x14ac:dyDescent="0.3">
      <c r="A27" s="49"/>
      <c r="B27" s="2" t="s">
        <v>11</v>
      </c>
      <c r="C27" s="15">
        <v>5959.39</v>
      </c>
      <c r="D27" s="15">
        <v>2681.4</v>
      </c>
      <c r="E27" s="15">
        <v>15607.64</v>
      </c>
      <c r="F27" s="15">
        <v>46224.98</v>
      </c>
      <c r="G27" s="45"/>
      <c r="H27" s="1"/>
      <c r="I27" s="2" t="s">
        <v>11</v>
      </c>
      <c r="J27" s="15">
        <v>73182.84</v>
      </c>
      <c r="K27" s="15">
        <v>14658.46</v>
      </c>
      <c r="L27" s="15">
        <v>13226.56</v>
      </c>
      <c r="M27" s="15">
        <v>86045.06</v>
      </c>
      <c r="N27" s="51"/>
      <c r="O27" s="1"/>
      <c r="P27" s="2" t="s">
        <v>11</v>
      </c>
      <c r="Q27" s="15">
        <v>1522.47</v>
      </c>
      <c r="R27" s="15">
        <v>718.32</v>
      </c>
      <c r="S27" s="15">
        <v>4898.33</v>
      </c>
      <c r="T27" s="15">
        <v>12438.12</v>
      </c>
      <c r="U27" s="50"/>
    </row>
    <row r="28" spans="1:21" x14ac:dyDescent="0.3">
      <c r="A28" s="49"/>
      <c r="B28" s="2" t="s">
        <v>12</v>
      </c>
      <c r="C28" s="15">
        <v>3901.08</v>
      </c>
      <c r="D28" s="15">
        <v>3057.51</v>
      </c>
      <c r="E28" s="15">
        <v>15140.76</v>
      </c>
      <c r="F28" s="15">
        <v>11697.08</v>
      </c>
      <c r="G28" s="45"/>
      <c r="H28" s="1"/>
      <c r="I28" s="2" t="s">
        <v>12</v>
      </c>
      <c r="J28" s="15">
        <v>61984.61</v>
      </c>
      <c r="K28" s="15">
        <v>5341.97</v>
      </c>
      <c r="L28" s="15">
        <v>23528.54</v>
      </c>
      <c r="M28" s="15">
        <v>122651.43</v>
      </c>
      <c r="N28" s="51"/>
      <c r="O28" s="1"/>
      <c r="P28" s="2" t="s">
        <v>12</v>
      </c>
      <c r="Q28" s="15">
        <v>31582.86</v>
      </c>
      <c r="R28" s="15">
        <v>20416.14</v>
      </c>
      <c r="S28" s="15">
        <v>952.61</v>
      </c>
      <c r="T28" s="15">
        <v>23935.75</v>
      </c>
      <c r="U28" s="50"/>
    </row>
    <row r="29" spans="1:21" x14ac:dyDescent="0.3">
      <c r="A29" s="49"/>
      <c r="B29" s="2" t="s">
        <v>13</v>
      </c>
      <c r="C29" s="15">
        <v>3999.37</v>
      </c>
      <c r="D29" s="15">
        <v>160.62</v>
      </c>
      <c r="E29" s="15">
        <v>15490.52</v>
      </c>
      <c r="F29" s="15">
        <v>21383.32</v>
      </c>
      <c r="G29" s="45"/>
      <c r="H29" s="1"/>
      <c r="I29" s="2" t="s">
        <v>13</v>
      </c>
      <c r="J29" s="15">
        <v>29503.13</v>
      </c>
      <c r="K29" s="15">
        <v>15149.34</v>
      </c>
      <c r="L29" s="15">
        <v>56866.13</v>
      </c>
      <c r="M29" s="15">
        <v>51950.18</v>
      </c>
      <c r="N29" s="51"/>
      <c r="O29" s="1"/>
      <c r="P29" s="2" t="s">
        <v>13</v>
      </c>
      <c r="Q29" s="15">
        <v>3697.45</v>
      </c>
      <c r="R29" s="15">
        <v>19500.52</v>
      </c>
      <c r="S29" s="15">
        <v>1415.98</v>
      </c>
      <c r="T29" s="15">
        <v>23386.23</v>
      </c>
      <c r="U29" s="50"/>
    </row>
    <row r="30" spans="1:21" x14ac:dyDescent="0.3">
      <c r="A30" s="49"/>
      <c r="B30" s="2" t="s">
        <v>14</v>
      </c>
      <c r="C30" s="15">
        <v>3799.22</v>
      </c>
      <c r="D30" s="15">
        <v>1813.92</v>
      </c>
      <c r="E30" s="15">
        <v>16403.39</v>
      </c>
      <c r="F30" s="15">
        <v>18654.509999999998</v>
      </c>
      <c r="G30" s="45"/>
      <c r="H30" s="1"/>
      <c r="I30" s="2" t="s">
        <v>14</v>
      </c>
      <c r="J30" s="15">
        <v>35029.47</v>
      </c>
      <c r="K30" s="15">
        <v>6446.7</v>
      </c>
      <c r="L30" s="15">
        <v>66330.179999999993</v>
      </c>
      <c r="M30" s="15">
        <v>20247.099999999999</v>
      </c>
      <c r="N30" s="51"/>
      <c r="O30" s="1"/>
      <c r="P30" s="2" t="s">
        <v>14</v>
      </c>
      <c r="Q30" s="15">
        <v>2382.2399999999998</v>
      </c>
      <c r="R30" s="15">
        <v>65877.289999999994</v>
      </c>
      <c r="S30" s="15">
        <v>1735.58</v>
      </c>
      <c r="T30" s="15">
        <v>12155.34</v>
      </c>
      <c r="U30" s="50"/>
    </row>
    <row r="31" spans="1:21" x14ac:dyDescent="0.3">
      <c r="A31" s="49"/>
      <c r="B31" s="2" t="s">
        <v>15</v>
      </c>
      <c r="C31" s="15">
        <v>3809.18</v>
      </c>
      <c r="D31" s="15">
        <v>168.62</v>
      </c>
      <c r="E31" s="15">
        <v>15012.4</v>
      </c>
      <c r="F31" s="15">
        <v>39101</v>
      </c>
      <c r="G31" s="45"/>
      <c r="H31" s="1"/>
      <c r="I31" s="2" t="s">
        <v>15</v>
      </c>
      <c r="J31" s="15">
        <v>24521.39</v>
      </c>
      <c r="K31" s="15">
        <v>10762.17</v>
      </c>
      <c r="L31" s="15">
        <v>64232.66</v>
      </c>
      <c r="M31" s="15">
        <v>80667.350000000006</v>
      </c>
      <c r="N31" s="51"/>
      <c r="O31" s="1"/>
      <c r="P31" s="2" t="s">
        <v>15</v>
      </c>
      <c r="Q31" s="15">
        <v>8842.08</v>
      </c>
      <c r="R31" s="15">
        <v>1990.83</v>
      </c>
      <c r="S31" s="15">
        <v>8509.5</v>
      </c>
      <c r="T31" s="15">
        <v>15463.05</v>
      </c>
      <c r="U31" s="50"/>
    </row>
    <row r="32" spans="1:21" x14ac:dyDescent="0.3">
      <c r="A32" s="49"/>
      <c r="B32" s="2" t="s">
        <v>16</v>
      </c>
      <c r="C32" s="15">
        <v>8144.26</v>
      </c>
      <c r="D32" s="15">
        <v>17453.39</v>
      </c>
      <c r="E32" s="15">
        <v>30530.94</v>
      </c>
      <c r="F32" s="15">
        <v>26677.02</v>
      </c>
      <c r="G32" s="45"/>
      <c r="H32" s="1"/>
      <c r="I32" s="2" t="s">
        <v>16</v>
      </c>
      <c r="J32" s="15">
        <v>21710.560000000001</v>
      </c>
      <c r="K32" s="15">
        <v>8090.37</v>
      </c>
      <c r="L32" s="15">
        <v>55381.59</v>
      </c>
      <c r="M32" s="15">
        <v>50746.64</v>
      </c>
      <c r="N32" s="51"/>
      <c r="O32" s="1"/>
      <c r="P32" s="2" t="s">
        <v>16</v>
      </c>
      <c r="Q32" s="15">
        <v>17806.88</v>
      </c>
      <c r="R32" s="15">
        <v>427.07</v>
      </c>
      <c r="S32" s="15">
        <v>26510.15</v>
      </c>
      <c r="T32" s="15">
        <v>12445.24</v>
      </c>
      <c r="U32" s="50"/>
    </row>
    <row r="33" spans="1:21" x14ac:dyDescent="0.3">
      <c r="A33" s="49"/>
      <c r="B33" s="2" t="s">
        <v>17</v>
      </c>
      <c r="C33" s="15">
        <v>1268.3900000000001</v>
      </c>
      <c r="D33" s="15">
        <v>18653.72</v>
      </c>
      <c r="E33" s="15">
        <v>18103.259999999998</v>
      </c>
      <c r="F33" s="15">
        <v>10159.93</v>
      </c>
      <c r="G33" s="45"/>
      <c r="H33" s="1"/>
      <c r="I33" s="2" t="s">
        <v>17</v>
      </c>
      <c r="J33" s="15">
        <v>24679.18</v>
      </c>
      <c r="K33" s="15">
        <v>2209.6999999999998</v>
      </c>
      <c r="L33" s="15">
        <v>49120.87</v>
      </c>
      <c r="M33" s="15">
        <v>95734.45</v>
      </c>
      <c r="N33" s="51"/>
      <c r="O33" s="1"/>
      <c r="P33" s="2" t="s">
        <v>17</v>
      </c>
      <c r="Q33" s="15">
        <v>33185.410000000003</v>
      </c>
      <c r="R33" s="15">
        <v>54752.12</v>
      </c>
      <c r="S33" s="15">
        <v>34741.120000000003</v>
      </c>
      <c r="T33" s="15">
        <v>13256.65</v>
      </c>
      <c r="U33" s="50"/>
    </row>
    <row r="34" spans="1:21" x14ac:dyDescent="0.3">
      <c r="A34" s="49"/>
      <c r="B34" s="12" t="s">
        <v>18</v>
      </c>
      <c r="C34" s="19">
        <f>SUM(C22:C33)</f>
        <v>46613.68</v>
      </c>
      <c r="D34" s="19">
        <f>SUM(D22:D33)</f>
        <v>80442.47</v>
      </c>
      <c r="E34" s="19">
        <f>SUM(E22:E33)</f>
        <v>200013.82</v>
      </c>
      <c r="F34" s="19">
        <f>SUM(F22:F33)</f>
        <v>346831.43</v>
      </c>
      <c r="G34" s="45"/>
      <c r="H34" s="13"/>
      <c r="I34" s="12" t="s">
        <v>18</v>
      </c>
      <c r="J34" s="19">
        <f>SUM(J22:J33)</f>
        <v>449694.38</v>
      </c>
      <c r="K34" s="19">
        <f>SUM(K22:K33)</f>
        <v>139752.95999999999</v>
      </c>
      <c r="L34" s="19">
        <f>SUM(L22:L33)</f>
        <v>463060.14</v>
      </c>
      <c r="M34" s="19">
        <f>SUM(M22:M33)</f>
        <v>879813.17999999993</v>
      </c>
      <c r="N34" s="51"/>
      <c r="O34" s="13"/>
      <c r="P34" s="12" t="s">
        <v>18</v>
      </c>
      <c r="Q34" s="19">
        <f>SUM(Q22:Q33)</f>
        <v>153937.02000000002</v>
      </c>
      <c r="R34" s="19">
        <f>SUM(R22:R33)</f>
        <v>244289.08</v>
      </c>
      <c r="S34" s="19">
        <f>SUM(S22:S33)</f>
        <v>98675.94</v>
      </c>
      <c r="T34" s="19">
        <f>SUM(T22:T33)</f>
        <v>234612.72999999998</v>
      </c>
      <c r="U34" s="52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644.05502848090941</v>
      </c>
      <c r="G35" s="14"/>
      <c r="H35" s="14"/>
      <c r="I35" s="14"/>
      <c r="J35" s="14"/>
      <c r="K35" s="14"/>
      <c r="L35" s="14"/>
      <c r="M35" s="7">
        <f>(M34*100)/J34-100</f>
        <v>95.646914689038368</v>
      </c>
      <c r="N35" s="14"/>
      <c r="O35" s="14"/>
      <c r="P35" s="14"/>
      <c r="Q35" s="14"/>
      <c r="R35" s="14"/>
      <c r="S35" s="14"/>
      <c r="T35" s="7">
        <f>(T34*100)/Q34-100</f>
        <v>52.408257610807311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673901.39999999991</v>
      </c>
      <c r="G36" s="9"/>
      <c r="H36" s="9"/>
      <c r="I36" s="9"/>
      <c r="J36" s="9"/>
      <c r="K36" s="9"/>
      <c r="L36" s="9"/>
      <c r="M36" s="18">
        <f>SUM(J34:M34)</f>
        <v>1932320.66</v>
      </c>
      <c r="N36" s="9"/>
      <c r="O36" s="9"/>
      <c r="P36" s="9"/>
      <c r="Q36" s="9"/>
      <c r="R36" s="9"/>
      <c r="S36" s="9"/>
      <c r="T36" s="18">
        <f>SUM(Q34:T34)</f>
        <v>731514.77</v>
      </c>
      <c r="U36" s="9"/>
    </row>
    <row r="37" spans="1:21" ht="14.4" customHeight="1" x14ac:dyDescent="0.3">
      <c r="A37" s="46" t="s">
        <v>38</v>
      </c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>
        <v>453.48</v>
      </c>
      <c r="F40" s="15">
        <v>17423.009999999998</v>
      </c>
      <c r="G40" s="43"/>
      <c r="H40" s="1"/>
      <c r="I40" s="2" t="s">
        <v>6</v>
      </c>
      <c r="J40" s="15">
        <v>10083.31</v>
      </c>
      <c r="K40" s="15">
        <v>2120.11</v>
      </c>
      <c r="L40" s="15">
        <v>3374.76</v>
      </c>
      <c r="M40" s="15">
        <v>8898.4699999999993</v>
      </c>
      <c r="N40" s="37"/>
      <c r="O40" s="1"/>
      <c r="P40" s="2" t="s">
        <v>6</v>
      </c>
      <c r="Q40" s="15"/>
      <c r="R40" s="15"/>
      <c r="S40" s="15">
        <v>763.87</v>
      </c>
      <c r="T40" s="15"/>
      <c r="U40" s="50"/>
    </row>
    <row r="41" spans="1:21" x14ac:dyDescent="0.3">
      <c r="A41" s="46"/>
      <c r="B41" s="2" t="s">
        <v>7</v>
      </c>
      <c r="C41" s="15">
        <v>1132.6500000000001</v>
      </c>
      <c r="D41" s="15">
        <v>1082.23</v>
      </c>
      <c r="E41" s="15">
        <v>594.55999999999995</v>
      </c>
      <c r="F41" s="15">
        <v>15517.4</v>
      </c>
      <c r="G41" s="43"/>
      <c r="H41" s="1"/>
      <c r="I41" s="2" t="s">
        <v>7</v>
      </c>
      <c r="J41" s="15">
        <v>3865.33</v>
      </c>
      <c r="K41" s="15">
        <v>13906.92</v>
      </c>
      <c r="L41" s="15">
        <v>453.48</v>
      </c>
      <c r="M41" s="15">
        <v>7503.64</v>
      </c>
      <c r="N41" s="37"/>
      <c r="O41" s="1"/>
      <c r="P41" s="2" t="s">
        <v>7</v>
      </c>
      <c r="Q41" s="15"/>
      <c r="R41" s="15">
        <v>2394.7800000000002</v>
      </c>
      <c r="S41" s="15">
        <v>680.22</v>
      </c>
      <c r="T41" s="15">
        <v>1004.36</v>
      </c>
      <c r="U41" s="50"/>
    </row>
    <row r="42" spans="1:21" x14ac:dyDescent="0.3">
      <c r="A42" s="46"/>
      <c r="B42" s="2" t="s">
        <v>8</v>
      </c>
      <c r="C42" s="15"/>
      <c r="D42" s="15">
        <v>8471</v>
      </c>
      <c r="E42" s="15">
        <v>461.48</v>
      </c>
      <c r="F42" s="15">
        <v>2358.6799999999998</v>
      </c>
      <c r="G42" s="43"/>
      <c r="H42" s="1"/>
      <c r="I42" s="2" t="s">
        <v>8</v>
      </c>
      <c r="J42" s="15">
        <v>5190.3100000000004</v>
      </c>
      <c r="K42" s="15">
        <v>15327.77</v>
      </c>
      <c r="L42" s="15">
        <v>3124.22</v>
      </c>
      <c r="M42" s="15">
        <v>24657.64</v>
      </c>
      <c r="N42" s="37"/>
      <c r="O42" s="1"/>
      <c r="P42" s="2" t="s">
        <v>8</v>
      </c>
      <c r="Q42" s="15">
        <v>872.41</v>
      </c>
      <c r="R42" s="15">
        <v>1432.44</v>
      </c>
      <c r="S42" s="15">
        <v>35.65</v>
      </c>
      <c r="T42" s="15">
        <v>3653.76</v>
      </c>
      <c r="U42" s="50"/>
    </row>
    <row r="43" spans="1:21" x14ac:dyDescent="0.3">
      <c r="A43" s="46"/>
      <c r="B43" s="2" t="s">
        <v>9</v>
      </c>
      <c r="C43" s="15">
        <v>1015.57</v>
      </c>
      <c r="D43" s="15">
        <v>469.48</v>
      </c>
      <c r="E43" s="15">
        <v>502.82</v>
      </c>
      <c r="F43" s="15">
        <v>1179.78</v>
      </c>
      <c r="G43" s="43"/>
      <c r="H43" s="1"/>
      <c r="I43" s="2" t="s">
        <v>9</v>
      </c>
      <c r="J43" s="15">
        <v>28030.02</v>
      </c>
      <c r="K43" s="15">
        <v>3567.89</v>
      </c>
      <c r="L43" s="15">
        <v>2428.3000000000002</v>
      </c>
      <c r="M43" s="15">
        <v>16117.32</v>
      </c>
      <c r="N43" s="37"/>
      <c r="O43" s="1"/>
      <c r="P43" s="2" t="s">
        <v>9</v>
      </c>
      <c r="Q43" s="15"/>
      <c r="R43" s="15"/>
      <c r="S43" s="15"/>
      <c r="T43" s="15">
        <v>680.22</v>
      </c>
      <c r="U43" s="50"/>
    </row>
    <row r="44" spans="1:21" x14ac:dyDescent="0.3">
      <c r="A44" s="46"/>
      <c r="B44" s="2" t="s">
        <v>10</v>
      </c>
      <c r="C44" s="15">
        <v>2876.9</v>
      </c>
      <c r="D44" s="15"/>
      <c r="E44" s="15">
        <v>469.48</v>
      </c>
      <c r="F44" s="15">
        <v>963.48</v>
      </c>
      <c r="G44" s="43"/>
      <c r="H44" s="1"/>
      <c r="I44" s="2" t="s">
        <v>10</v>
      </c>
      <c r="J44" s="15">
        <v>26922.799999999999</v>
      </c>
      <c r="K44" s="15">
        <v>1419.12</v>
      </c>
      <c r="L44" s="15">
        <v>11372.23</v>
      </c>
      <c r="M44" s="15">
        <v>29720.45</v>
      </c>
      <c r="N44" s="37"/>
      <c r="O44" s="1"/>
      <c r="P44" s="2" t="s">
        <v>10</v>
      </c>
      <c r="Q44" s="15"/>
      <c r="R44" s="15">
        <v>14997.88</v>
      </c>
      <c r="S44" s="15">
        <v>1453.61</v>
      </c>
      <c r="T44" s="15">
        <v>18010.89</v>
      </c>
      <c r="U44" s="50"/>
    </row>
    <row r="45" spans="1:21" x14ac:dyDescent="0.3">
      <c r="A45" s="46"/>
      <c r="B45" s="2" t="s">
        <v>11</v>
      </c>
      <c r="C45" s="15"/>
      <c r="D45" s="15">
        <v>453.48</v>
      </c>
      <c r="E45" s="15">
        <v>938.96</v>
      </c>
      <c r="F45" s="15">
        <v>478.82</v>
      </c>
      <c r="G45" s="43"/>
      <c r="H45" s="1"/>
      <c r="I45" s="2" t="s">
        <v>11</v>
      </c>
      <c r="J45" s="15">
        <v>10721.74</v>
      </c>
      <c r="K45" s="15">
        <v>11943.93</v>
      </c>
      <c r="L45" s="15">
        <v>11801.96</v>
      </c>
      <c r="M45" s="15">
        <v>33902.699999999997</v>
      </c>
      <c r="N45" s="37"/>
      <c r="O45" s="1"/>
      <c r="P45" s="2" t="s">
        <v>11</v>
      </c>
      <c r="Q45" s="15">
        <v>30.47</v>
      </c>
      <c r="R45" s="15">
        <v>1781.72</v>
      </c>
      <c r="S45" s="15">
        <v>2843.57</v>
      </c>
      <c r="T45" s="15">
        <v>1792.26</v>
      </c>
      <c r="U45" s="50"/>
    </row>
    <row r="46" spans="1:21" x14ac:dyDescent="0.3">
      <c r="A46" s="46"/>
      <c r="B46" s="2" t="s">
        <v>12</v>
      </c>
      <c r="C46" s="15">
        <v>951.63</v>
      </c>
      <c r="D46" s="15">
        <v>1315.15</v>
      </c>
      <c r="E46" s="15">
        <v>4037</v>
      </c>
      <c r="F46" s="15">
        <v>914.96</v>
      </c>
      <c r="G46" s="43"/>
      <c r="H46" s="1"/>
      <c r="I46" s="2" t="s">
        <v>12</v>
      </c>
      <c r="J46" s="15">
        <v>14015.59</v>
      </c>
      <c r="K46" s="15">
        <v>26567.61</v>
      </c>
      <c r="L46" s="15">
        <v>19044.43</v>
      </c>
      <c r="M46" s="15">
        <v>23138.77</v>
      </c>
      <c r="N46" s="37"/>
      <c r="O46" s="1"/>
      <c r="P46" s="2" t="s">
        <v>12</v>
      </c>
      <c r="Q46" s="15"/>
      <c r="R46" s="15">
        <v>2798.15</v>
      </c>
      <c r="S46" s="15">
        <v>1444.06</v>
      </c>
      <c r="T46" s="15">
        <v>10096.41</v>
      </c>
      <c r="U46" s="50"/>
    </row>
    <row r="47" spans="1:21" x14ac:dyDescent="0.3">
      <c r="A47" s="46"/>
      <c r="B47" s="2" t="s">
        <v>13</v>
      </c>
      <c r="C47" s="15">
        <v>2805.55</v>
      </c>
      <c r="D47" s="15">
        <v>589.89</v>
      </c>
      <c r="E47" s="15">
        <v>1400.44</v>
      </c>
      <c r="F47" s="15">
        <v>1103.3900000000001</v>
      </c>
      <c r="G47" s="43"/>
      <c r="H47" s="1"/>
      <c r="I47" s="2" t="s">
        <v>13</v>
      </c>
      <c r="J47" s="15">
        <v>23172.880000000001</v>
      </c>
      <c r="K47" s="15">
        <v>21291.8</v>
      </c>
      <c r="L47" s="15">
        <v>40650.97</v>
      </c>
      <c r="M47" s="15">
        <v>42567.55</v>
      </c>
      <c r="N47" s="37"/>
      <c r="O47" s="1"/>
      <c r="P47" s="2" t="s">
        <v>13</v>
      </c>
      <c r="Q47" s="15"/>
      <c r="R47" s="15">
        <v>2781.59</v>
      </c>
      <c r="S47" s="15">
        <v>7323.08</v>
      </c>
      <c r="T47" s="15">
        <v>5869.73</v>
      </c>
      <c r="U47" s="50"/>
    </row>
    <row r="48" spans="1:21" x14ac:dyDescent="0.3">
      <c r="A48" s="46"/>
      <c r="B48" s="2" t="s">
        <v>14</v>
      </c>
      <c r="C48" s="15"/>
      <c r="D48" s="15">
        <v>453.48</v>
      </c>
      <c r="E48" s="15">
        <v>453.48</v>
      </c>
      <c r="F48" s="15">
        <v>1465.82</v>
      </c>
      <c r="G48" s="43"/>
      <c r="H48" s="1"/>
      <c r="I48" s="2" t="s">
        <v>14</v>
      </c>
      <c r="J48" s="15">
        <v>10543.14</v>
      </c>
      <c r="K48" s="15">
        <v>6625.16</v>
      </c>
      <c r="L48" s="15">
        <v>15539.83</v>
      </c>
      <c r="M48" s="15">
        <v>38632.85</v>
      </c>
      <c r="N48" s="37"/>
      <c r="O48" s="1"/>
      <c r="P48" s="2" t="s">
        <v>14</v>
      </c>
      <c r="Q48" s="15">
        <v>2549.46</v>
      </c>
      <c r="R48" s="15"/>
      <c r="S48" s="15">
        <v>718.32</v>
      </c>
      <c r="T48" s="15">
        <v>7636.98</v>
      </c>
      <c r="U48" s="50"/>
    </row>
    <row r="49" spans="1:21" x14ac:dyDescent="0.3">
      <c r="A49" s="46"/>
      <c r="B49" s="2" t="s">
        <v>15</v>
      </c>
      <c r="C49" s="15">
        <v>2184.89</v>
      </c>
      <c r="D49" s="15">
        <v>1563.53</v>
      </c>
      <c r="E49" s="15">
        <v>469.48</v>
      </c>
      <c r="F49" s="15">
        <v>1097.73</v>
      </c>
      <c r="G49" s="43"/>
      <c r="H49" s="1"/>
      <c r="I49" s="2" t="s">
        <v>15</v>
      </c>
      <c r="J49" s="15">
        <v>9153.9699999999993</v>
      </c>
      <c r="K49" s="15">
        <v>15269.86</v>
      </c>
      <c r="L49" s="15">
        <v>25472.03</v>
      </c>
      <c r="M49" s="15">
        <v>31026.74</v>
      </c>
      <c r="N49" s="37"/>
      <c r="O49" s="1"/>
      <c r="P49" s="2" t="s">
        <v>15</v>
      </c>
      <c r="Q49" s="15">
        <v>5389.17</v>
      </c>
      <c r="R49" s="15">
        <v>2085.83</v>
      </c>
      <c r="S49" s="15">
        <v>3876.06</v>
      </c>
      <c r="T49" s="15">
        <v>5987.15</v>
      </c>
      <c r="U49" s="50"/>
    </row>
    <row r="50" spans="1:21" x14ac:dyDescent="0.3">
      <c r="A50" s="46"/>
      <c r="B50" s="2" t="s">
        <v>16</v>
      </c>
      <c r="C50" s="15">
        <v>968.97</v>
      </c>
      <c r="D50" s="15">
        <v>1059.3699999999999</v>
      </c>
      <c r="E50" s="15">
        <v>1580.39</v>
      </c>
      <c r="F50" s="15">
        <v>3737.83</v>
      </c>
      <c r="G50" s="43"/>
      <c r="H50" s="1"/>
      <c r="I50" s="2" t="s">
        <v>16</v>
      </c>
      <c r="J50" s="15">
        <v>8905.6299999999992</v>
      </c>
      <c r="K50" s="15">
        <v>8149.49</v>
      </c>
      <c r="L50" s="15">
        <v>18987.8</v>
      </c>
      <c r="M50" s="15">
        <v>32237.99</v>
      </c>
      <c r="N50" s="37"/>
      <c r="O50" s="1"/>
      <c r="P50" s="2" t="s">
        <v>16</v>
      </c>
      <c r="Q50" s="15">
        <v>4675.2</v>
      </c>
      <c r="R50" s="15"/>
      <c r="S50" s="15"/>
      <c r="T50" s="15">
        <v>18650.45</v>
      </c>
      <c r="U50" s="50"/>
    </row>
    <row r="51" spans="1:21" x14ac:dyDescent="0.3">
      <c r="A51" s="46"/>
      <c r="B51" s="2" t="s">
        <v>17</v>
      </c>
      <c r="C51" s="15"/>
      <c r="D51" s="15"/>
      <c r="E51" s="15">
        <v>515.42999999999995</v>
      </c>
      <c r="F51" s="15">
        <v>540.17999999999995</v>
      </c>
      <c r="G51" s="43"/>
      <c r="H51" s="1"/>
      <c r="I51" s="2" t="s">
        <v>17</v>
      </c>
      <c r="J51" s="15">
        <v>11514.26</v>
      </c>
      <c r="K51" s="15">
        <v>14930.21</v>
      </c>
      <c r="L51" s="15">
        <v>16260.68</v>
      </c>
      <c r="M51" s="15">
        <v>19517.810000000001</v>
      </c>
      <c r="N51" s="37"/>
      <c r="O51" s="1"/>
      <c r="P51" s="2" t="s">
        <v>17</v>
      </c>
      <c r="Q51" s="15"/>
      <c r="R51" s="15">
        <v>680.22</v>
      </c>
      <c r="S51" s="15"/>
      <c r="T51" s="15">
        <v>1450.79</v>
      </c>
      <c r="U51" s="50"/>
    </row>
    <row r="52" spans="1:21" x14ac:dyDescent="0.3">
      <c r="A52" s="48"/>
      <c r="B52" s="12" t="s">
        <v>18</v>
      </c>
      <c r="C52" s="19">
        <f>SUM(C40:C51)</f>
        <v>11936.16</v>
      </c>
      <c r="D52" s="19">
        <f>SUM(D40:D51)</f>
        <v>15457.609999999997</v>
      </c>
      <c r="E52" s="19">
        <f>SUM(E40:E51)</f>
        <v>11876.999999999998</v>
      </c>
      <c r="F52" s="19">
        <f>SUM(F40:F51)</f>
        <v>46781.08</v>
      </c>
      <c r="G52" s="44"/>
      <c r="H52" s="13"/>
      <c r="I52" s="12" t="s">
        <v>18</v>
      </c>
      <c r="J52" s="19">
        <f>SUM(J40:J51)</f>
        <v>162118.98000000001</v>
      </c>
      <c r="K52" s="19">
        <f>SUM(K40:K51)</f>
        <v>141119.87000000002</v>
      </c>
      <c r="L52" s="19">
        <f>SUM(L40:L51)</f>
        <v>168510.69</v>
      </c>
      <c r="M52" s="19">
        <f>SUM(M40:M51)</f>
        <v>307921.93</v>
      </c>
      <c r="N52" s="40"/>
      <c r="O52" s="13"/>
      <c r="P52" s="12" t="s">
        <v>18</v>
      </c>
      <c r="Q52" s="19">
        <f>SUM(Q40:Q51)</f>
        <v>13516.71</v>
      </c>
      <c r="R52" s="19">
        <f t="shared" ref="R52:T52" si="0">SUM(R40:R51)</f>
        <v>28952.61</v>
      </c>
      <c r="S52" s="19">
        <f t="shared" si="0"/>
        <v>19138.439999999999</v>
      </c>
      <c r="T52" s="19">
        <f t="shared" si="0"/>
        <v>74832.999999999985</v>
      </c>
      <c r="U52" s="52"/>
    </row>
    <row r="53" spans="1:21" x14ac:dyDescent="0.3">
      <c r="A53" s="4"/>
      <c r="B53" s="4"/>
      <c r="C53" s="24"/>
      <c r="D53" s="24"/>
      <c r="E53" s="4"/>
      <c r="F53" s="7">
        <f>(F52*100)/C52-100</f>
        <v>291.92738703234539</v>
      </c>
      <c r="G53" s="25"/>
      <c r="H53" s="4"/>
      <c r="I53" s="4"/>
      <c r="J53" s="4"/>
      <c r="K53" s="4"/>
      <c r="L53" s="4"/>
      <c r="M53" s="7">
        <f>(M52*100)/J52-100</f>
        <v>89.935768162370607</v>
      </c>
      <c r="N53" s="4"/>
      <c r="O53" s="4"/>
      <c r="P53" s="4"/>
      <c r="Q53" s="4"/>
      <c r="R53" s="4"/>
      <c r="S53" s="4"/>
      <c r="T53" s="7">
        <f>(T52*100)/Q52-100</f>
        <v>453.63324359256046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86051.85</v>
      </c>
      <c r="G54" s="25"/>
      <c r="H54" s="4"/>
      <c r="I54" s="4"/>
      <c r="J54" s="4"/>
      <c r="K54" s="4"/>
      <c r="L54" s="4"/>
      <c r="M54" s="18">
        <f>SUM(J52:M52)</f>
        <v>779671.47</v>
      </c>
      <c r="N54" s="4"/>
      <c r="O54" s="4"/>
      <c r="P54" s="4"/>
      <c r="Q54" s="4"/>
      <c r="R54" s="4"/>
      <c r="S54" s="4"/>
      <c r="T54" s="18">
        <f>SUM(Q52:T52)</f>
        <v>136440.75999999998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C8CA-7D46-49B8-885F-E826FD74E503}">
  <dimension ref="A1:U180"/>
  <sheetViews>
    <sheetView zoomScale="98" zoomScaleNormal="98" workbookViewId="0">
      <selection activeCell="F31" sqref="F31:F33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46" t="s">
        <v>39</v>
      </c>
      <c r="B1" s="47" t="s">
        <v>0</v>
      </c>
      <c r="C1" s="38" t="s">
        <v>1</v>
      </c>
      <c r="D1" s="38"/>
      <c r="E1" s="38"/>
      <c r="F1" s="38"/>
      <c r="G1" s="10" t="s">
        <v>2</v>
      </c>
      <c r="H1" s="1"/>
      <c r="I1" s="38" t="s">
        <v>0</v>
      </c>
      <c r="J1" s="38" t="s">
        <v>1</v>
      </c>
      <c r="K1" s="38"/>
      <c r="L1" s="38"/>
      <c r="M1" s="38"/>
      <c r="N1" s="10" t="s">
        <v>2</v>
      </c>
      <c r="O1" s="1"/>
      <c r="P1" s="38" t="s">
        <v>0</v>
      </c>
      <c r="Q1" s="38" t="s">
        <v>1</v>
      </c>
      <c r="R1" s="38"/>
      <c r="S1" s="38"/>
      <c r="T1" s="38"/>
      <c r="U1" s="10" t="s">
        <v>2</v>
      </c>
    </row>
    <row r="2" spans="1:21" ht="14.4" customHeight="1" x14ac:dyDescent="0.3">
      <c r="A2" s="46"/>
      <c r="B2" s="47"/>
      <c r="C2" s="39">
        <v>2019</v>
      </c>
      <c r="D2" s="39">
        <v>2020</v>
      </c>
      <c r="E2" s="38">
        <v>2021</v>
      </c>
      <c r="F2" s="38">
        <v>2022</v>
      </c>
      <c r="G2" s="43" t="s">
        <v>3</v>
      </c>
      <c r="H2" s="1"/>
      <c r="I2" s="38"/>
      <c r="J2" s="38">
        <v>2019</v>
      </c>
      <c r="K2" s="38">
        <v>2020</v>
      </c>
      <c r="L2" s="38">
        <v>2021</v>
      </c>
      <c r="M2" s="38">
        <v>2022</v>
      </c>
      <c r="N2" s="37" t="s">
        <v>4</v>
      </c>
      <c r="O2" s="1"/>
      <c r="P2" s="38"/>
      <c r="Q2" s="38">
        <v>2019</v>
      </c>
      <c r="R2" s="38">
        <v>2020</v>
      </c>
      <c r="S2" s="38">
        <v>2021</v>
      </c>
      <c r="T2" s="38">
        <v>2022</v>
      </c>
      <c r="U2" s="50" t="s">
        <v>5</v>
      </c>
    </row>
    <row r="3" spans="1:21" x14ac:dyDescent="0.3">
      <c r="A3" s="46"/>
      <c r="B3" s="47"/>
      <c r="C3" s="39"/>
      <c r="D3" s="39"/>
      <c r="E3" s="38"/>
      <c r="F3" s="38"/>
      <c r="G3" s="43"/>
      <c r="H3" s="1"/>
      <c r="I3" s="38"/>
      <c r="J3" s="38"/>
      <c r="K3" s="38"/>
      <c r="L3" s="38"/>
      <c r="M3" s="38"/>
      <c r="N3" s="37"/>
      <c r="O3" s="1"/>
      <c r="P3" s="38"/>
      <c r="Q3" s="38"/>
      <c r="R3" s="38"/>
      <c r="S3" s="38"/>
      <c r="T3" s="38"/>
      <c r="U3" s="50"/>
    </row>
    <row r="4" spans="1:21" x14ac:dyDescent="0.3">
      <c r="A4" s="46"/>
      <c r="B4" s="2" t="s">
        <v>6</v>
      </c>
      <c r="C4" s="15">
        <v>1579.91</v>
      </c>
      <c r="D4" s="15">
        <v>4167.47</v>
      </c>
      <c r="E4" s="15">
        <v>1958.1</v>
      </c>
      <c r="F4" s="15"/>
      <c r="G4" s="43"/>
      <c r="H4" s="1"/>
      <c r="I4" s="2" t="s">
        <v>6</v>
      </c>
      <c r="J4" s="15">
        <v>17587.330000000002</v>
      </c>
      <c r="K4" s="15">
        <v>18392.79</v>
      </c>
      <c r="L4" s="15">
        <v>3493.21</v>
      </c>
      <c r="M4" s="15">
        <v>4261.8999999999996</v>
      </c>
      <c r="N4" s="37"/>
      <c r="O4" s="1"/>
      <c r="P4" s="5" t="s">
        <v>6</v>
      </c>
      <c r="Q4" s="15">
        <v>402.55</v>
      </c>
      <c r="R4" s="15">
        <v>856.23</v>
      </c>
      <c r="S4" s="15"/>
      <c r="T4" s="15">
        <v>5978.64</v>
      </c>
      <c r="U4" s="50"/>
    </row>
    <row r="5" spans="1:21" x14ac:dyDescent="0.3">
      <c r="A5" s="46"/>
      <c r="B5" s="2" t="s">
        <v>7</v>
      </c>
      <c r="C5" s="15">
        <v>1347.91</v>
      </c>
      <c r="D5" s="15">
        <v>6379.62</v>
      </c>
      <c r="E5" s="15">
        <v>758.32</v>
      </c>
      <c r="F5" s="15">
        <v>1935.85</v>
      </c>
      <c r="G5" s="43"/>
      <c r="H5" s="1"/>
      <c r="I5" s="2" t="s">
        <v>7</v>
      </c>
      <c r="J5" s="15">
        <v>10235.280000000001</v>
      </c>
      <c r="K5" s="15">
        <v>11037.52</v>
      </c>
      <c r="L5" s="15">
        <v>5169.6099999999997</v>
      </c>
      <c r="M5" s="15">
        <v>10850.36</v>
      </c>
      <c r="N5" s="37"/>
      <c r="O5" s="1"/>
      <c r="P5" s="2" t="s">
        <v>7</v>
      </c>
      <c r="Q5" s="15">
        <v>399.56</v>
      </c>
      <c r="R5" s="15">
        <v>480.86</v>
      </c>
      <c r="S5" s="15">
        <v>342.64</v>
      </c>
      <c r="T5" s="15">
        <v>299.72000000000003</v>
      </c>
      <c r="U5" s="50"/>
    </row>
    <row r="6" spans="1:21" x14ac:dyDescent="0.3">
      <c r="A6" s="46"/>
      <c r="B6" s="2" t="s">
        <v>8</v>
      </c>
      <c r="C6" s="15">
        <v>3172.93</v>
      </c>
      <c r="D6" s="15">
        <v>1795.15</v>
      </c>
      <c r="E6" s="15">
        <v>9993.4699999999993</v>
      </c>
      <c r="F6" s="15">
        <v>5881.71</v>
      </c>
      <c r="G6" s="43"/>
      <c r="H6" s="1"/>
      <c r="I6" s="2" t="s">
        <v>8</v>
      </c>
      <c r="J6" s="15">
        <v>17116.189999999999</v>
      </c>
      <c r="K6" s="15">
        <v>8444.08</v>
      </c>
      <c r="L6" s="15">
        <v>14184.21</v>
      </c>
      <c r="M6" s="15">
        <v>5712.83</v>
      </c>
      <c r="N6" s="37"/>
      <c r="O6" s="1"/>
      <c r="P6" s="2" t="s">
        <v>8</v>
      </c>
      <c r="Q6" s="15">
        <v>3099.11</v>
      </c>
      <c r="R6" s="15">
        <v>505.69</v>
      </c>
      <c r="S6" s="15">
        <v>2708.61</v>
      </c>
      <c r="T6" s="15">
        <v>1241.3399999999999</v>
      </c>
      <c r="U6" s="50"/>
    </row>
    <row r="7" spans="1:21" x14ac:dyDescent="0.3">
      <c r="A7" s="46"/>
      <c r="B7" s="2" t="s">
        <v>9</v>
      </c>
      <c r="C7" s="15">
        <v>2269.15</v>
      </c>
      <c r="D7" s="15">
        <v>15273.67</v>
      </c>
      <c r="E7" s="15">
        <v>7779.31</v>
      </c>
      <c r="F7" s="15"/>
      <c r="G7" s="43"/>
      <c r="H7" s="1"/>
      <c r="I7" s="2" t="s">
        <v>9</v>
      </c>
      <c r="J7" s="15">
        <v>8307.07</v>
      </c>
      <c r="K7" s="15">
        <v>2612.13</v>
      </c>
      <c r="L7" s="15">
        <v>8751.34</v>
      </c>
      <c r="M7" s="15">
        <v>15133.17</v>
      </c>
      <c r="N7" s="37"/>
      <c r="O7" s="1"/>
      <c r="P7" s="2" t="s">
        <v>9</v>
      </c>
      <c r="Q7" s="15">
        <v>1422.6</v>
      </c>
      <c r="R7" s="15">
        <v>9466.6</v>
      </c>
      <c r="S7" s="15">
        <v>11115.99</v>
      </c>
      <c r="T7" s="15">
        <v>456.86</v>
      </c>
      <c r="U7" s="50"/>
    </row>
    <row r="8" spans="1:21" x14ac:dyDescent="0.3">
      <c r="A8" s="46"/>
      <c r="B8" s="2" t="s">
        <v>10</v>
      </c>
      <c r="C8" s="15">
        <v>2134.15</v>
      </c>
      <c r="D8" s="15">
        <v>2523</v>
      </c>
      <c r="E8" s="15">
        <v>1247.0899999999999</v>
      </c>
      <c r="F8" s="15">
        <v>1967.64</v>
      </c>
      <c r="G8" s="43"/>
      <c r="H8" s="1"/>
      <c r="I8" s="2" t="s">
        <v>10</v>
      </c>
      <c r="J8" s="15">
        <v>5604.17</v>
      </c>
      <c r="K8" s="15">
        <v>5505.05</v>
      </c>
      <c r="L8" s="15">
        <v>3899.21</v>
      </c>
      <c r="M8" s="15">
        <v>28094.61</v>
      </c>
      <c r="N8" s="37"/>
      <c r="O8" s="1"/>
      <c r="P8" s="2" t="s">
        <v>10</v>
      </c>
      <c r="Q8" s="15">
        <v>51995.45</v>
      </c>
      <c r="R8" s="15">
        <v>2694.27</v>
      </c>
      <c r="S8" s="15">
        <v>812.01</v>
      </c>
      <c r="T8" s="15">
        <v>6044.45</v>
      </c>
      <c r="U8" s="50"/>
    </row>
    <row r="9" spans="1:21" x14ac:dyDescent="0.3">
      <c r="A9" s="46"/>
      <c r="B9" s="2" t="s">
        <v>11</v>
      </c>
      <c r="C9" s="15">
        <v>1417.86</v>
      </c>
      <c r="D9" s="15">
        <v>6769.27</v>
      </c>
      <c r="E9" s="15">
        <v>505.69</v>
      </c>
      <c r="F9" s="15">
        <v>2747.33</v>
      </c>
      <c r="G9" s="43"/>
      <c r="H9" s="1"/>
      <c r="I9" s="2" t="s">
        <v>11</v>
      </c>
      <c r="J9" s="15">
        <v>4152.09</v>
      </c>
      <c r="K9" s="15">
        <v>24195.62</v>
      </c>
      <c r="L9" s="15">
        <v>9399.61</v>
      </c>
      <c r="M9" s="15">
        <v>11137.69</v>
      </c>
      <c r="N9" s="37"/>
      <c r="O9" s="1"/>
      <c r="P9" s="2" t="s">
        <v>11</v>
      </c>
      <c r="Q9" s="15">
        <v>1867.66</v>
      </c>
      <c r="R9" s="15">
        <v>890.67</v>
      </c>
      <c r="S9" s="15">
        <v>2486.2800000000002</v>
      </c>
      <c r="T9" s="15">
        <v>1398.02</v>
      </c>
      <c r="U9" s="50"/>
    </row>
    <row r="10" spans="1:21" x14ac:dyDescent="0.3">
      <c r="A10" s="46"/>
      <c r="B10" s="2" t="s">
        <v>12</v>
      </c>
      <c r="C10" s="15">
        <v>1834.65</v>
      </c>
      <c r="D10" s="15">
        <v>966.9</v>
      </c>
      <c r="E10" s="15">
        <v>2491.5100000000002</v>
      </c>
      <c r="F10" s="15">
        <v>5048.3500000000004</v>
      </c>
      <c r="G10" s="43"/>
      <c r="H10" s="1"/>
      <c r="I10" s="2" t="s">
        <v>12</v>
      </c>
      <c r="J10" s="15">
        <v>6758.74</v>
      </c>
      <c r="K10" s="15">
        <v>19310.22</v>
      </c>
      <c r="L10" s="15">
        <v>19771.939999999999</v>
      </c>
      <c r="M10" s="15">
        <v>23327.54</v>
      </c>
      <c r="N10" s="37"/>
      <c r="O10" s="1"/>
      <c r="P10" s="2" t="s">
        <v>12</v>
      </c>
      <c r="Q10" s="15">
        <v>2860.11</v>
      </c>
      <c r="R10" s="15">
        <v>634.03</v>
      </c>
      <c r="S10" s="15"/>
      <c r="T10" s="15"/>
      <c r="U10" s="50"/>
    </row>
    <row r="11" spans="1:21" x14ac:dyDescent="0.3">
      <c r="A11" s="46"/>
      <c r="B11" s="2" t="s">
        <v>13</v>
      </c>
      <c r="C11" s="15">
        <v>1603.02</v>
      </c>
      <c r="D11" s="15"/>
      <c r="E11" s="15">
        <v>2629.75</v>
      </c>
      <c r="F11" s="15">
        <v>1330.46</v>
      </c>
      <c r="G11" s="43"/>
      <c r="H11" s="1"/>
      <c r="I11" s="2" t="s">
        <v>13</v>
      </c>
      <c r="J11" s="15">
        <v>6855.66</v>
      </c>
      <c r="K11" s="15">
        <v>8031.29</v>
      </c>
      <c r="L11" s="15">
        <v>17307.59</v>
      </c>
      <c r="M11" s="15">
        <v>10957.03</v>
      </c>
      <c r="N11" s="37"/>
      <c r="O11" s="1"/>
      <c r="P11" s="2" t="s">
        <v>13</v>
      </c>
      <c r="Q11" s="15">
        <v>5039.92</v>
      </c>
      <c r="R11" s="15">
        <v>53120.27</v>
      </c>
      <c r="S11" s="15"/>
      <c r="T11" s="15">
        <v>505.69</v>
      </c>
      <c r="U11" s="50"/>
    </row>
    <row r="12" spans="1:21" x14ac:dyDescent="0.3">
      <c r="A12" s="46"/>
      <c r="B12" s="2" t="s">
        <v>14</v>
      </c>
      <c r="C12" s="15">
        <v>1201.04</v>
      </c>
      <c r="D12" s="15">
        <v>2696.08</v>
      </c>
      <c r="E12" s="15">
        <v>367.06</v>
      </c>
      <c r="F12" s="15">
        <v>1360.88</v>
      </c>
      <c r="G12" s="43"/>
      <c r="H12" s="1"/>
      <c r="I12" s="2" t="s">
        <v>14</v>
      </c>
      <c r="J12" s="15">
        <v>7058.79</v>
      </c>
      <c r="K12" s="15">
        <v>11072.27</v>
      </c>
      <c r="L12" s="15">
        <v>14755.51</v>
      </c>
      <c r="M12" s="15">
        <v>12675.44</v>
      </c>
      <c r="N12" s="37"/>
      <c r="O12" s="1"/>
      <c r="P12" s="2" t="s">
        <v>14</v>
      </c>
      <c r="Q12" s="15">
        <v>813</v>
      </c>
      <c r="R12" s="15">
        <v>121.15</v>
      </c>
      <c r="S12" s="15">
        <v>986.75</v>
      </c>
      <c r="T12" s="15">
        <v>546.46</v>
      </c>
      <c r="U12" s="50"/>
    </row>
    <row r="13" spans="1:21" x14ac:dyDescent="0.3">
      <c r="A13" s="46"/>
      <c r="B13" s="2" t="s">
        <v>15</v>
      </c>
      <c r="C13" s="15">
        <v>1362.7</v>
      </c>
      <c r="D13" s="15">
        <v>505.06</v>
      </c>
      <c r="E13" s="15">
        <v>11403.1</v>
      </c>
      <c r="F13" s="15">
        <v>1326.08</v>
      </c>
      <c r="G13" s="43"/>
      <c r="H13" s="1"/>
      <c r="I13" s="2" t="s">
        <v>15</v>
      </c>
      <c r="J13" s="15">
        <v>5957.53</v>
      </c>
      <c r="K13" s="15">
        <v>10777.95</v>
      </c>
      <c r="L13" s="15">
        <v>10320.19</v>
      </c>
      <c r="M13" s="15">
        <v>38760.410000000003</v>
      </c>
      <c r="N13" s="37"/>
      <c r="O13" s="1"/>
      <c r="P13" s="2" t="s">
        <v>15</v>
      </c>
      <c r="Q13" s="15">
        <v>18587.75</v>
      </c>
      <c r="R13" s="15">
        <v>1285.33</v>
      </c>
      <c r="S13" s="15"/>
      <c r="T13" s="15"/>
      <c r="U13" s="50"/>
    </row>
    <row r="14" spans="1:21" x14ac:dyDescent="0.3">
      <c r="A14" s="46"/>
      <c r="B14" s="2" t="s">
        <v>16</v>
      </c>
      <c r="C14" s="15"/>
      <c r="D14" s="15">
        <v>1464.48</v>
      </c>
      <c r="E14" s="15">
        <v>29750.54</v>
      </c>
      <c r="F14" s="15">
        <v>1511.2</v>
      </c>
      <c r="G14" s="43"/>
      <c r="H14" s="1"/>
      <c r="I14" s="2" t="s">
        <v>16</v>
      </c>
      <c r="J14" s="15">
        <v>9761.3799999999992</v>
      </c>
      <c r="K14" s="15">
        <v>9868.82</v>
      </c>
      <c r="L14" s="15">
        <v>12149.52</v>
      </c>
      <c r="M14" s="15">
        <v>15587.86</v>
      </c>
      <c r="N14" s="37"/>
      <c r="O14" s="1"/>
      <c r="P14" s="2" t="s">
        <v>16</v>
      </c>
      <c r="Q14" s="15">
        <v>2406.85</v>
      </c>
      <c r="R14" s="15">
        <v>1702.18</v>
      </c>
      <c r="S14" s="15">
        <v>2015.71</v>
      </c>
      <c r="T14" s="15">
        <v>1337.41</v>
      </c>
      <c r="U14" s="50"/>
    </row>
    <row r="15" spans="1:21" x14ac:dyDescent="0.3">
      <c r="A15" s="46"/>
      <c r="B15" s="2" t="s">
        <v>17</v>
      </c>
      <c r="C15" s="15">
        <v>4424.82</v>
      </c>
      <c r="D15" s="15">
        <v>1824.82</v>
      </c>
      <c r="E15" s="15">
        <v>3330.01</v>
      </c>
      <c r="F15" s="15">
        <v>1049.33</v>
      </c>
      <c r="G15" s="43"/>
      <c r="H15" s="1"/>
      <c r="I15" s="2" t="s">
        <v>17</v>
      </c>
      <c r="J15" s="15">
        <v>5927.78</v>
      </c>
      <c r="K15" s="15">
        <v>9942.2000000000007</v>
      </c>
      <c r="L15" s="15">
        <v>10839.87</v>
      </c>
      <c r="M15" s="15">
        <v>3259.55</v>
      </c>
      <c r="N15" s="37"/>
      <c r="O15" s="1"/>
      <c r="P15" s="2" t="s">
        <v>17</v>
      </c>
      <c r="Q15" s="15"/>
      <c r="R15" s="15">
        <v>1333.61</v>
      </c>
      <c r="S15" s="15"/>
      <c r="T15" s="15">
        <v>9447.33</v>
      </c>
      <c r="U15" s="50"/>
    </row>
    <row r="16" spans="1:21" x14ac:dyDescent="0.3">
      <c r="A16" s="46"/>
      <c r="B16" s="3" t="s">
        <v>18</v>
      </c>
      <c r="C16" s="16">
        <f>SUM(C4:C15)</f>
        <v>22348.14</v>
      </c>
      <c r="D16" s="16">
        <f>SUM(D4:D15)</f>
        <v>44365.520000000004</v>
      </c>
      <c r="E16" s="16">
        <f>SUM(E4:E15)</f>
        <v>72213.95</v>
      </c>
      <c r="F16" s="16">
        <f>SUM(F4:F15)</f>
        <v>24158.829999999994</v>
      </c>
      <c r="G16" s="43"/>
      <c r="H16" s="1"/>
      <c r="I16" s="3" t="s">
        <v>18</v>
      </c>
      <c r="J16" s="16">
        <f>SUM(J4:J15)</f>
        <v>105322.01000000001</v>
      </c>
      <c r="K16" s="16">
        <f>SUM(K4:K15)</f>
        <v>139189.94</v>
      </c>
      <c r="L16" s="16">
        <f>SUM(L4:L15)</f>
        <v>130041.81</v>
      </c>
      <c r="M16" s="16">
        <f>SUM(M4:M15)</f>
        <v>179758.39</v>
      </c>
      <c r="N16" s="37"/>
      <c r="O16" s="1"/>
      <c r="P16" s="3" t="s">
        <v>18</v>
      </c>
      <c r="Q16" s="16">
        <f>SUM(Q4:Q15)</f>
        <v>88894.560000000012</v>
      </c>
      <c r="R16" s="16">
        <f>SUM(R4:R15)</f>
        <v>73090.889999999985</v>
      </c>
      <c r="S16" s="16">
        <f>SUM(S4:S15)</f>
        <v>20467.989999999998</v>
      </c>
      <c r="T16" s="16">
        <f>SUM(T4:T15)</f>
        <v>27255.919999999998</v>
      </c>
      <c r="U16" s="50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48" t="s">
        <v>40</v>
      </c>
      <c r="B19" s="47" t="s">
        <v>0</v>
      </c>
      <c r="C19" s="38" t="s">
        <v>1</v>
      </c>
      <c r="D19" s="38"/>
      <c r="E19" s="38"/>
      <c r="F19" s="38"/>
      <c r="G19" s="10" t="s">
        <v>2</v>
      </c>
      <c r="H19" s="1"/>
      <c r="I19" s="47" t="s">
        <v>0</v>
      </c>
      <c r="J19" s="38" t="s">
        <v>1</v>
      </c>
      <c r="K19" s="38"/>
      <c r="L19" s="38"/>
      <c r="M19" s="38"/>
      <c r="N19" s="10" t="s">
        <v>2</v>
      </c>
      <c r="O19" s="1"/>
      <c r="P19" s="41" t="s">
        <v>0</v>
      </c>
      <c r="Q19" s="36" t="s">
        <v>1</v>
      </c>
      <c r="R19" s="36"/>
      <c r="S19" s="36"/>
      <c r="T19" s="36"/>
      <c r="U19" s="10" t="s">
        <v>2</v>
      </c>
    </row>
    <row r="20" spans="1:21" ht="14.4" customHeight="1" x14ac:dyDescent="0.3">
      <c r="A20" s="49"/>
      <c r="B20" s="47"/>
      <c r="C20" s="39">
        <v>2019</v>
      </c>
      <c r="D20" s="39">
        <v>2020</v>
      </c>
      <c r="E20" s="38">
        <v>2021</v>
      </c>
      <c r="F20" s="38">
        <v>2022</v>
      </c>
      <c r="G20" s="44" t="s">
        <v>3</v>
      </c>
      <c r="H20" s="1"/>
      <c r="I20" s="47"/>
      <c r="J20" s="38">
        <v>2019</v>
      </c>
      <c r="K20" s="38">
        <v>2020</v>
      </c>
      <c r="L20" s="38">
        <v>2021</v>
      </c>
      <c r="M20" s="38">
        <v>2022</v>
      </c>
      <c r="N20" s="40" t="s">
        <v>4</v>
      </c>
      <c r="O20" s="1"/>
      <c r="P20" s="41"/>
      <c r="Q20" s="36">
        <v>2019</v>
      </c>
      <c r="R20" s="36">
        <v>2020</v>
      </c>
      <c r="S20" s="36">
        <v>2021</v>
      </c>
      <c r="T20" s="36">
        <v>2022</v>
      </c>
      <c r="U20" s="50" t="s">
        <v>5</v>
      </c>
    </row>
    <row r="21" spans="1:21" x14ac:dyDescent="0.3">
      <c r="A21" s="49"/>
      <c r="B21" s="47"/>
      <c r="C21" s="39"/>
      <c r="D21" s="39"/>
      <c r="E21" s="38"/>
      <c r="F21" s="38"/>
      <c r="G21" s="45"/>
      <c r="H21" s="1"/>
      <c r="I21" s="47"/>
      <c r="J21" s="38"/>
      <c r="K21" s="38"/>
      <c r="L21" s="38"/>
      <c r="M21" s="38"/>
      <c r="N21" s="51"/>
      <c r="O21" s="1"/>
      <c r="P21" s="41"/>
      <c r="Q21" s="36"/>
      <c r="R21" s="36"/>
      <c r="S21" s="36"/>
      <c r="T21" s="36"/>
      <c r="U21" s="50"/>
    </row>
    <row r="22" spans="1:21" x14ac:dyDescent="0.3">
      <c r="A22" s="49"/>
      <c r="B22" s="2" t="s">
        <v>6</v>
      </c>
      <c r="C22" s="15"/>
      <c r="D22" s="15"/>
      <c r="E22" s="15"/>
      <c r="F22" s="15">
        <v>8108.81</v>
      </c>
      <c r="G22" s="45"/>
      <c r="H22" s="1"/>
      <c r="I22" s="2" t="s">
        <v>6</v>
      </c>
      <c r="J22" s="15">
        <v>1589.61</v>
      </c>
      <c r="K22" s="15">
        <v>2297.19</v>
      </c>
      <c r="L22" s="15">
        <v>3296.13</v>
      </c>
      <c r="M22" s="15">
        <v>4321.91</v>
      </c>
      <c r="N22" s="51"/>
      <c r="O22" s="1"/>
      <c r="P22" s="2" t="s">
        <v>6</v>
      </c>
      <c r="Q22" s="15">
        <v>4711.63</v>
      </c>
      <c r="R22" s="15">
        <v>18229.25</v>
      </c>
      <c r="S22" s="15">
        <v>1337.84</v>
      </c>
      <c r="T22" s="15">
        <v>4949.4799999999996</v>
      </c>
      <c r="U22" s="50"/>
    </row>
    <row r="23" spans="1:21" x14ac:dyDescent="0.3">
      <c r="A23" s="49"/>
      <c r="B23" s="2" t="s">
        <v>7</v>
      </c>
      <c r="C23" s="15">
        <v>5615.48</v>
      </c>
      <c r="D23" s="15">
        <v>287.76</v>
      </c>
      <c r="E23" s="15">
        <v>5184.72</v>
      </c>
      <c r="F23" s="15"/>
      <c r="G23" s="45"/>
      <c r="H23" s="1"/>
      <c r="I23" s="2" t="s">
        <v>7</v>
      </c>
      <c r="J23" s="15">
        <v>4369.74</v>
      </c>
      <c r="K23" s="15">
        <v>12167.36</v>
      </c>
      <c r="L23" s="15">
        <v>6721.08</v>
      </c>
      <c r="M23" s="15">
        <v>1931.54</v>
      </c>
      <c r="N23" s="51"/>
      <c r="O23" s="1"/>
      <c r="P23" s="2" t="s">
        <v>7</v>
      </c>
      <c r="Q23" s="15">
        <v>1696.5</v>
      </c>
      <c r="R23" s="15">
        <v>1700.74</v>
      </c>
      <c r="S23" s="15">
        <v>18830.41</v>
      </c>
      <c r="T23" s="15">
        <v>1773.29</v>
      </c>
      <c r="U23" s="50"/>
    </row>
    <row r="24" spans="1:21" x14ac:dyDescent="0.3">
      <c r="A24" s="49"/>
      <c r="B24" s="2" t="s">
        <v>8</v>
      </c>
      <c r="C24" s="15">
        <v>3120.75</v>
      </c>
      <c r="D24" s="15"/>
      <c r="E24" s="15">
        <v>1285.23</v>
      </c>
      <c r="F24" s="15">
        <v>279.76</v>
      </c>
      <c r="G24" s="45"/>
      <c r="H24" s="1"/>
      <c r="I24" s="2" t="s">
        <v>8</v>
      </c>
      <c r="J24" s="15">
        <v>583.1</v>
      </c>
      <c r="K24" s="15">
        <v>1533.95</v>
      </c>
      <c r="L24" s="15">
        <v>2361.0500000000002</v>
      </c>
      <c r="M24" s="15">
        <v>9599.7999999999993</v>
      </c>
      <c r="N24" s="51"/>
      <c r="O24" s="1"/>
      <c r="P24" s="2" t="s">
        <v>8</v>
      </c>
      <c r="Q24" s="15">
        <v>558.95000000000005</v>
      </c>
      <c r="R24" s="15">
        <v>19502.66</v>
      </c>
      <c r="S24" s="15">
        <v>715.82</v>
      </c>
      <c r="T24" s="15">
        <v>650.22</v>
      </c>
      <c r="U24" s="50"/>
    </row>
    <row r="25" spans="1:21" x14ac:dyDescent="0.3">
      <c r="A25" s="49"/>
      <c r="B25" s="2" t="s">
        <v>9</v>
      </c>
      <c r="C25" s="15">
        <v>4275.08</v>
      </c>
      <c r="D25" s="15"/>
      <c r="E25" s="15">
        <v>9753.57</v>
      </c>
      <c r="F25" s="15">
        <v>2426.2600000000002</v>
      </c>
      <c r="G25" s="45"/>
      <c r="H25" s="1"/>
      <c r="I25" s="2" t="s">
        <v>9</v>
      </c>
      <c r="J25" s="15">
        <v>4806.54</v>
      </c>
      <c r="K25" s="15">
        <v>3966.09</v>
      </c>
      <c r="L25" s="15">
        <v>27671.08</v>
      </c>
      <c r="M25" s="15">
        <v>1054.31</v>
      </c>
      <c r="N25" s="51"/>
      <c r="O25" s="1"/>
      <c r="P25" s="2" t="s">
        <v>9</v>
      </c>
      <c r="Q25" s="15">
        <v>2057.14</v>
      </c>
      <c r="R25" s="15"/>
      <c r="S25" s="15">
        <v>472.94</v>
      </c>
      <c r="T25" s="15">
        <v>6923.96</v>
      </c>
      <c r="U25" s="50"/>
    </row>
    <row r="26" spans="1:21" x14ac:dyDescent="0.3">
      <c r="A26" s="49"/>
      <c r="B26" s="2" t="s">
        <v>10</v>
      </c>
      <c r="C26" s="15">
        <v>2016.68</v>
      </c>
      <c r="D26" s="15"/>
      <c r="E26" s="15"/>
      <c r="F26" s="15">
        <v>2773.71</v>
      </c>
      <c r="G26" s="45"/>
      <c r="H26" s="1"/>
      <c r="I26" s="2" t="s">
        <v>10</v>
      </c>
      <c r="J26" s="15">
        <v>2231.39</v>
      </c>
      <c r="K26" s="15">
        <v>2649.96</v>
      </c>
      <c r="L26" s="15">
        <v>1052.67</v>
      </c>
      <c r="M26" s="15">
        <v>16238.84</v>
      </c>
      <c r="N26" s="51"/>
      <c r="O26" s="1"/>
      <c r="P26" s="2" t="s">
        <v>10</v>
      </c>
      <c r="Q26" s="15">
        <v>984.42</v>
      </c>
      <c r="R26" s="15">
        <v>2235.21</v>
      </c>
      <c r="S26" s="15">
        <v>189.84</v>
      </c>
      <c r="T26" s="15">
        <v>721.24</v>
      </c>
      <c r="U26" s="50"/>
    </row>
    <row r="27" spans="1:21" x14ac:dyDescent="0.3">
      <c r="A27" s="49"/>
      <c r="B27" s="2" t="s">
        <v>11</v>
      </c>
      <c r="C27" s="15"/>
      <c r="D27" s="15">
        <v>4166.79</v>
      </c>
      <c r="E27" s="15">
        <v>5683.71</v>
      </c>
      <c r="F27" s="15">
        <v>3045.57</v>
      </c>
      <c r="G27" s="45"/>
      <c r="H27" s="1"/>
      <c r="I27" s="2" t="s">
        <v>11</v>
      </c>
      <c r="J27" s="15">
        <v>5793.12</v>
      </c>
      <c r="K27" s="15">
        <v>9501.81</v>
      </c>
      <c r="L27" s="15">
        <v>10842.26</v>
      </c>
      <c r="M27" s="15">
        <v>10453.66</v>
      </c>
      <c r="N27" s="51"/>
      <c r="O27" s="1"/>
      <c r="P27" s="2" t="s">
        <v>11</v>
      </c>
      <c r="Q27" s="15">
        <v>7304.06</v>
      </c>
      <c r="R27" s="15">
        <v>403.57</v>
      </c>
      <c r="S27" s="15">
        <v>1589.59</v>
      </c>
      <c r="T27" s="15">
        <v>1628</v>
      </c>
      <c r="U27" s="50"/>
    </row>
    <row r="28" spans="1:21" x14ac:dyDescent="0.3">
      <c r="A28" s="49"/>
      <c r="B28" s="2" t="s">
        <v>12</v>
      </c>
      <c r="C28" s="15"/>
      <c r="D28" s="15"/>
      <c r="E28" s="15">
        <v>7946.11</v>
      </c>
      <c r="F28" s="15">
        <v>5152.5</v>
      </c>
      <c r="G28" s="45"/>
      <c r="H28" s="1"/>
      <c r="I28" s="2" t="s">
        <v>12</v>
      </c>
      <c r="J28" s="15">
        <v>4986.03</v>
      </c>
      <c r="K28" s="15">
        <v>2704.86</v>
      </c>
      <c r="L28" s="15">
        <v>4319.82</v>
      </c>
      <c r="M28" s="15">
        <v>39151.53</v>
      </c>
      <c r="N28" s="51"/>
      <c r="O28" s="1"/>
      <c r="P28" s="2" t="s">
        <v>12</v>
      </c>
      <c r="Q28" s="15">
        <v>396.07</v>
      </c>
      <c r="R28" s="15">
        <v>1124.8</v>
      </c>
      <c r="S28" s="15">
        <v>6398.68</v>
      </c>
      <c r="T28" s="15"/>
      <c r="U28" s="50"/>
    </row>
    <row r="29" spans="1:21" x14ac:dyDescent="0.3">
      <c r="A29" s="49"/>
      <c r="B29" s="2" t="s">
        <v>13</v>
      </c>
      <c r="C29" s="15"/>
      <c r="D29" s="15"/>
      <c r="E29" s="15">
        <v>1312.64</v>
      </c>
      <c r="F29" s="15">
        <v>1971.01</v>
      </c>
      <c r="G29" s="45"/>
      <c r="H29" s="1"/>
      <c r="I29" s="2" t="s">
        <v>13</v>
      </c>
      <c r="J29" s="15">
        <v>25096.55</v>
      </c>
      <c r="K29" s="15">
        <v>4832.5</v>
      </c>
      <c r="L29" s="15">
        <v>693.61</v>
      </c>
      <c r="M29" s="15">
        <v>12447.35</v>
      </c>
      <c r="N29" s="51"/>
      <c r="O29" s="1"/>
      <c r="P29" s="2" t="s">
        <v>13</v>
      </c>
      <c r="Q29" s="15">
        <v>803.4</v>
      </c>
      <c r="R29" s="15">
        <v>8339.41</v>
      </c>
      <c r="S29" s="15">
        <v>3233.23</v>
      </c>
      <c r="T29" s="15">
        <v>24688.62</v>
      </c>
      <c r="U29" s="50"/>
    </row>
    <row r="30" spans="1:21" x14ac:dyDescent="0.3">
      <c r="A30" s="49"/>
      <c r="B30" s="2" t="s">
        <v>14</v>
      </c>
      <c r="C30" s="15"/>
      <c r="D30" s="15"/>
      <c r="E30" s="15"/>
      <c r="F30" s="15"/>
      <c r="G30" s="45"/>
      <c r="H30" s="1"/>
      <c r="I30" s="2" t="s">
        <v>14</v>
      </c>
      <c r="J30" s="15">
        <v>1341.81</v>
      </c>
      <c r="K30" s="15">
        <v>740.97</v>
      </c>
      <c r="L30" s="15">
        <v>19559.89</v>
      </c>
      <c r="M30" s="15">
        <v>3539.88</v>
      </c>
      <c r="N30" s="51"/>
      <c r="O30" s="1"/>
      <c r="P30" s="2" t="s">
        <v>14</v>
      </c>
      <c r="Q30" s="15">
        <v>312</v>
      </c>
      <c r="R30" s="15">
        <v>3452.06</v>
      </c>
      <c r="S30" s="15">
        <v>6445.01</v>
      </c>
      <c r="T30" s="15"/>
      <c r="U30" s="50"/>
    </row>
    <row r="31" spans="1:21" x14ac:dyDescent="0.3">
      <c r="A31" s="49"/>
      <c r="B31" s="2" t="s">
        <v>15</v>
      </c>
      <c r="C31" s="15">
        <v>444.36</v>
      </c>
      <c r="D31" s="15">
        <v>1507.36</v>
      </c>
      <c r="E31" s="15"/>
      <c r="F31" s="15">
        <v>4477.63</v>
      </c>
      <c r="G31" s="45"/>
      <c r="H31" s="1"/>
      <c r="I31" s="2" t="s">
        <v>15</v>
      </c>
      <c r="J31" s="15">
        <v>1979.57</v>
      </c>
      <c r="K31" s="15">
        <v>5009.2</v>
      </c>
      <c r="L31" s="15">
        <v>8572.92</v>
      </c>
      <c r="M31" s="15">
        <v>21822.02</v>
      </c>
      <c r="N31" s="51"/>
      <c r="O31" s="1"/>
      <c r="P31" s="2" t="s">
        <v>15</v>
      </c>
      <c r="Q31" s="15"/>
      <c r="R31" s="15"/>
      <c r="S31" s="15">
        <v>307.57</v>
      </c>
      <c r="T31" s="15">
        <v>2032.67</v>
      </c>
      <c r="U31" s="50"/>
    </row>
    <row r="32" spans="1:21" x14ac:dyDescent="0.3">
      <c r="A32" s="49"/>
      <c r="B32" s="2" t="s">
        <v>16</v>
      </c>
      <c r="C32" s="15"/>
      <c r="D32" s="15">
        <v>9632.41</v>
      </c>
      <c r="E32" s="15">
        <v>860.98</v>
      </c>
      <c r="F32" s="15">
        <v>1021.98</v>
      </c>
      <c r="G32" s="45"/>
      <c r="H32" s="1"/>
      <c r="I32" s="2" t="s">
        <v>16</v>
      </c>
      <c r="J32" s="15">
        <v>10038.02</v>
      </c>
      <c r="K32" s="15">
        <v>13673.13</v>
      </c>
      <c r="L32" s="15">
        <v>5459.15</v>
      </c>
      <c r="M32" s="15">
        <v>12406.62</v>
      </c>
      <c r="N32" s="51"/>
      <c r="O32" s="1"/>
      <c r="P32" s="2" t="s">
        <v>16</v>
      </c>
      <c r="Q32" s="15">
        <v>2224.3000000000002</v>
      </c>
      <c r="R32" s="15">
        <v>1033.6199999999999</v>
      </c>
      <c r="S32" s="15">
        <v>14329.09</v>
      </c>
      <c r="T32" s="15">
        <v>9964.42</v>
      </c>
      <c r="U32" s="50"/>
    </row>
    <row r="33" spans="1:21" x14ac:dyDescent="0.3">
      <c r="A33" s="49"/>
      <c r="B33" s="2" t="s">
        <v>17</v>
      </c>
      <c r="C33" s="15"/>
      <c r="D33" s="15">
        <v>4300.2700000000004</v>
      </c>
      <c r="E33" s="15"/>
      <c r="F33" s="15">
        <v>4193.07</v>
      </c>
      <c r="G33" s="45"/>
      <c r="H33" s="1"/>
      <c r="I33" s="2" t="s">
        <v>17</v>
      </c>
      <c r="J33" s="15">
        <v>1438.78</v>
      </c>
      <c r="K33" s="15">
        <v>593.19000000000005</v>
      </c>
      <c r="L33" s="15">
        <v>1953.32</v>
      </c>
      <c r="M33" s="15">
        <v>19882.669999999998</v>
      </c>
      <c r="N33" s="51"/>
      <c r="O33" s="1"/>
      <c r="P33" s="2" t="s">
        <v>17</v>
      </c>
      <c r="Q33" s="15">
        <v>2573.1799999999998</v>
      </c>
      <c r="R33" s="15"/>
      <c r="S33" s="15">
        <v>8479.59</v>
      </c>
      <c r="T33" s="15">
        <v>7624.56</v>
      </c>
      <c r="U33" s="50"/>
    </row>
    <row r="34" spans="1:21" x14ac:dyDescent="0.3">
      <c r="A34" s="49"/>
      <c r="B34" s="12" t="s">
        <v>18</v>
      </c>
      <c r="C34" s="19">
        <f>SUM(C22:C33)</f>
        <v>15472.35</v>
      </c>
      <c r="D34" s="19">
        <f>SUM(D22:D33)</f>
        <v>19894.59</v>
      </c>
      <c r="E34" s="19">
        <f>SUM(E22:E33)</f>
        <v>32026.959999999999</v>
      </c>
      <c r="F34" s="19">
        <f>SUM(F22:F33)</f>
        <v>33450.300000000003</v>
      </c>
      <c r="G34" s="45"/>
      <c r="H34" s="13"/>
      <c r="I34" s="12" t="s">
        <v>18</v>
      </c>
      <c r="J34" s="19">
        <f>SUM(J22:J33)</f>
        <v>64254.259999999995</v>
      </c>
      <c r="K34" s="19">
        <f>SUM(K22:K33)</f>
        <v>59670.21</v>
      </c>
      <c r="L34" s="19">
        <f>SUM(L22:L33)</f>
        <v>92502.98</v>
      </c>
      <c r="M34" s="19">
        <f>SUM(M22:M33)</f>
        <v>152850.13</v>
      </c>
      <c r="N34" s="51"/>
      <c r="O34" s="13"/>
      <c r="P34" s="12" t="s">
        <v>18</v>
      </c>
      <c r="Q34" s="19">
        <f>SUM(Q22:Q33)</f>
        <v>23621.65</v>
      </c>
      <c r="R34" s="19">
        <f>SUM(R22:R33)</f>
        <v>56021.32</v>
      </c>
      <c r="S34" s="19">
        <f>SUM(S22:S33)</f>
        <v>62329.61</v>
      </c>
      <c r="T34" s="19">
        <f>SUM(T22:T33)</f>
        <v>60956.459999999992</v>
      </c>
      <c r="U34" s="52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46"/>
      <c r="B37" s="41" t="s">
        <v>0</v>
      </c>
      <c r="C37" s="36" t="s">
        <v>1</v>
      </c>
      <c r="D37" s="36"/>
      <c r="E37" s="36"/>
      <c r="F37" s="36"/>
      <c r="G37" s="10" t="s">
        <v>2</v>
      </c>
      <c r="H37" s="1"/>
      <c r="I37" s="41" t="s">
        <v>0</v>
      </c>
      <c r="J37" s="36" t="s">
        <v>1</v>
      </c>
      <c r="K37" s="36"/>
      <c r="L37" s="36"/>
      <c r="M37" s="36"/>
      <c r="N37" s="10" t="s">
        <v>2</v>
      </c>
      <c r="O37" s="1"/>
      <c r="P37" s="41" t="s">
        <v>0</v>
      </c>
      <c r="Q37" s="36" t="s">
        <v>1</v>
      </c>
      <c r="R37" s="36"/>
      <c r="S37" s="36"/>
      <c r="T37" s="36"/>
      <c r="U37" s="10" t="s">
        <v>2</v>
      </c>
    </row>
    <row r="38" spans="1:21" ht="14.4" customHeight="1" x14ac:dyDescent="0.3">
      <c r="A38" s="46"/>
      <c r="B38" s="41"/>
      <c r="C38" s="42">
        <v>2019</v>
      </c>
      <c r="D38" s="42">
        <v>2020</v>
      </c>
      <c r="E38" s="36">
        <v>2021</v>
      </c>
      <c r="F38" s="36">
        <v>2022</v>
      </c>
      <c r="G38" s="43" t="s">
        <v>3</v>
      </c>
      <c r="H38" s="1"/>
      <c r="I38" s="41"/>
      <c r="J38" s="36">
        <v>2019</v>
      </c>
      <c r="K38" s="36">
        <v>2020</v>
      </c>
      <c r="L38" s="36">
        <v>2021</v>
      </c>
      <c r="M38" s="36">
        <v>2022</v>
      </c>
      <c r="N38" s="37" t="s">
        <v>4</v>
      </c>
      <c r="O38" s="1"/>
      <c r="P38" s="41"/>
      <c r="Q38" s="36">
        <v>2019</v>
      </c>
      <c r="R38" s="36">
        <v>2020</v>
      </c>
      <c r="S38" s="36">
        <v>2021</v>
      </c>
      <c r="T38" s="36">
        <v>2022</v>
      </c>
      <c r="U38" s="50" t="s">
        <v>5</v>
      </c>
    </row>
    <row r="39" spans="1:21" x14ac:dyDescent="0.3">
      <c r="A39" s="46"/>
      <c r="B39" s="41"/>
      <c r="C39" s="42"/>
      <c r="D39" s="42"/>
      <c r="E39" s="36"/>
      <c r="F39" s="36"/>
      <c r="G39" s="43"/>
      <c r="H39" s="1"/>
      <c r="I39" s="41"/>
      <c r="J39" s="36"/>
      <c r="K39" s="36"/>
      <c r="L39" s="36"/>
      <c r="M39" s="36"/>
      <c r="N39" s="37"/>
      <c r="O39" s="1"/>
      <c r="P39" s="41"/>
      <c r="Q39" s="36"/>
      <c r="R39" s="36"/>
      <c r="S39" s="36"/>
      <c r="T39" s="36"/>
      <c r="U39" s="50"/>
    </row>
    <row r="40" spans="1:21" x14ac:dyDescent="0.3">
      <c r="A40" s="46"/>
      <c r="B40" s="2" t="s">
        <v>6</v>
      </c>
      <c r="C40" s="15"/>
      <c r="D40" s="15"/>
      <c r="E40" s="15"/>
      <c r="F40" s="15"/>
      <c r="G40" s="43"/>
      <c r="H40" s="1"/>
      <c r="I40" s="2" t="s">
        <v>6</v>
      </c>
      <c r="J40" s="15"/>
      <c r="K40" s="15"/>
      <c r="L40" s="15"/>
      <c r="M40" s="15"/>
      <c r="N40" s="37"/>
      <c r="O40" s="1"/>
      <c r="P40" s="2" t="s">
        <v>6</v>
      </c>
      <c r="Q40" s="15"/>
      <c r="R40" s="15"/>
      <c r="S40" s="15"/>
      <c r="T40" s="15"/>
      <c r="U40" s="50"/>
    </row>
    <row r="41" spans="1:21" x14ac:dyDescent="0.3">
      <c r="A41" s="46"/>
      <c r="B41" s="2" t="s">
        <v>7</v>
      </c>
      <c r="C41" s="15"/>
      <c r="D41" s="15"/>
      <c r="E41" s="15"/>
      <c r="F41" s="15"/>
      <c r="G41" s="43"/>
      <c r="H41" s="1"/>
      <c r="I41" s="2" t="s">
        <v>7</v>
      </c>
      <c r="J41" s="15"/>
      <c r="K41" s="15"/>
      <c r="L41" s="15"/>
      <c r="M41" s="15"/>
      <c r="N41" s="37"/>
      <c r="O41" s="1"/>
      <c r="P41" s="2" t="s">
        <v>7</v>
      </c>
      <c r="Q41" s="15"/>
      <c r="R41" s="15"/>
      <c r="S41" s="15"/>
      <c r="T41" s="15"/>
      <c r="U41" s="50"/>
    </row>
    <row r="42" spans="1:21" x14ac:dyDescent="0.3">
      <c r="A42" s="46"/>
      <c r="B42" s="2" t="s">
        <v>8</v>
      </c>
      <c r="C42" s="15"/>
      <c r="D42" s="15"/>
      <c r="E42" s="15"/>
      <c r="F42" s="15"/>
      <c r="G42" s="43"/>
      <c r="H42" s="1"/>
      <c r="I42" s="2" t="s">
        <v>8</v>
      </c>
      <c r="J42" s="15"/>
      <c r="K42" s="15"/>
      <c r="L42" s="15"/>
      <c r="M42" s="15"/>
      <c r="N42" s="37"/>
      <c r="O42" s="1"/>
      <c r="P42" s="2" t="s">
        <v>8</v>
      </c>
      <c r="Q42" s="15"/>
      <c r="R42" s="15"/>
      <c r="S42" s="15"/>
      <c r="T42" s="15"/>
      <c r="U42" s="50"/>
    </row>
    <row r="43" spans="1:21" x14ac:dyDescent="0.3">
      <c r="A43" s="46"/>
      <c r="B43" s="2" t="s">
        <v>9</v>
      </c>
      <c r="C43" s="15"/>
      <c r="D43" s="15"/>
      <c r="E43" s="15"/>
      <c r="F43" s="15"/>
      <c r="G43" s="43"/>
      <c r="H43" s="1"/>
      <c r="I43" s="2" t="s">
        <v>9</v>
      </c>
      <c r="J43" s="15"/>
      <c r="K43" s="15"/>
      <c r="L43" s="15"/>
      <c r="M43" s="15"/>
      <c r="N43" s="37"/>
      <c r="O43" s="1"/>
      <c r="P43" s="2" t="s">
        <v>9</v>
      </c>
      <c r="Q43" s="15"/>
      <c r="R43" s="15"/>
      <c r="S43" s="15"/>
      <c r="T43" s="15"/>
      <c r="U43" s="50"/>
    </row>
    <row r="44" spans="1:21" x14ac:dyDescent="0.3">
      <c r="A44" s="46"/>
      <c r="B44" s="2" t="s">
        <v>10</v>
      </c>
      <c r="C44" s="15"/>
      <c r="D44" s="15"/>
      <c r="E44" s="15"/>
      <c r="F44" s="15"/>
      <c r="G44" s="43"/>
      <c r="H44" s="1"/>
      <c r="I44" s="2" t="s">
        <v>10</v>
      </c>
      <c r="J44" s="15"/>
      <c r="K44" s="15"/>
      <c r="L44" s="15"/>
      <c r="M44" s="15"/>
      <c r="N44" s="37"/>
      <c r="O44" s="1"/>
      <c r="P44" s="2" t="s">
        <v>10</v>
      </c>
      <c r="Q44" s="15"/>
      <c r="R44" s="15"/>
      <c r="S44" s="15"/>
      <c r="T44" s="15"/>
      <c r="U44" s="50"/>
    </row>
    <row r="45" spans="1:21" x14ac:dyDescent="0.3">
      <c r="A45" s="46"/>
      <c r="B45" s="2" t="s">
        <v>11</v>
      </c>
      <c r="C45" s="15"/>
      <c r="D45" s="15"/>
      <c r="E45" s="15"/>
      <c r="F45" s="15"/>
      <c r="G45" s="43"/>
      <c r="H45" s="1"/>
      <c r="I45" s="2" t="s">
        <v>11</v>
      </c>
      <c r="J45" s="15"/>
      <c r="K45" s="15"/>
      <c r="L45" s="15"/>
      <c r="M45" s="15"/>
      <c r="N45" s="37"/>
      <c r="O45" s="1"/>
      <c r="P45" s="2" t="s">
        <v>11</v>
      </c>
      <c r="Q45" s="15"/>
      <c r="R45" s="15"/>
      <c r="S45" s="15"/>
      <c r="T45" s="15"/>
      <c r="U45" s="50"/>
    </row>
    <row r="46" spans="1:21" x14ac:dyDescent="0.3">
      <c r="A46" s="46"/>
      <c r="B46" s="2" t="s">
        <v>12</v>
      </c>
      <c r="C46" s="15"/>
      <c r="D46" s="15"/>
      <c r="E46" s="15"/>
      <c r="F46" s="15"/>
      <c r="G46" s="43"/>
      <c r="H46" s="1"/>
      <c r="I46" s="2" t="s">
        <v>12</v>
      </c>
      <c r="J46" s="15"/>
      <c r="K46" s="15"/>
      <c r="L46" s="15"/>
      <c r="M46" s="15"/>
      <c r="N46" s="37"/>
      <c r="O46" s="1"/>
      <c r="P46" s="2" t="s">
        <v>12</v>
      </c>
      <c r="Q46" s="15"/>
      <c r="R46" s="15"/>
      <c r="S46" s="15"/>
      <c r="T46" s="15"/>
      <c r="U46" s="50"/>
    </row>
    <row r="47" spans="1:21" x14ac:dyDescent="0.3">
      <c r="A47" s="46"/>
      <c r="B47" s="2" t="s">
        <v>13</v>
      </c>
      <c r="C47" s="15"/>
      <c r="D47" s="15"/>
      <c r="E47" s="15"/>
      <c r="F47" s="15"/>
      <c r="G47" s="43"/>
      <c r="H47" s="1"/>
      <c r="I47" s="2" t="s">
        <v>13</v>
      </c>
      <c r="J47" s="15"/>
      <c r="K47" s="15"/>
      <c r="L47" s="15"/>
      <c r="M47" s="15"/>
      <c r="N47" s="37"/>
      <c r="O47" s="1"/>
      <c r="P47" s="2" t="s">
        <v>13</v>
      </c>
      <c r="Q47" s="15"/>
      <c r="R47" s="15"/>
      <c r="S47" s="15"/>
      <c r="T47" s="15"/>
      <c r="U47" s="50"/>
    </row>
    <row r="48" spans="1:21" x14ac:dyDescent="0.3">
      <c r="A48" s="46"/>
      <c r="B48" s="2" t="s">
        <v>14</v>
      </c>
      <c r="C48" s="15"/>
      <c r="D48" s="15"/>
      <c r="E48" s="15"/>
      <c r="F48" s="15"/>
      <c r="G48" s="43"/>
      <c r="H48" s="1"/>
      <c r="I48" s="2" t="s">
        <v>14</v>
      </c>
      <c r="J48" s="15"/>
      <c r="K48" s="15"/>
      <c r="L48" s="15"/>
      <c r="M48" s="15"/>
      <c r="N48" s="37"/>
      <c r="O48" s="1"/>
      <c r="P48" s="2" t="s">
        <v>14</v>
      </c>
      <c r="Q48" s="15"/>
      <c r="R48" s="15"/>
      <c r="S48" s="15"/>
      <c r="T48" s="15"/>
      <c r="U48" s="50"/>
    </row>
    <row r="49" spans="1:21" x14ac:dyDescent="0.3">
      <c r="A49" s="46"/>
      <c r="B49" s="2" t="s">
        <v>15</v>
      </c>
      <c r="C49" s="15"/>
      <c r="D49" s="15"/>
      <c r="E49" s="15"/>
      <c r="F49" s="15"/>
      <c r="G49" s="43"/>
      <c r="H49" s="1"/>
      <c r="I49" s="2" t="s">
        <v>15</v>
      </c>
      <c r="J49" s="15"/>
      <c r="K49" s="15"/>
      <c r="L49" s="15"/>
      <c r="M49" s="15"/>
      <c r="N49" s="37"/>
      <c r="O49" s="1"/>
      <c r="P49" s="2" t="s">
        <v>15</v>
      </c>
      <c r="Q49" s="15"/>
      <c r="R49" s="15"/>
      <c r="S49" s="15"/>
      <c r="T49" s="15"/>
      <c r="U49" s="50"/>
    </row>
    <row r="50" spans="1:21" x14ac:dyDescent="0.3">
      <c r="A50" s="46"/>
      <c r="B50" s="2" t="s">
        <v>16</v>
      </c>
      <c r="C50" s="15"/>
      <c r="D50" s="15"/>
      <c r="E50" s="15"/>
      <c r="F50" s="15"/>
      <c r="G50" s="43"/>
      <c r="H50" s="1"/>
      <c r="I50" s="2" t="s">
        <v>16</v>
      </c>
      <c r="J50" s="15"/>
      <c r="K50" s="15"/>
      <c r="L50" s="15"/>
      <c r="M50" s="15"/>
      <c r="N50" s="37"/>
      <c r="O50" s="1"/>
      <c r="P50" s="2" t="s">
        <v>16</v>
      </c>
      <c r="Q50" s="15"/>
      <c r="R50" s="15"/>
      <c r="S50" s="15"/>
      <c r="T50" s="15"/>
      <c r="U50" s="50"/>
    </row>
    <row r="51" spans="1:21" x14ac:dyDescent="0.3">
      <c r="A51" s="46"/>
      <c r="B51" s="2" t="s">
        <v>17</v>
      </c>
      <c r="C51" s="15"/>
      <c r="D51" s="15"/>
      <c r="E51" s="15"/>
      <c r="F51" s="15"/>
      <c r="G51" s="43"/>
      <c r="H51" s="1"/>
      <c r="I51" s="2" t="s">
        <v>17</v>
      </c>
      <c r="J51" s="15"/>
      <c r="K51" s="15"/>
      <c r="L51" s="15"/>
      <c r="M51" s="15"/>
      <c r="N51" s="37"/>
      <c r="O51" s="1"/>
      <c r="P51" s="2" t="s">
        <v>17</v>
      </c>
      <c r="Q51" s="15"/>
      <c r="R51" s="15"/>
      <c r="S51" s="15"/>
      <c r="T51" s="15"/>
      <c r="U51" s="50"/>
    </row>
    <row r="52" spans="1:21" x14ac:dyDescent="0.3">
      <c r="A52" s="48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4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0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52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CID I</vt:lpstr>
      <vt:lpstr>CID II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INFARTO CER. TBT</vt:lpstr>
      <vt:lpstr>CÉREBRO%</vt:lpstr>
      <vt:lpstr>INFARTO MIOCARDIO TBT</vt:lpstr>
      <vt:lpstr>MIOCÁRDIO%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Lucena do Rosário</dc:creator>
  <cp:keywords/>
  <dc:description/>
  <cp:lastModifiedBy>Gabriel Lucena do Rosário</cp:lastModifiedBy>
  <cp:revision/>
  <dcterms:created xsi:type="dcterms:W3CDTF">2023-03-26T00:44:06Z</dcterms:created>
  <dcterms:modified xsi:type="dcterms:W3CDTF">2023-06-05T12:30:54Z</dcterms:modified>
  <cp:category/>
  <cp:contentStatus/>
</cp:coreProperties>
</file>