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2980" windowHeight="9000"/>
  </bookViews>
  <sheets>
    <sheet name="PRECIOS" sheetId="1" r:id="rId1"/>
  </sheets>
  <externalReferences>
    <externalReference r:id="rId2"/>
  </externalReferences>
  <definedNames>
    <definedName name="BF">#REF!</definedName>
    <definedName name="Contratada">[1]INY!$B$1048575</definedName>
    <definedName name="EF">#REF!</definedName>
    <definedName name="_xlnm.Print_Area" localSheetId="0">PRECIOS!$B$2:$AH$52</definedName>
  </definedNames>
  <calcPr calcId="145621"/>
</workbook>
</file>

<file path=xl/calcChain.xml><?xml version="1.0" encoding="utf-8"?>
<calcChain xmlns="http://schemas.openxmlformats.org/spreadsheetml/2006/main">
  <c r="F51" i="1" l="1"/>
  <c r="C51" i="1"/>
  <c r="D51" i="1"/>
  <c r="C50" i="1"/>
  <c r="D50" i="1" l="1"/>
  <c r="F50" i="1"/>
</calcChain>
</file>

<file path=xl/comments1.xml><?xml version="1.0" encoding="utf-8"?>
<comments xmlns="http://schemas.openxmlformats.org/spreadsheetml/2006/main">
  <authors>
    <author>CPonce</author>
  </authors>
  <commentList>
    <comment ref="F50" authorId="0">
      <text>
        <r>
          <rPr>
            <b/>
            <sz val="8"/>
            <color indexed="81"/>
            <rFont val="Tahoma"/>
            <family val="2"/>
          </rPr>
          <t>promedio sin regulación mercado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<sst xmlns="http://schemas.openxmlformats.org/spreadsheetml/2006/main" count="17" uniqueCount="13">
  <si>
    <t>PRECIOS DE ENERGIA EN EL MERCADO DE OCASION ( US$/MWh )</t>
  </si>
  <si>
    <t>LIQUIDACION OFICIAL SEPTIEMBRE 2015</t>
  </si>
  <si>
    <t>Horas</t>
  </si>
  <si>
    <t>24:00</t>
  </si>
  <si>
    <t>PRECIO DE POTENCIA DE OCASION ( US$ / MW )</t>
  </si>
  <si>
    <t>PRECIO</t>
  </si>
  <si>
    <t>PRECIOS MAXIMOS MINIMOS ENERGIA Y POTENCIA DE OCASION ( US$ )</t>
  </si>
  <si>
    <t>MAX</t>
  </si>
  <si>
    <t>MIN</t>
  </si>
  <si>
    <t>PROM</t>
  </si>
  <si>
    <t>ENERGIA</t>
  </si>
  <si>
    <t>POTENCIA</t>
  </si>
  <si>
    <t>PERIODO: 01.SEPTIEMBRE.2015 - 30.SEPTIEMBRE.2015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</si>
</sst>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mm\ yyyy"/>
    <numFmt numFmtId="165" formatCode="0.00000"/>
  </numFmts>
  <fonts count="18" x14ac:knownFonts="1">
    <font>
      <sz val="11"/>
      <color theme="1"/>
      <name val="Times New Roman"/>
      <family val="2"/>
    </font>
    <font>
      <sz val="10"/>
      <name val="Arial"/>
      <family val="2"/>
    </font>
    <font>
      <b/>
      <sz val="18"/>
      <color indexed="18"/>
      <name val="Times New Roman"/>
      <family val="1"/>
    </font>
    <font>
      <sz val="15"/>
      <name val="Arial"/>
      <family val="2"/>
    </font>
    <font>
      <sz val="10"/>
      <color indexed="12"/>
      <name val="Arial"/>
      <family val="2"/>
    </font>
    <font>
      <b/>
      <i/>
      <sz val="15"/>
      <name val="Times New Roman"/>
      <family val="1"/>
    </font>
    <font>
      <sz val="9"/>
      <name val="Arial"/>
      <family val="2"/>
    </font>
    <font>
      <b/>
      <sz val="14"/>
      <name val="Times New Roman"/>
      <family val="1"/>
    </font>
    <font>
      <b/>
      <u/>
      <sz val="14"/>
      <color indexed="12"/>
      <name val="Times New Roman"/>
      <family val="1"/>
    </font>
    <font>
      <b/>
      <sz val="16"/>
      <color indexed="12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6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6" fillId="0" borderId="0"/>
    <xf numFmtId="0" fontId="17" fillId="0" borderId="0"/>
    <xf numFmtId="0" fontId="17" fillId="2" borderId="1" applyNumberFormat="0" applyFont="0" applyAlignment="0" applyProtection="0"/>
  </cellStyleXfs>
  <cellXfs count="39">
    <xf numFmtId="0" fontId="0" fillId="0" borderId="0" xfId="0"/>
    <xf numFmtId="0" fontId="1" fillId="3" borderId="0" xfId="2" applyFill="1" applyAlignment="1" applyProtection="1">
      <alignment vertical="center"/>
      <protection hidden="1"/>
    </xf>
    <xf numFmtId="0" fontId="2" fillId="3" borderId="0" xfId="2" applyFont="1" applyFill="1" applyBorder="1" applyAlignment="1" applyProtection="1">
      <alignment horizontal="left" vertical="center"/>
      <protection hidden="1"/>
    </xf>
    <xf numFmtId="0" fontId="3" fillId="3" borderId="0" xfId="2" applyFont="1" applyFill="1" applyBorder="1" applyAlignment="1" applyProtection="1">
      <alignment horizontal="center" vertical="center"/>
      <protection hidden="1"/>
    </xf>
    <xf numFmtId="0" fontId="4" fillId="3" borderId="0" xfId="2" applyFont="1" applyFill="1" applyBorder="1" applyAlignment="1" applyProtection="1">
      <alignment vertical="center"/>
      <protection hidden="1"/>
    </xf>
    <xf numFmtId="0" fontId="5" fillId="3" borderId="0" xfId="2" applyFont="1" applyFill="1" applyBorder="1" applyAlignment="1" applyProtection="1">
      <alignment horizontal="left" vertical="center"/>
      <protection hidden="1"/>
    </xf>
    <xf numFmtId="0" fontId="6" fillId="3" borderId="0" xfId="2" applyFont="1" applyFill="1" applyBorder="1" applyAlignment="1" applyProtection="1">
      <alignment horizontal="center" vertical="center"/>
      <protection hidden="1"/>
    </xf>
    <xf numFmtId="0" fontId="1" fillId="3" borderId="0" xfId="2" applyFill="1" applyBorder="1" applyAlignment="1" applyProtection="1">
      <alignment vertical="center"/>
      <protection hidden="1"/>
    </xf>
    <xf numFmtId="0" fontId="7" fillId="3" borderId="0" xfId="2" applyFont="1" applyFill="1" applyAlignment="1" applyProtection="1">
      <alignment vertical="center"/>
      <protection hidden="1"/>
    </xf>
    <xf numFmtId="0" fontId="8" fillId="3" borderId="0" xfId="2" applyFont="1" applyFill="1" applyAlignment="1" applyProtection="1">
      <alignment vertical="center"/>
      <protection hidden="1"/>
    </xf>
    <xf numFmtId="164" fontId="9" fillId="3" borderId="0" xfId="2" applyNumberFormat="1" applyFont="1" applyFill="1" applyAlignment="1" applyProtection="1">
      <alignment horizontal="left" vertical="center"/>
      <protection hidden="1"/>
    </xf>
    <xf numFmtId="0" fontId="1" fillId="3" borderId="2" xfId="2" applyFill="1" applyBorder="1" applyAlignment="1" applyProtection="1">
      <alignment vertical="center"/>
      <protection hidden="1"/>
    </xf>
    <xf numFmtId="16" fontId="10" fillId="4" borderId="3" xfId="2" applyNumberFormat="1" applyFont="1" applyFill="1" applyBorder="1" applyAlignment="1" applyProtection="1">
      <alignment horizontal="center" vertical="center"/>
      <protection hidden="1"/>
    </xf>
    <xf numFmtId="0" fontId="11" fillId="3" borderId="0" xfId="2" applyFont="1" applyFill="1" applyAlignment="1" applyProtection="1">
      <alignment vertical="center"/>
      <protection hidden="1"/>
    </xf>
    <xf numFmtId="0" fontId="10" fillId="5" borderId="3" xfId="2" applyFont="1" applyFill="1" applyBorder="1" applyAlignment="1" applyProtection="1">
      <alignment horizontal="center" vertical="center"/>
      <protection hidden="1"/>
    </xf>
    <xf numFmtId="16" fontId="10" fillId="3" borderId="3" xfId="2" applyNumberFormat="1" applyFont="1" applyFill="1" applyBorder="1" applyAlignment="1" applyProtection="1">
      <alignment horizontal="center" vertical="center"/>
      <protection hidden="1"/>
    </xf>
    <xf numFmtId="43" fontId="1" fillId="3" borderId="0" xfId="1" applyFont="1" applyFill="1" applyAlignment="1" applyProtection="1">
      <alignment vertical="center"/>
      <protection hidden="1"/>
    </xf>
    <xf numFmtId="20" fontId="10" fillId="5" borderId="3" xfId="2" applyNumberFormat="1" applyFont="1" applyFill="1" applyBorder="1" applyAlignment="1" applyProtection="1">
      <alignment horizontal="center" vertical="center"/>
      <protection hidden="1"/>
    </xf>
    <xf numFmtId="2" fontId="6" fillId="3" borderId="3" xfId="2" applyNumberFormat="1" applyFont="1" applyFill="1" applyBorder="1" applyAlignment="1" applyProtection="1">
      <alignment horizontal="center" vertical="center"/>
      <protection hidden="1"/>
    </xf>
    <xf numFmtId="0" fontId="12" fillId="3" borderId="0" xfId="2" applyFont="1" applyFill="1" applyAlignment="1" applyProtection="1">
      <alignment vertical="center"/>
      <protection hidden="1"/>
    </xf>
    <xf numFmtId="49" fontId="10" fillId="5" borderId="3" xfId="2" applyNumberFormat="1" applyFont="1" applyFill="1" applyBorder="1" applyAlignment="1" applyProtection="1">
      <alignment horizontal="center" vertical="center"/>
      <protection hidden="1"/>
    </xf>
    <xf numFmtId="2" fontId="1" fillId="3" borderId="0" xfId="2" applyNumberFormat="1" applyFill="1" applyAlignment="1" applyProtection="1">
      <alignment horizontal="center" vertical="center"/>
      <protection hidden="1"/>
    </xf>
    <xf numFmtId="165" fontId="13" fillId="3" borderId="0" xfId="2" applyNumberFormat="1" applyFont="1" applyFill="1" applyAlignment="1" applyProtection="1">
      <alignment horizontal="center" vertical="center"/>
      <protection hidden="1"/>
    </xf>
    <xf numFmtId="2" fontId="1" fillId="3" borderId="0" xfId="2" applyNumberFormat="1" applyFill="1" applyAlignment="1" applyProtection="1">
      <alignment vertical="center"/>
      <protection hidden="1"/>
    </xf>
    <xf numFmtId="0" fontId="1" fillId="0" borderId="0" xfId="2" applyFill="1" applyAlignment="1" applyProtection="1">
      <alignment vertical="center"/>
      <protection hidden="1"/>
    </xf>
    <xf numFmtId="1" fontId="12" fillId="0" borderId="0" xfId="2" applyNumberFormat="1" applyFont="1" applyFill="1" applyAlignment="1" applyProtection="1">
      <alignment horizontal="center" vertical="center"/>
      <protection hidden="1"/>
    </xf>
    <xf numFmtId="2" fontId="1" fillId="0" borderId="0" xfId="2" applyNumberFormat="1" applyFill="1" applyAlignment="1" applyProtection="1">
      <alignment horizontal="center" vertical="center"/>
      <protection hidden="1"/>
    </xf>
    <xf numFmtId="2" fontId="1" fillId="0" borderId="0" xfId="2" applyNumberFormat="1" applyFill="1" applyAlignment="1" applyProtection="1">
      <alignment vertical="center"/>
      <protection hidden="1"/>
    </xf>
    <xf numFmtId="16" fontId="10" fillId="0" borderId="3" xfId="2" applyNumberFormat="1" applyFont="1" applyFill="1" applyBorder="1" applyAlignment="1" applyProtection="1">
      <alignment horizontal="center" vertical="center"/>
      <protection hidden="1"/>
    </xf>
    <xf numFmtId="0" fontId="1" fillId="0" borderId="0" xfId="2" applyFill="1" applyAlignment="1" applyProtection="1">
      <alignment horizontal="center" vertical="center"/>
      <protection hidden="1"/>
    </xf>
    <xf numFmtId="1" fontId="10" fillId="0" borderId="3" xfId="2" applyNumberFormat="1" applyFont="1" applyFill="1" applyBorder="1" applyAlignment="1" applyProtection="1">
      <alignment horizontal="center" vertical="center"/>
      <protection hidden="1"/>
    </xf>
    <xf numFmtId="2" fontId="6" fillId="0" borderId="3" xfId="2" applyNumberFormat="1" applyFont="1" applyFill="1" applyBorder="1" applyAlignment="1" applyProtection="1">
      <alignment horizontal="center" vertical="center"/>
      <protection hidden="1"/>
    </xf>
    <xf numFmtId="1" fontId="12" fillId="3" borderId="0" xfId="2" applyNumberFormat="1" applyFont="1" applyFill="1" applyAlignment="1" applyProtection="1">
      <alignment horizontal="left" vertical="center"/>
      <protection hidden="1"/>
    </xf>
    <xf numFmtId="0" fontId="14" fillId="3" borderId="0" xfId="2" applyFont="1" applyFill="1" applyAlignment="1" applyProtection="1">
      <alignment vertical="center"/>
      <protection hidden="1"/>
    </xf>
    <xf numFmtId="1" fontId="10" fillId="5" borderId="3" xfId="2" applyNumberFormat="1" applyFont="1" applyFill="1" applyBorder="1" applyAlignment="1" applyProtection="1">
      <alignment horizontal="center" vertical="center"/>
      <protection hidden="1"/>
    </xf>
    <xf numFmtId="1" fontId="10" fillId="3" borderId="4" xfId="2" applyNumberFormat="1" applyFont="1" applyFill="1" applyBorder="1" applyAlignment="1" applyProtection="1">
      <alignment horizontal="center" vertical="center"/>
      <protection hidden="1"/>
    </xf>
    <xf numFmtId="1" fontId="10" fillId="3" borderId="3" xfId="2" applyNumberFormat="1" applyFont="1" applyFill="1" applyBorder="1" applyAlignment="1" applyProtection="1">
      <alignment horizontal="center" vertical="center"/>
      <protection hidden="1"/>
    </xf>
    <xf numFmtId="1" fontId="10" fillId="5" borderId="3" xfId="2" applyNumberFormat="1" applyFont="1" applyFill="1" applyBorder="1" applyAlignment="1" applyProtection="1">
      <alignment vertical="center"/>
      <protection hidden="1"/>
    </xf>
    <xf numFmtId="1" fontId="12" fillId="3" borderId="0" xfId="2" applyNumberFormat="1" applyFont="1" applyFill="1" applyAlignment="1" applyProtection="1">
      <alignment horizontal="center" vertical="center"/>
      <protection hidden="1"/>
    </xf>
  </cellXfs>
  <cellStyles count="7">
    <cellStyle name="Comma" xfId="1" builtinId="3"/>
    <cellStyle name="Millares_TRANSACCIONES01092001" xfId="3"/>
    <cellStyle name="Normal" xfId="0" builtinId="0"/>
    <cellStyle name="Normal 2" xfId="4"/>
    <cellStyle name="Normal 3" xfId="5"/>
    <cellStyle name="Normal_TRANSACCIONESSEPTIEMBRE2002-1Quincena" xfId="2"/>
    <cellStyle name="Note 2" xfId="6"/>
  </cellStyles>
  <dxfs count="32"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0</xdr:rowOff>
    </xdr:from>
    <xdr:to>
      <xdr:col>5</xdr:col>
      <xdr:colOff>557893</xdr:colOff>
      <xdr:row>4</xdr:row>
      <xdr:rowOff>108857</xdr:rowOff>
    </xdr:to>
    <xdr:grpSp>
      <xdr:nvGrpSpPr>
        <xdr:cNvPr id="2" name="Group 23"/>
        <xdr:cNvGrpSpPr>
          <a:grpSpLocks/>
        </xdr:cNvGrpSpPr>
      </xdr:nvGrpSpPr>
      <xdr:grpSpPr bwMode="auto">
        <a:xfrm>
          <a:off x="104775" y="170329"/>
          <a:ext cx="2828765" cy="915681"/>
          <a:chOff x="1494" y="1134"/>
          <a:chExt cx="6840" cy="1575"/>
        </a:xfrm>
      </xdr:grpSpPr>
      <xdr:pic>
        <xdr:nvPicPr>
          <xdr:cNvPr id="3" name="Picture 24" descr="escudo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494" y="1134"/>
            <a:ext cx="5865" cy="15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Picture 25" descr="Logotipo y lema tamaqo pequeqo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3654" y="2034"/>
            <a:ext cx="4680" cy="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" name="Picture 26" descr="Logotipo y lema tamaqo pequeqo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3909" y="1134"/>
            <a:ext cx="4425" cy="3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" name="Picture 27" descr="Logotipo y lema tamaño pequeño-3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4614" y="1674"/>
            <a:ext cx="3000" cy="24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 editAs="oneCell">
    <xdr:from>
      <xdr:col>30</xdr:col>
      <xdr:colOff>400050</xdr:colOff>
      <xdr:row>1</xdr:row>
      <xdr:rowOff>142875</xdr:rowOff>
    </xdr:from>
    <xdr:to>
      <xdr:col>34</xdr:col>
      <xdr:colOff>234988</xdr:colOff>
      <xdr:row>5</xdr:row>
      <xdr:rowOff>49076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44110" y="310515"/>
          <a:ext cx="1579918" cy="87394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nsacciones%20Economicas\09%20Septiembre%2015\Transacciones_Sep_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quidacion por Dia"/>
      <sheetName val="EXP-nodos"/>
      <sheetName val="IMP-nodos"/>
      <sheetName val="INY"/>
      <sheetName val="EXT"/>
      <sheetName val="Perd"/>
      <sheetName val="PRECIOS"/>
      <sheetName val="LIQUIDAC"/>
      <sheetName val="PEAJE"/>
      <sheetName val="HIDROPANTASMA-POT"/>
      <sheetName val="EOLO-POT"/>
      <sheetName val="HEMCO-POT"/>
      <sheetName val="BLUE POWER-POT"/>
      <sheetName val="AMAYO 2-POT"/>
      <sheetName val="ALBANISA-POT"/>
      <sheetName val="AMAYO 1-POT"/>
      <sheetName val="MULUKUKU-POT"/>
      <sheetName val="SIUNA-POT"/>
      <sheetName val="INDEX-POT"/>
      <sheetName val="ENSA-POT"/>
      <sheetName val="PENSA-POT"/>
      <sheetName val="GESARSA-POT"/>
      <sheetName val="CCN-POT"/>
      <sheetName val="ENACAL-POT"/>
      <sheetName val="MONTE ROSA-POT"/>
      <sheetName val="BLUEFIELDS-POT"/>
      <sheetName val="PLB-PMG-POT"/>
      <sheetName val="DISSUR-POT"/>
      <sheetName val="DISNORTE-POT"/>
      <sheetName val="EEC20-POT"/>
      <sheetName val="GEOSA-POT"/>
      <sheetName val="PCA-PCF-POT"/>
      <sheetName val="PHL"/>
      <sheetName val="HIDROPANTASMA"/>
      <sheetName val="EOLO"/>
      <sheetName val="HEMCO"/>
      <sheetName val="BLUE POWER"/>
      <sheetName val="AMAYO 2"/>
      <sheetName val="ALBANISA"/>
      <sheetName val="AMAYO 1"/>
      <sheetName val="MULUKUKU"/>
      <sheetName val="SIUNA"/>
      <sheetName val="INDEX"/>
      <sheetName val="ENSA"/>
      <sheetName val="PENSA"/>
      <sheetName val="GESARSA"/>
      <sheetName val="CCN"/>
      <sheetName val="ENACAL"/>
      <sheetName val="MONTE ROSA"/>
      <sheetName val="BLUEFIELDS"/>
      <sheetName val="PLB-PMG"/>
      <sheetName val="DISSUR"/>
      <sheetName val="DISNORTE"/>
      <sheetName val="EEC20"/>
      <sheetName val="GEOSA"/>
      <sheetName val="PCA-PCF"/>
    </sheetNames>
    <sheetDataSet>
      <sheetData sheetId="0"/>
      <sheetData sheetId="1"/>
      <sheetData sheetId="2"/>
      <sheetData sheetId="3">
        <row r="1048575">
          <cell r="B1048575" t="str">
            <v>SI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DD53"/>
  <sheetViews>
    <sheetView tabSelected="1" topLeftCell="B7" zoomScale="85" zoomScaleNormal="85" workbookViewId="0">
      <selection activeCell="B39" sqref="B39"/>
    </sheetView>
  </sheetViews>
  <sheetFormatPr defaultColWidth="8.109375" defaultRowHeight="13.2" x14ac:dyDescent="0.25"/>
  <cols>
    <col min="1" max="1" width="3.21875" style="1" hidden="1" customWidth="1"/>
    <col min="2" max="2" width="8.77734375" style="1" customWidth="1"/>
    <col min="3" max="32" width="8.6640625" style="1" customWidth="1"/>
    <col min="33" max="33" width="8.6640625" style="1" hidden="1" customWidth="1"/>
    <col min="34" max="16384" width="8.109375" style="1"/>
  </cols>
  <sheetData>
    <row r="2" spans="1:34" ht="25.5" customHeight="1" x14ac:dyDescent="0.25">
      <c r="B2" s="2"/>
      <c r="C2" s="3"/>
      <c r="D2" s="4"/>
      <c r="E2" s="5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1:34" ht="24.75" customHeight="1" x14ac:dyDescent="0.25">
      <c r="B3" s="2"/>
      <c r="C3" s="5"/>
      <c r="D3" s="7"/>
      <c r="E3" s="5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 spans="1:34" ht="13.5" customHeight="1" x14ac:dyDescent="0.25"/>
    <row r="7" spans="1:34" ht="26.25" customHeight="1" x14ac:dyDescent="0.25">
      <c r="B7" s="8" t="s">
        <v>0</v>
      </c>
    </row>
    <row r="8" spans="1:34" ht="17.399999999999999" x14ac:dyDescent="0.25">
      <c r="B8" s="9" t="s">
        <v>1</v>
      </c>
    </row>
    <row r="9" spans="1:34" ht="20.399999999999999" x14ac:dyDescent="0.25">
      <c r="B9" s="8" t="s">
        <v>12</v>
      </c>
      <c r="C9" s="10"/>
      <c r="D9" s="10"/>
      <c r="E9" s="10"/>
      <c r="F9" s="10"/>
      <c r="G9" s="10"/>
    </row>
    <row r="11" spans="1:34" x14ac:dyDescent="0.25">
      <c r="B11" s="11"/>
      <c r="C11" s="12">
        <v>42248</v>
      </c>
      <c r="D11" s="12">
        <v>42249</v>
      </c>
      <c r="E11" s="12">
        <v>42250</v>
      </c>
      <c r="F11" s="12">
        <v>42251</v>
      </c>
      <c r="G11" s="12">
        <v>42252</v>
      </c>
      <c r="H11" s="12">
        <v>42253</v>
      </c>
      <c r="I11" s="12">
        <v>42254</v>
      </c>
      <c r="J11" s="12">
        <v>42255</v>
      </c>
      <c r="K11" s="12">
        <v>42256</v>
      </c>
      <c r="L11" s="12">
        <v>42257</v>
      </c>
      <c r="M11" s="12">
        <v>42258</v>
      </c>
      <c r="N11" s="12">
        <v>42259</v>
      </c>
      <c r="O11" s="12">
        <v>42260</v>
      </c>
      <c r="P11" s="12">
        <v>42261</v>
      </c>
      <c r="Q11" s="12">
        <v>42262</v>
      </c>
      <c r="R11" s="12">
        <v>42263</v>
      </c>
      <c r="S11" s="12">
        <v>42264</v>
      </c>
      <c r="T11" s="12">
        <v>42265</v>
      </c>
      <c r="U11" s="12">
        <v>42266</v>
      </c>
      <c r="V11" s="12">
        <v>42267</v>
      </c>
      <c r="W11" s="12">
        <v>42268</v>
      </c>
      <c r="X11" s="12">
        <v>42269</v>
      </c>
      <c r="Y11" s="12">
        <v>42270</v>
      </c>
      <c r="Z11" s="12">
        <v>42271</v>
      </c>
      <c r="AA11" s="12">
        <v>42272</v>
      </c>
      <c r="AB11" s="12">
        <v>42273</v>
      </c>
      <c r="AC11" s="12">
        <v>42274</v>
      </c>
      <c r="AD11" s="12">
        <v>42275</v>
      </c>
      <c r="AE11" s="12">
        <v>42276</v>
      </c>
      <c r="AF11" s="12">
        <v>42277</v>
      </c>
      <c r="AG11" s="12"/>
      <c r="AH11" s="11"/>
    </row>
    <row r="12" spans="1:34" s="13" customFormat="1" ht="20.100000000000001" customHeight="1" x14ac:dyDescent="0.25">
      <c r="B12" s="14" t="s">
        <v>2</v>
      </c>
      <c r="C12" s="15">
        <v>42248</v>
      </c>
      <c r="D12" s="15">
        <v>42249</v>
      </c>
      <c r="E12" s="15">
        <v>42250</v>
      </c>
      <c r="F12" s="15">
        <v>42251</v>
      </c>
      <c r="G12" s="15">
        <v>42252</v>
      </c>
      <c r="H12" s="15">
        <v>42253</v>
      </c>
      <c r="I12" s="15">
        <v>42254</v>
      </c>
      <c r="J12" s="15">
        <v>42255</v>
      </c>
      <c r="K12" s="15">
        <v>42256</v>
      </c>
      <c r="L12" s="15">
        <v>42257</v>
      </c>
      <c r="M12" s="15">
        <v>42258</v>
      </c>
      <c r="N12" s="15">
        <v>42259</v>
      </c>
      <c r="O12" s="15">
        <v>42260</v>
      </c>
      <c r="P12" s="15">
        <v>42261</v>
      </c>
      <c r="Q12" s="15">
        <v>42262</v>
      </c>
      <c r="R12" s="15">
        <v>42263</v>
      </c>
      <c r="S12" s="15">
        <v>42264</v>
      </c>
      <c r="T12" s="15">
        <v>42265</v>
      </c>
      <c r="U12" s="15">
        <v>42266</v>
      </c>
      <c r="V12" s="15">
        <v>42267</v>
      </c>
      <c r="W12" s="15">
        <v>42268</v>
      </c>
      <c r="X12" s="15">
        <v>42269</v>
      </c>
      <c r="Y12" s="15">
        <v>42270</v>
      </c>
      <c r="Z12" s="15">
        <v>42271</v>
      </c>
      <c r="AA12" s="15">
        <v>42272</v>
      </c>
      <c r="AB12" s="15">
        <v>42273</v>
      </c>
      <c r="AC12" s="15">
        <v>42274</v>
      </c>
      <c r="AD12" s="15">
        <v>42275</v>
      </c>
      <c r="AE12" s="15">
        <v>42276</v>
      </c>
      <c r="AF12" s="15">
        <v>42277</v>
      </c>
      <c r="AG12" s="15"/>
      <c r="AH12" s="14" t="s">
        <v>2</v>
      </c>
    </row>
    <row r="13" spans="1:34" ht="20.100000000000001" customHeight="1" x14ac:dyDescent="0.25">
      <c r="A13" s="16"/>
      <c r="B13" s="17">
        <v>4.1666666666666664E-2</v>
      </c>
      <c r="C13" s="18">
        <v>73.66</v>
      </c>
      <c r="D13" s="18">
        <v>73.66</v>
      </c>
      <c r="E13" s="18">
        <v>73.66</v>
      </c>
      <c r="F13" s="18">
        <v>66.278300000000002</v>
      </c>
      <c r="G13" s="18">
        <v>73.66</v>
      </c>
      <c r="H13" s="18">
        <v>73.66</v>
      </c>
      <c r="I13" s="18">
        <v>76.459999999999994</v>
      </c>
      <c r="J13" s="18">
        <v>76.459999999999994</v>
      </c>
      <c r="K13" s="18">
        <v>76.459999999999994</v>
      </c>
      <c r="L13" s="18">
        <v>77.476399999999998</v>
      </c>
      <c r="M13" s="18">
        <v>78.153999999999996</v>
      </c>
      <c r="N13" s="18">
        <v>83.870676666666995</v>
      </c>
      <c r="O13" s="18">
        <v>78.189143333333007</v>
      </c>
      <c r="P13" s="18">
        <v>84.09</v>
      </c>
      <c r="Q13" s="18">
        <v>74.388030000000001</v>
      </c>
      <c r="R13" s="18">
        <v>84.09</v>
      </c>
      <c r="S13" s="18">
        <v>74.622178333332997</v>
      </c>
      <c r="T13" s="18">
        <v>84.427115000000001</v>
      </c>
      <c r="U13" s="18">
        <v>83.453013333333004</v>
      </c>
      <c r="V13" s="18">
        <v>82.524591666667007</v>
      </c>
      <c r="W13" s="18">
        <v>71.152299999999997</v>
      </c>
      <c r="X13" s="18">
        <v>80.054614999999998</v>
      </c>
      <c r="Y13" s="18">
        <v>81.438263333332998</v>
      </c>
      <c r="Z13" s="18">
        <v>82.73</v>
      </c>
      <c r="AA13" s="18">
        <v>72.805758333333003</v>
      </c>
      <c r="AB13" s="18">
        <v>78.113311666667002</v>
      </c>
      <c r="AC13" s="18">
        <v>75.891631666666996</v>
      </c>
      <c r="AD13" s="18">
        <v>72.027291666666997</v>
      </c>
      <c r="AE13" s="18">
        <v>74.113996666667006</v>
      </c>
      <c r="AF13" s="18">
        <v>71.638393333332999</v>
      </c>
      <c r="AG13" s="18"/>
      <c r="AH13" s="17">
        <v>4.1666666666666664E-2</v>
      </c>
    </row>
    <row r="14" spans="1:34" ht="20.100000000000001" customHeight="1" x14ac:dyDescent="0.25">
      <c r="A14" s="16"/>
      <c r="B14" s="17">
        <v>8.3333333333333301E-2</v>
      </c>
      <c r="C14" s="18">
        <v>73.66</v>
      </c>
      <c r="D14" s="18">
        <v>73.66</v>
      </c>
      <c r="E14" s="18">
        <v>73.66</v>
      </c>
      <c r="F14" s="18">
        <v>66.278300000000002</v>
      </c>
      <c r="G14" s="18">
        <v>73.714474999999993</v>
      </c>
      <c r="H14" s="18">
        <v>75.910359999999997</v>
      </c>
      <c r="I14" s="18">
        <v>76.459999999999994</v>
      </c>
      <c r="J14" s="18">
        <v>77.71996</v>
      </c>
      <c r="K14" s="18">
        <v>76.459999999999994</v>
      </c>
      <c r="L14" s="18">
        <v>77.821650000000005</v>
      </c>
      <c r="M14" s="18">
        <v>78.191281666666995</v>
      </c>
      <c r="N14" s="18">
        <v>78.180966666667004</v>
      </c>
      <c r="O14" s="18">
        <v>77.808729999999997</v>
      </c>
      <c r="P14" s="18">
        <v>84.09</v>
      </c>
      <c r="Q14" s="18">
        <v>72.970576666667</v>
      </c>
      <c r="R14" s="18">
        <v>84.09</v>
      </c>
      <c r="S14" s="18">
        <v>74.619600000000005</v>
      </c>
      <c r="T14" s="18">
        <v>85.107164999999995</v>
      </c>
      <c r="U14" s="18">
        <v>81.099663333332998</v>
      </c>
      <c r="V14" s="18">
        <v>75.413763333332994</v>
      </c>
      <c r="W14" s="18">
        <v>71.155500000000004</v>
      </c>
      <c r="X14" s="18">
        <v>80.053151666667006</v>
      </c>
      <c r="Y14" s="18">
        <v>73.776521666666994</v>
      </c>
      <c r="Z14" s="18">
        <v>82.73</v>
      </c>
      <c r="AA14" s="18">
        <v>71.408860000000004</v>
      </c>
      <c r="AB14" s="18">
        <v>79.012206666666998</v>
      </c>
      <c r="AC14" s="18">
        <v>73.661604999999994</v>
      </c>
      <c r="AD14" s="18">
        <v>72.035166666666996</v>
      </c>
      <c r="AE14" s="18">
        <v>74.126213333332998</v>
      </c>
      <c r="AF14" s="18">
        <v>72.181698333333003</v>
      </c>
      <c r="AG14" s="18"/>
      <c r="AH14" s="17">
        <v>8.3333333333333301E-2</v>
      </c>
    </row>
    <row r="15" spans="1:34" ht="20.100000000000001" customHeight="1" x14ac:dyDescent="0.25">
      <c r="A15" s="16"/>
      <c r="B15" s="17">
        <v>0.125</v>
      </c>
      <c r="C15" s="18">
        <v>73.66</v>
      </c>
      <c r="D15" s="18">
        <v>73.66</v>
      </c>
      <c r="E15" s="18">
        <v>73.66</v>
      </c>
      <c r="F15" s="18">
        <v>73.66</v>
      </c>
      <c r="G15" s="18">
        <v>73.832506666667001</v>
      </c>
      <c r="H15" s="18">
        <v>73.66</v>
      </c>
      <c r="I15" s="18">
        <v>76.459999999999994</v>
      </c>
      <c r="J15" s="18">
        <v>76.459999999999994</v>
      </c>
      <c r="K15" s="18">
        <v>76.795931666667002</v>
      </c>
      <c r="L15" s="18">
        <v>77.172396666666998</v>
      </c>
      <c r="M15" s="18">
        <v>77.960858333332993</v>
      </c>
      <c r="N15" s="18">
        <v>78.136311666666998</v>
      </c>
      <c r="O15" s="18">
        <v>76.459999999999994</v>
      </c>
      <c r="P15" s="18">
        <v>84.09</v>
      </c>
      <c r="Q15" s="18">
        <v>72.993075000000005</v>
      </c>
      <c r="R15" s="18">
        <v>74.109899999999996</v>
      </c>
      <c r="S15" s="18">
        <v>75.894333333332995</v>
      </c>
      <c r="T15" s="18">
        <v>82.824359999999999</v>
      </c>
      <c r="U15" s="18">
        <v>81.119978333332995</v>
      </c>
      <c r="V15" s="18">
        <v>74.388800000000003</v>
      </c>
      <c r="W15" s="18">
        <v>71.152299999999997</v>
      </c>
      <c r="X15" s="18">
        <v>73.700038333332998</v>
      </c>
      <c r="Y15" s="18">
        <v>73.776031666666995</v>
      </c>
      <c r="Z15" s="18">
        <v>76.582906666667</v>
      </c>
      <c r="AA15" s="18">
        <v>81.664805000000001</v>
      </c>
      <c r="AB15" s="18">
        <v>78.604196666666994</v>
      </c>
      <c r="AC15" s="18">
        <v>73.768540000000002</v>
      </c>
      <c r="AD15" s="18">
        <v>72.039541666667006</v>
      </c>
      <c r="AE15" s="18">
        <v>73.306330000000003</v>
      </c>
      <c r="AF15" s="18">
        <v>71.635599999999997</v>
      </c>
      <c r="AG15" s="18"/>
      <c r="AH15" s="17">
        <v>0.125</v>
      </c>
    </row>
    <row r="16" spans="1:34" ht="20.100000000000001" customHeight="1" x14ac:dyDescent="0.25">
      <c r="A16" s="16"/>
      <c r="B16" s="17">
        <v>0.16666666666666699</v>
      </c>
      <c r="C16" s="18">
        <v>73.66</v>
      </c>
      <c r="D16" s="18">
        <v>73.66</v>
      </c>
      <c r="E16" s="18">
        <v>73.66</v>
      </c>
      <c r="F16" s="18">
        <v>73.66</v>
      </c>
      <c r="G16" s="18">
        <v>73.66</v>
      </c>
      <c r="H16" s="18">
        <v>73.406310000000005</v>
      </c>
      <c r="I16" s="18">
        <v>76.459999999999994</v>
      </c>
      <c r="J16" s="18">
        <v>76.459999999999994</v>
      </c>
      <c r="K16" s="18">
        <v>77.001761666666994</v>
      </c>
      <c r="L16" s="18">
        <v>78.182431666667</v>
      </c>
      <c r="M16" s="18">
        <v>75.837815000000006</v>
      </c>
      <c r="N16" s="18">
        <v>77.703291666666999</v>
      </c>
      <c r="O16" s="18">
        <v>76.459999999999994</v>
      </c>
      <c r="P16" s="18">
        <v>84.09</v>
      </c>
      <c r="Q16" s="18">
        <v>72.974243333333007</v>
      </c>
      <c r="R16" s="18">
        <v>74.109899999999996</v>
      </c>
      <c r="S16" s="18">
        <v>76.276986666667</v>
      </c>
      <c r="T16" s="18">
        <v>84.403771666666998</v>
      </c>
      <c r="U16" s="18">
        <v>81.114843333332999</v>
      </c>
      <c r="V16" s="18">
        <v>74.109899999999996</v>
      </c>
      <c r="W16" s="18">
        <v>76.126085000000003</v>
      </c>
      <c r="X16" s="18">
        <v>73.693934999999996</v>
      </c>
      <c r="Y16" s="18">
        <v>73.658541666667006</v>
      </c>
      <c r="Z16" s="18">
        <v>73.502333333332999</v>
      </c>
      <c r="AA16" s="18">
        <v>76.005920000000003</v>
      </c>
      <c r="AB16" s="18">
        <v>75.546381666667003</v>
      </c>
      <c r="AC16" s="18">
        <v>74.111906666666997</v>
      </c>
      <c r="AD16" s="18">
        <v>71.990499999999997</v>
      </c>
      <c r="AE16" s="18">
        <v>85.346726666666996</v>
      </c>
      <c r="AF16" s="18">
        <v>86.569839999999999</v>
      </c>
      <c r="AG16" s="18"/>
      <c r="AH16" s="17">
        <v>0.16666666666666699</v>
      </c>
    </row>
    <row r="17" spans="1:108" ht="20.100000000000001" customHeight="1" x14ac:dyDescent="0.25">
      <c r="A17" s="16"/>
      <c r="B17" s="17">
        <v>0.20833333333333301</v>
      </c>
      <c r="C17" s="18">
        <v>73.66</v>
      </c>
      <c r="D17" s="18">
        <v>73.66</v>
      </c>
      <c r="E17" s="18">
        <v>73.66</v>
      </c>
      <c r="F17" s="18">
        <v>73.66</v>
      </c>
      <c r="G17" s="18">
        <v>73.66</v>
      </c>
      <c r="H17" s="18">
        <v>73.66</v>
      </c>
      <c r="I17" s="18">
        <v>76.459999999999994</v>
      </c>
      <c r="J17" s="18">
        <v>76.459999999999994</v>
      </c>
      <c r="K17" s="18">
        <v>76.459999999999994</v>
      </c>
      <c r="L17" s="18">
        <v>82.683710000000005</v>
      </c>
      <c r="M17" s="18">
        <v>75.824586666667003</v>
      </c>
      <c r="N17" s="18">
        <v>79.080309999999997</v>
      </c>
      <c r="O17" s="18">
        <v>77.398038333333005</v>
      </c>
      <c r="P17" s="18">
        <v>84.09</v>
      </c>
      <c r="Q17" s="18">
        <v>73.293178333333003</v>
      </c>
      <c r="R17" s="18">
        <v>74.109899999999996</v>
      </c>
      <c r="S17" s="18">
        <v>76.613</v>
      </c>
      <c r="T17" s="18">
        <v>84.419749999999993</v>
      </c>
      <c r="U17" s="18">
        <v>81.110389999999995</v>
      </c>
      <c r="V17" s="18">
        <v>74.388800000000003</v>
      </c>
      <c r="W17" s="18">
        <v>74.226618333332993</v>
      </c>
      <c r="X17" s="18">
        <v>73.704329999999999</v>
      </c>
      <c r="Y17" s="18">
        <v>73.487051666667</v>
      </c>
      <c r="Z17" s="18">
        <v>75.182503333333003</v>
      </c>
      <c r="AA17" s="18">
        <v>79.197901666666993</v>
      </c>
      <c r="AB17" s="18">
        <v>76.854159999999993</v>
      </c>
      <c r="AC17" s="18">
        <v>73.816014999999993</v>
      </c>
      <c r="AD17" s="18">
        <v>72.001508333333007</v>
      </c>
      <c r="AE17" s="18">
        <v>75.82638</v>
      </c>
      <c r="AF17" s="18">
        <v>74.116758333332996</v>
      </c>
      <c r="AG17" s="18"/>
      <c r="AH17" s="17">
        <v>0.20833333333333301</v>
      </c>
    </row>
    <row r="18" spans="1:108" ht="20.100000000000001" customHeight="1" x14ac:dyDescent="0.25">
      <c r="A18" s="16"/>
      <c r="B18" s="17">
        <v>0.25</v>
      </c>
      <c r="C18" s="18">
        <v>76.039533333332997</v>
      </c>
      <c r="D18" s="18">
        <v>73.66</v>
      </c>
      <c r="E18" s="18">
        <v>67.24418</v>
      </c>
      <c r="F18" s="18">
        <v>68.573803333333004</v>
      </c>
      <c r="G18" s="18">
        <v>73.66</v>
      </c>
      <c r="H18" s="18">
        <v>73.66</v>
      </c>
      <c r="I18" s="18">
        <v>75.458791666666997</v>
      </c>
      <c r="J18" s="18">
        <v>75.431941666667001</v>
      </c>
      <c r="K18" s="18">
        <v>75.356556666667004</v>
      </c>
      <c r="L18" s="18">
        <v>81.222753333333003</v>
      </c>
      <c r="M18" s="18">
        <v>75.824209999999994</v>
      </c>
      <c r="N18" s="18">
        <v>83.211116666666996</v>
      </c>
      <c r="O18" s="18">
        <v>78.572819999999993</v>
      </c>
      <c r="P18" s="18">
        <v>84.09</v>
      </c>
      <c r="Q18" s="18">
        <v>76.150753333333</v>
      </c>
      <c r="R18" s="18">
        <v>74.109899999999996</v>
      </c>
      <c r="S18" s="18">
        <v>76.613</v>
      </c>
      <c r="T18" s="18">
        <v>85.298384999999996</v>
      </c>
      <c r="U18" s="18">
        <v>83.505418333332997</v>
      </c>
      <c r="V18" s="18">
        <v>74.388800000000003</v>
      </c>
      <c r="W18" s="18">
        <v>73.119380000000007</v>
      </c>
      <c r="X18" s="18">
        <v>79.429708333332997</v>
      </c>
      <c r="Y18" s="18">
        <v>80.487511666667004</v>
      </c>
      <c r="Z18" s="18">
        <v>77.918388333332999</v>
      </c>
      <c r="AA18" s="18">
        <v>80.128039999999999</v>
      </c>
      <c r="AB18" s="18">
        <v>100.489938333333</v>
      </c>
      <c r="AC18" s="18">
        <v>73.734936666666997</v>
      </c>
      <c r="AD18" s="18">
        <v>74.185893333332999</v>
      </c>
      <c r="AE18" s="18">
        <v>78.669111666667007</v>
      </c>
      <c r="AF18" s="18">
        <v>74.110933333332994</v>
      </c>
      <c r="AG18" s="18"/>
      <c r="AH18" s="17">
        <v>0.25</v>
      </c>
    </row>
    <row r="19" spans="1:108" ht="20.100000000000001" customHeight="1" x14ac:dyDescent="0.25">
      <c r="A19" s="16"/>
      <c r="B19" s="17">
        <v>0.29166666666666702</v>
      </c>
      <c r="C19" s="18">
        <v>66.781383333332997</v>
      </c>
      <c r="D19" s="18">
        <v>68.248000000000005</v>
      </c>
      <c r="E19" s="18">
        <v>66.701918333332998</v>
      </c>
      <c r="F19" s="18">
        <v>68.248000000000005</v>
      </c>
      <c r="G19" s="18">
        <v>73.66</v>
      </c>
      <c r="H19" s="18">
        <v>73.66</v>
      </c>
      <c r="I19" s="18">
        <v>75.552300000000002</v>
      </c>
      <c r="J19" s="18">
        <v>75.985586666667004</v>
      </c>
      <c r="K19" s="18">
        <v>75.542798333332996</v>
      </c>
      <c r="L19" s="18">
        <v>82.147608333332997</v>
      </c>
      <c r="M19" s="18">
        <v>75.849440000000001</v>
      </c>
      <c r="N19" s="18">
        <v>82.743861666667001</v>
      </c>
      <c r="O19" s="18">
        <v>78.153999999999996</v>
      </c>
      <c r="P19" s="18">
        <v>84.09</v>
      </c>
      <c r="Q19" s="18">
        <v>72.977323333333004</v>
      </c>
      <c r="R19" s="18">
        <v>75.756908333333001</v>
      </c>
      <c r="S19" s="18">
        <v>75.951705000000004</v>
      </c>
      <c r="T19" s="18">
        <v>84.990853333333007</v>
      </c>
      <c r="U19" s="18">
        <v>83.056863333332998</v>
      </c>
      <c r="V19" s="18">
        <v>75.205025000000006</v>
      </c>
      <c r="W19" s="18">
        <v>73.014229999999998</v>
      </c>
      <c r="X19" s="18">
        <v>73.739558333332994</v>
      </c>
      <c r="Y19" s="18">
        <v>78.658010000000004</v>
      </c>
      <c r="Z19" s="18">
        <v>77.679821666666996</v>
      </c>
      <c r="AA19" s="18">
        <v>78.536158333333006</v>
      </c>
      <c r="AB19" s="18">
        <v>79.832359999999994</v>
      </c>
      <c r="AC19" s="18">
        <v>73.519658333332998</v>
      </c>
      <c r="AD19" s="18">
        <v>78.290184999999994</v>
      </c>
      <c r="AE19" s="18">
        <v>84.094035000000005</v>
      </c>
      <c r="AF19" s="18">
        <v>85.309931666666998</v>
      </c>
      <c r="AG19" s="18"/>
      <c r="AH19" s="17">
        <v>0.29166666666666702</v>
      </c>
    </row>
    <row r="20" spans="1:108" ht="20.100000000000001" customHeight="1" x14ac:dyDescent="0.25">
      <c r="A20" s="16"/>
      <c r="B20" s="17">
        <v>0.33333333333333298</v>
      </c>
      <c r="C20" s="18">
        <v>67.624836666666994</v>
      </c>
      <c r="D20" s="18">
        <v>68.248000000000005</v>
      </c>
      <c r="E20" s="18">
        <v>67.886851666666999</v>
      </c>
      <c r="F20" s="18">
        <v>74.017628333332993</v>
      </c>
      <c r="G20" s="18">
        <v>75.207766666666998</v>
      </c>
      <c r="H20" s="18">
        <v>73.66</v>
      </c>
      <c r="I20" s="18">
        <v>76.772118333332998</v>
      </c>
      <c r="J20" s="18">
        <v>75.561433333332999</v>
      </c>
      <c r="K20" s="18">
        <v>77.298886666667002</v>
      </c>
      <c r="L20" s="18">
        <v>83.643270000000001</v>
      </c>
      <c r="M20" s="18">
        <v>77.45796</v>
      </c>
      <c r="N20" s="18">
        <v>84.277320000000003</v>
      </c>
      <c r="O20" s="18">
        <v>78.153999999999996</v>
      </c>
      <c r="P20" s="18">
        <v>77.874563333333001</v>
      </c>
      <c r="Q20" s="18">
        <v>73.564926666667006</v>
      </c>
      <c r="R20" s="18">
        <v>80.261471666667006</v>
      </c>
      <c r="S20" s="18">
        <v>83.459723333333002</v>
      </c>
      <c r="T20" s="18">
        <v>84.410471666666993</v>
      </c>
      <c r="U20" s="18">
        <v>83.389888333333005</v>
      </c>
      <c r="V20" s="18">
        <v>74.262815000000003</v>
      </c>
      <c r="W20" s="18">
        <v>80.320861666667</v>
      </c>
      <c r="X20" s="18">
        <v>79.109099999999998</v>
      </c>
      <c r="Y20" s="18">
        <v>81.649964999999995</v>
      </c>
      <c r="Z20" s="18">
        <v>82.128511666666995</v>
      </c>
      <c r="AA20" s="18">
        <v>81.955884999999995</v>
      </c>
      <c r="AB20" s="18">
        <v>78.188716666667005</v>
      </c>
      <c r="AC20" s="18">
        <v>73.961648333333002</v>
      </c>
      <c r="AD20" s="18">
        <v>82.189913333332996</v>
      </c>
      <c r="AE20" s="18">
        <v>82.509801666667002</v>
      </c>
      <c r="AF20" s="18">
        <v>84.381706666667</v>
      </c>
      <c r="AG20" s="18"/>
      <c r="AH20" s="17">
        <v>0.33333333333333298</v>
      </c>
    </row>
    <row r="21" spans="1:108" ht="20.100000000000001" customHeight="1" x14ac:dyDescent="0.25">
      <c r="A21" s="16"/>
      <c r="B21" s="17">
        <v>0.375</v>
      </c>
      <c r="C21" s="18">
        <v>71.315781666666993</v>
      </c>
      <c r="D21" s="18">
        <v>70.215451666666993</v>
      </c>
      <c r="E21" s="18">
        <v>70.544871666667007</v>
      </c>
      <c r="F21" s="18">
        <v>75.438368333333003</v>
      </c>
      <c r="G21" s="18">
        <v>73.66</v>
      </c>
      <c r="H21" s="18">
        <v>73.66</v>
      </c>
      <c r="I21" s="18">
        <v>84.068825000000004</v>
      </c>
      <c r="J21" s="18">
        <v>77.619506666666993</v>
      </c>
      <c r="K21" s="18">
        <v>83.232241666666994</v>
      </c>
      <c r="L21" s="18">
        <v>86.89949</v>
      </c>
      <c r="M21" s="18">
        <v>84.425998333332998</v>
      </c>
      <c r="N21" s="18">
        <v>82.775530000000003</v>
      </c>
      <c r="O21" s="18">
        <v>77.493766666667</v>
      </c>
      <c r="P21" s="18">
        <v>74.428656666666996</v>
      </c>
      <c r="Q21" s="18">
        <v>76.308226666666997</v>
      </c>
      <c r="R21" s="18">
        <v>84.848498333332998</v>
      </c>
      <c r="S21" s="18">
        <v>84.602710000000002</v>
      </c>
      <c r="T21" s="18">
        <v>84.409903333333006</v>
      </c>
      <c r="U21" s="18">
        <v>84.952605000000005</v>
      </c>
      <c r="V21" s="18">
        <v>77.078018333333006</v>
      </c>
      <c r="W21" s="18">
        <v>83.604955000000004</v>
      </c>
      <c r="X21" s="18">
        <v>79.200495000000004</v>
      </c>
      <c r="Y21" s="18">
        <v>83.065714999999997</v>
      </c>
      <c r="Z21" s="18">
        <v>83.173119999999997</v>
      </c>
      <c r="AA21" s="18">
        <v>82.960485000000006</v>
      </c>
      <c r="AB21" s="18">
        <v>101.491005</v>
      </c>
      <c r="AC21" s="18">
        <v>73.906896666666995</v>
      </c>
      <c r="AD21" s="18">
        <v>81.688688333333005</v>
      </c>
      <c r="AE21" s="18">
        <v>81.428115000000005</v>
      </c>
      <c r="AF21" s="18">
        <v>82.528019999999998</v>
      </c>
      <c r="AG21" s="18"/>
      <c r="AH21" s="17">
        <v>0.375</v>
      </c>
    </row>
    <row r="22" spans="1:108" ht="20.100000000000001" customHeight="1" x14ac:dyDescent="0.25">
      <c r="A22" s="16"/>
      <c r="B22" s="17">
        <v>0.41666666666666702</v>
      </c>
      <c r="C22" s="18">
        <v>73.661555000000007</v>
      </c>
      <c r="D22" s="18">
        <v>75.167784999999995</v>
      </c>
      <c r="E22" s="18">
        <v>73.66</v>
      </c>
      <c r="F22" s="18">
        <v>77.070769999999996</v>
      </c>
      <c r="G22" s="18">
        <v>73.66</v>
      </c>
      <c r="H22" s="18">
        <v>73.66</v>
      </c>
      <c r="I22" s="18">
        <v>83.182778333333005</v>
      </c>
      <c r="J22" s="18">
        <v>83.040551666667</v>
      </c>
      <c r="K22" s="18">
        <v>85.706871666666999</v>
      </c>
      <c r="L22" s="18">
        <v>85.512566666666999</v>
      </c>
      <c r="M22" s="18">
        <v>82.755513333332999</v>
      </c>
      <c r="N22" s="18">
        <v>82.702421666666993</v>
      </c>
      <c r="O22" s="18">
        <v>76.714100000000002</v>
      </c>
      <c r="P22" s="18">
        <v>74.109899999999996</v>
      </c>
      <c r="Q22" s="18">
        <v>75.448543333333006</v>
      </c>
      <c r="R22" s="18">
        <v>84.09</v>
      </c>
      <c r="S22" s="18">
        <v>84.09</v>
      </c>
      <c r="T22" s="18">
        <v>84.311096666666998</v>
      </c>
      <c r="U22" s="18">
        <v>87.72</v>
      </c>
      <c r="V22" s="18">
        <v>74.396720000000002</v>
      </c>
      <c r="W22" s="18">
        <v>104.39</v>
      </c>
      <c r="X22" s="18">
        <v>103.27</v>
      </c>
      <c r="Y22" s="18">
        <v>82.73</v>
      </c>
      <c r="Z22" s="18">
        <v>82.73</v>
      </c>
      <c r="AA22" s="18">
        <v>82.73</v>
      </c>
      <c r="AB22" s="18">
        <v>81.503233333333</v>
      </c>
      <c r="AC22" s="18">
        <v>73.918311666666995</v>
      </c>
      <c r="AD22" s="18">
        <v>87.073208333333</v>
      </c>
      <c r="AE22" s="18">
        <v>120.71</v>
      </c>
      <c r="AF22" s="18">
        <v>81.307929999999999</v>
      </c>
      <c r="AG22" s="18"/>
      <c r="AH22" s="17">
        <v>0.41666666666666702</v>
      </c>
    </row>
    <row r="23" spans="1:108" ht="20.100000000000001" customHeight="1" x14ac:dyDescent="0.25">
      <c r="A23" s="16"/>
      <c r="B23" s="17">
        <v>0.45833333333333298</v>
      </c>
      <c r="C23" s="18">
        <v>73.66</v>
      </c>
      <c r="D23" s="18">
        <v>78.119588333332999</v>
      </c>
      <c r="E23" s="18">
        <v>73.66</v>
      </c>
      <c r="F23" s="18">
        <v>76.874943333332993</v>
      </c>
      <c r="G23" s="18">
        <v>73.66</v>
      </c>
      <c r="H23" s="18">
        <v>73.66</v>
      </c>
      <c r="I23" s="18">
        <v>84.945493333333005</v>
      </c>
      <c r="J23" s="18">
        <v>87.126649999999998</v>
      </c>
      <c r="K23" s="18">
        <v>85.594361666666998</v>
      </c>
      <c r="L23" s="18">
        <v>85.45308</v>
      </c>
      <c r="M23" s="18">
        <v>82.762985</v>
      </c>
      <c r="N23" s="18">
        <v>82.680356666666995</v>
      </c>
      <c r="O23" s="18">
        <v>78.153999999999996</v>
      </c>
      <c r="P23" s="18">
        <v>74.109899999999996</v>
      </c>
      <c r="Q23" s="18">
        <v>76.338308333333003</v>
      </c>
      <c r="R23" s="18">
        <v>84.722733333332997</v>
      </c>
      <c r="S23" s="18">
        <v>85.015701666666999</v>
      </c>
      <c r="T23" s="18">
        <v>84.267475000000005</v>
      </c>
      <c r="U23" s="18">
        <v>87.02</v>
      </c>
      <c r="V23" s="18">
        <v>74.389304999999993</v>
      </c>
      <c r="W23" s="18">
        <v>104.4</v>
      </c>
      <c r="X23" s="18">
        <v>101.74</v>
      </c>
      <c r="Y23" s="18">
        <v>82.73</v>
      </c>
      <c r="Z23" s="18">
        <v>82.73</v>
      </c>
      <c r="AA23" s="18">
        <v>82.73</v>
      </c>
      <c r="AB23" s="18">
        <v>81.035799999999995</v>
      </c>
      <c r="AC23" s="18">
        <v>104.82069</v>
      </c>
      <c r="AD23" s="18">
        <v>108.25</v>
      </c>
      <c r="AE23" s="18">
        <v>120.38</v>
      </c>
      <c r="AF23" s="18">
        <v>86.869763333332997</v>
      </c>
      <c r="AG23" s="18"/>
      <c r="AH23" s="17">
        <v>0.45833333333333298</v>
      </c>
    </row>
    <row r="24" spans="1:108" ht="20.100000000000001" customHeight="1" x14ac:dyDescent="0.25">
      <c r="A24" s="16"/>
      <c r="B24" s="17">
        <v>0.5</v>
      </c>
      <c r="C24" s="18">
        <v>76.421286666667001</v>
      </c>
      <c r="D24" s="18">
        <v>77.634543333332999</v>
      </c>
      <c r="E24" s="18">
        <v>77.930239999999998</v>
      </c>
      <c r="F24" s="18">
        <v>76.875366666667006</v>
      </c>
      <c r="G24" s="18">
        <v>73.66</v>
      </c>
      <c r="H24" s="18">
        <v>73.66</v>
      </c>
      <c r="I24" s="18">
        <v>86.444505000000007</v>
      </c>
      <c r="J24" s="18">
        <v>85.901628333332994</v>
      </c>
      <c r="K24" s="18">
        <v>85.45138</v>
      </c>
      <c r="L24" s="18">
        <v>85.467431666666997</v>
      </c>
      <c r="M24" s="18">
        <v>86.295263333332997</v>
      </c>
      <c r="N24" s="18">
        <v>84.751213333332998</v>
      </c>
      <c r="O24" s="18">
        <v>78.197013333333004</v>
      </c>
      <c r="P24" s="18">
        <v>74.109899999999996</v>
      </c>
      <c r="Q24" s="18">
        <v>80.425638333332998</v>
      </c>
      <c r="R24" s="18">
        <v>85.008626666666999</v>
      </c>
      <c r="S24" s="18">
        <v>84.607096666667005</v>
      </c>
      <c r="T24" s="18">
        <v>84.285821666667005</v>
      </c>
      <c r="U24" s="18">
        <v>86.75</v>
      </c>
      <c r="V24" s="18">
        <v>76.613</v>
      </c>
      <c r="W24" s="18">
        <v>104.5</v>
      </c>
      <c r="X24" s="18">
        <v>103.8</v>
      </c>
      <c r="Y24" s="18">
        <v>82.73</v>
      </c>
      <c r="Z24" s="18">
        <v>82.73</v>
      </c>
      <c r="AA24" s="18">
        <v>82.73</v>
      </c>
      <c r="AB24" s="18">
        <v>81.045055000000005</v>
      </c>
      <c r="AC24" s="18">
        <v>110.76</v>
      </c>
      <c r="AD24" s="18">
        <v>108.25</v>
      </c>
      <c r="AE24" s="18">
        <v>120.25</v>
      </c>
      <c r="AF24" s="18">
        <v>121.35</v>
      </c>
      <c r="AG24" s="18"/>
      <c r="AH24" s="17">
        <v>0.5</v>
      </c>
    </row>
    <row r="25" spans="1:108" ht="20.100000000000001" customHeight="1" x14ac:dyDescent="0.25">
      <c r="A25" s="16"/>
      <c r="B25" s="17">
        <v>0.54166666666666696</v>
      </c>
      <c r="C25" s="18">
        <v>75.235158333333004</v>
      </c>
      <c r="D25" s="18">
        <v>78.759</v>
      </c>
      <c r="E25" s="18">
        <v>75.417808333332999</v>
      </c>
      <c r="F25" s="18">
        <v>76.891788333332997</v>
      </c>
      <c r="G25" s="18">
        <v>73.66</v>
      </c>
      <c r="H25" s="18">
        <v>73.66</v>
      </c>
      <c r="I25" s="18">
        <v>85.643351666667002</v>
      </c>
      <c r="J25" s="18">
        <v>85.884093333332999</v>
      </c>
      <c r="K25" s="18">
        <v>85.413701666666995</v>
      </c>
      <c r="L25" s="18">
        <v>85.454726666667</v>
      </c>
      <c r="M25" s="18">
        <v>85.508148333332997</v>
      </c>
      <c r="N25" s="18">
        <v>84.707008333332993</v>
      </c>
      <c r="O25" s="18">
        <v>78.178401666667</v>
      </c>
      <c r="P25" s="18">
        <v>74.109899999999996</v>
      </c>
      <c r="Q25" s="18">
        <v>84.09</v>
      </c>
      <c r="R25" s="18">
        <v>85.036233333333001</v>
      </c>
      <c r="S25" s="18">
        <v>84.429464999999993</v>
      </c>
      <c r="T25" s="18">
        <v>84.417135000000002</v>
      </c>
      <c r="U25" s="18">
        <v>84.505261666666996</v>
      </c>
      <c r="V25" s="18">
        <v>81.400541666666996</v>
      </c>
      <c r="W25" s="18">
        <v>104.69</v>
      </c>
      <c r="X25" s="18">
        <v>103.99</v>
      </c>
      <c r="Y25" s="18">
        <v>82.73</v>
      </c>
      <c r="Z25" s="18">
        <v>82.73</v>
      </c>
      <c r="AA25" s="18">
        <v>110.76</v>
      </c>
      <c r="AB25" s="18">
        <v>98.389246666667006</v>
      </c>
      <c r="AC25" s="18">
        <v>110.76</v>
      </c>
      <c r="AD25" s="18">
        <v>108.25</v>
      </c>
      <c r="AE25" s="18">
        <v>121.34</v>
      </c>
      <c r="AF25" s="18">
        <v>121.27</v>
      </c>
      <c r="AG25" s="18"/>
      <c r="AH25" s="17">
        <v>0.54166666666666696</v>
      </c>
    </row>
    <row r="26" spans="1:108" ht="20.100000000000001" customHeight="1" x14ac:dyDescent="0.25">
      <c r="A26" s="16"/>
      <c r="B26" s="17">
        <v>0.58333333333333304</v>
      </c>
      <c r="C26" s="18">
        <v>74.66104</v>
      </c>
      <c r="D26" s="18">
        <v>76.483128333332999</v>
      </c>
      <c r="E26" s="18">
        <v>75.555904999999996</v>
      </c>
      <c r="F26" s="18">
        <v>76.873985000000005</v>
      </c>
      <c r="G26" s="18">
        <v>73.66</v>
      </c>
      <c r="H26" s="18">
        <v>73.730451666666994</v>
      </c>
      <c r="I26" s="18">
        <v>85.87388</v>
      </c>
      <c r="J26" s="18">
        <v>86.251408333333003</v>
      </c>
      <c r="K26" s="18">
        <v>85.431553333333</v>
      </c>
      <c r="L26" s="18">
        <v>85.710268333333005</v>
      </c>
      <c r="M26" s="18">
        <v>85.498324999999994</v>
      </c>
      <c r="N26" s="18">
        <v>83.389555000000001</v>
      </c>
      <c r="O26" s="18">
        <v>78.198106666667002</v>
      </c>
      <c r="P26" s="18">
        <v>74.109899999999996</v>
      </c>
      <c r="Q26" s="18">
        <v>84.683199999999999</v>
      </c>
      <c r="R26" s="18">
        <v>84.489076666667003</v>
      </c>
      <c r="S26" s="18">
        <v>84.440123333333005</v>
      </c>
      <c r="T26" s="18">
        <v>84.445291666667003</v>
      </c>
      <c r="U26" s="18">
        <v>84.500523333333007</v>
      </c>
      <c r="V26" s="18">
        <v>80.822999999999993</v>
      </c>
      <c r="W26" s="18">
        <v>82.73</v>
      </c>
      <c r="X26" s="18">
        <v>82.736651666667001</v>
      </c>
      <c r="Y26" s="18">
        <v>82.73</v>
      </c>
      <c r="Z26" s="18">
        <v>82.73</v>
      </c>
      <c r="AA26" s="18">
        <v>110.76</v>
      </c>
      <c r="AB26" s="18">
        <v>110.76</v>
      </c>
      <c r="AC26" s="18">
        <v>110.76</v>
      </c>
      <c r="AD26" s="18">
        <v>108.25</v>
      </c>
      <c r="AE26" s="18">
        <v>121.967496666667</v>
      </c>
      <c r="AF26" s="18">
        <v>121.729666666667</v>
      </c>
      <c r="AG26" s="18"/>
      <c r="AH26" s="17">
        <v>0.58333333333333304</v>
      </c>
    </row>
    <row r="27" spans="1:108" ht="20.100000000000001" customHeight="1" x14ac:dyDescent="0.25">
      <c r="A27" s="16"/>
      <c r="B27" s="17">
        <v>0.625</v>
      </c>
      <c r="C27" s="18">
        <v>74.596876666667001</v>
      </c>
      <c r="D27" s="18">
        <v>76.437661666666997</v>
      </c>
      <c r="E27" s="18">
        <v>75.407775000000001</v>
      </c>
      <c r="F27" s="18">
        <v>76.901496666667001</v>
      </c>
      <c r="G27" s="18">
        <v>73.66</v>
      </c>
      <c r="H27" s="18">
        <v>73.66</v>
      </c>
      <c r="I27" s="18">
        <v>85.895431666666994</v>
      </c>
      <c r="J27" s="18">
        <v>85.923951666666994</v>
      </c>
      <c r="K27" s="18">
        <v>85.432921666666999</v>
      </c>
      <c r="L27" s="18">
        <v>84.33708</v>
      </c>
      <c r="M27" s="18">
        <v>85.453509999999994</v>
      </c>
      <c r="N27" s="18">
        <v>82.740518333333</v>
      </c>
      <c r="O27" s="18">
        <v>77.250533333332996</v>
      </c>
      <c r="P27" s="18">
        <v>74.109899999999996</v>
      </c>
      <c r="Q27" s="18">
        <v>84.09</v>
      </c>
      <c r="R27" s="18">
        <v>84.510128333333</v>
      </c>
      <c r="S27" s="18">
        <v>84.438071666667</v>
      </c>
      <c r="T27" s="18">
        <v>84.463893333333004</v>
      </c>
      <c r="U27" s="18">
        <v>85.072508333333005</v>
      </c>
      <c r="V27" s="18">
        <v>84.269485000000003</v>
      </c>
      <c r="W27" s="18">
        <v>82.670791666667</v>
      </c>
      <c r="X27" s="18">
        <v>104.14</v>
      </c>
      <c r="Y27" s="18">
        <v>82.73</v>
      </c>
      <c r="Z27" s="18">
        <v>82.73</v>
      </c>
      <c r="AA27" s="18">
        <v>110.76</v>
      </c>
      <c r="AB27" s="18">
        <v>87.731998333332996</v>
      </c>
      <c r="AC27" s="18">
        <v>110.76</v>
      </c>
      <c r="AD27" s="18">
        <v>108.25</v>
      </c>
      <c r="AE27" s="18">
        <v>124.68</v>
      </c>
      <c r="AF27" s="18">
        <v>124.68</v>
      </c>
      <c r="AG27" s="18"/>
      <c r="AH27" s="17">
        <v>0.625</v>
      </c>
    </row>
    <row r="28" spans="1:108" ht="20.100000000000001" customHeight="1" x14ac:dyDescent="0.25">
      <c r="A28" s="16"/>
      <c r="B28" s="17">
        <v>0.66666666666666696</v>
      </c>
      <c r="C28" s="18">
        <v>73.66</v>
      </c>
      <c r="D28" s="18">
        <v>77.397043333333002</v>
      </c>
      <c r="E28" s="18">
        <v>74.868223333333006</v>
      </c>
      <c r="F28" s="18">
        <v>77.100404999999995</v>
      </c>
      <c r="G28" s="18">
        <v>73.66</v>
      </c>
      <c r="H28" s="18">
        <v>73.66</v>
      </c>
      <c r="I28" s="18">
        <v>85.885655</v>
      </c>
      <c r="J28" s="18">
        <v>83.620334999999997</v>
      </c>
      <c r="K28" s="18">
        <v>85.557775000000007</v>
      </c>
      <c r="L28" s="18">
        <v>83.470566666666997</v>
      </c>
      <c r="M28" s="18">
        <v>85.470003333332997</v>
      </c>
      <c r="N28" s="18">
        <v>82.815991666667003</v>
      </c>
      <c r="O28" s="18">
        <v>76.459999999999994</v>
      </c>
      <c r="P28" s="18">
        <v>74.639499999999998</v>
      </c>
      <c r="Q28" s="18">
        <v>84.09</v>
      </c>
      <c r="R28" s="18">
        <v>85.793508333332994</v>
      </c>
      <c r="S28" s="18">
        <v>84.437121666666997</v>
      </c>
      <c r="T28" s="18">
        <v>84.452335000000005</v>
      </c>
      <c r="U28" s="18">
        <v>84.458256666666998</v>
      </c>
      <c r="V28" s="18">
        <v>82.329081666666994</v>
      </c>
      <c r="W28" s="18">
        <v>82.924003333333005</v>
      </c>
      <c r="X28" s="18">
        <v>104.09</v>
      </c>
      <c r="Y28" s="18">
        <v>82.73</v>
      </c>
      <c r="Z28" s="18">
        <v>82.73</v>
      </c>
      <c r="AA28" s="18">
        <v>110.76</v>
      </c>
      <c r="AB28" s="18">
        <v>80.292188333333002</v>
      </c>
      <c r="AC28" s="18">
        <v>110.76</v>
      </c>
      <c r="AD28" s="18">
        <v>108.25</v>
      </c>
      <c r="AE28" s="18">
        <v>124.68</v>
      </c>
      <c r="AF28" s="18">
        <v>124.68</v>
      </c>
      <c r="AG28" s="18"/>
      <c r="AH28" s="17">
        <v>0.66666666666666696</v>
      </c>
    </row>
    <row r="29" spans="1:108" ht="20.100000000000001" customHeight="1" x14ac:dyDescent="0.25">
      <c r="A29" s="16"/>
      <c r="B29" s="17">
        <v>0.70833333333333304</v>
      </c>
      <c r="C29" s="18">
        <v>73.66</v>
      </c>
      <c r="D29" s="18">
        <v>74.214183333332997</v>
      </c>
      <c r="E29" s="18">
        <v>73.66</v>
      </c>
      <c r="F29" s="18">
        <v>76.208524999999995</v>
      </c>
      <c r="G29" s="18">
        <v>73.66</v>
      </c>
      <c r="H29" s="18">
        <v>73.66</v>
      </c>
      <c r="I29" s="18">
        <v>86.996459999999999</v>
      </c>
      <c r="J29" s="18">
        <v>83.588059999999999</v>
      </c>
      <c r="K29" s="18">
        <v>85.564968333332999</v>
      </c>
      <c r="L29" s="18">
        <v>86.043058333332993</v>
      </c>
      <c r="M29" s="18">
        <v>85.613249999999994</v>
      </c>
      <c r="N29" s="18">
        <v>82.041216666666998</v>
      </c>
      <c r="O29" s="18">
        <v>76.459999999999994</v>
      </c>
      <c r="P29" s="18">
        <v>75.606193333332996</v>
      </c>
      <c r="Q29" s="18">
        <v>84.09</v>
      </c>
      <c r="R29" s="18">
        <v>85.214444999999998</v>
      </c>
      <c r="S29" s="18">
        <v>84.428325000000001</v>
      </c>
      <c r="T29" s="18">
        <v>84.447864999999993</v>
      </c>
      <c r="U29" s="18">
        <v>84.09</v>
      </c>
      <c r="V29" s="18">
        <v>82.979693333333003</v>
      </c>
      <c r="W29" s="18">
        <v>83.217391666666998</v>
      </c>
      <c r="X29" s="18">
        <v>104.07</v>
      </c>
      <c r="Y29" s="18">
        <v>83.145016666667004</v>
      </c>
      <c r="Z29" s="18">
        <v>83.117604999999998</v>
      </c>
      <c r="AA29" s="18">
        <v>110.76</v>
      </c>
      <c r="AB29" s="18">
        <v>79.618806666666998</v>
      </c>
      <c r="AC29" s="18">
        <v>110.76</v>
      </c>
      <c r="AD29" s="18">
        <v>108.25</v>
      </c>
      <c r="AE29" s="18">
        <v>124.68</v>
      </c>
      <c r="AF29" s="18">
        <v>123.154911666667</v>
      </c>
      <c r="AG29" s="18"/>
      <c r="AH29" s="17">
        <v>0.70833333333333304</v>
      </c>
    </row>
    <row r="30" spans="1:108" ht="20.100000000000001" customHeight="1" x14ac:dyDescent="0.25">
      <c r="A30" s="16"/>
      <c r="B30" s="17">
        <v>0.75</v>
      </c>
      <c r="C30" s="18">
        <v>75.549748333333</v>
      </c>
      <c r="D30" s="18">
        <v>74.98621</v>
      </c>
      <c r="E30" s="18">
        <v>73.66</v>
      </c>
      <c r="F30" s="18">
        <v>74.238928333333007</v>
      </c>
      <c r="G30" s="18">
        <v>73.66</v>
      </c>
      <c r="H30" s="18">
        <v>73.800513333333001</v>
      </c>
      <c r="I30" s="18">
        <v>84.233281666666997</v>
      </c>
      <c r="J30" s="18">
        <v>84.189589999999995</v>
      </c>
      <c r="K30" s="18">
        <v>83.896241666666995</v>
      </c>
      <c r="L30" s="18">
        <v>86.384749999999997</v>
      </c>
      <c r="M30" s="18">
        <v>82.090585000000004</v>
      </c>
      <c r="N30" s="18">
        <v>81.981018333332997</v>
      </c>
      <c r="O30" s="18">
        <v>76.459999999999994</v>
      </c>
      <c r="P30" s="18">
        <v>75.046788333332998</v>
      </c>
      <c r="Q30" s="18">
        <v>84.651376666667005</v>
      </c>
      <c r="R30" s="18">
        <v>83.279118333333003</v>
      </c>
      <c r="S30" s="18">
        <v>86.247384999999994</v>
      </c>
      <c r="T30" s="18">
        <v>84.45129</v>
      </c>
      <c r="U30" s="18">
        <v>85.752403333333007</v>
      </c>
      <c r="V30" s="18">
        <v>84.477576666667005</v>
      </c>
      <c r="W30" s="18">
        <v>83.342278333332999</v>
      </c>
      <c r="X30" s="18">
        <v>82.73</v>
      </c>
      <c r="Y30" s="18">
        <v>83.460076666667007</v>
      </c>
      <c r="Z30" s="18">
        <v>82.921895000000006</v>
      </c>
      <c r="AA30" s="18">
        <v>110.76</v>
      </c>
      <c r="AB30" s="18">
        <v>106.59010833333301</v>
      </c>
      <c r="AC30" s="18">
        <v>110.76</v>
      </c>
      <c r="AD30" s="18">
        <v>115.22576833333299</v>
      </c>
      <c r="AE30" s="18">
        <v>124.68</v>
      </c>
      <c r="AF30" s="18">
        <v>107.803076666667</v>
      </c>
      <c r="AG30" s="18"/>
      <c r="AH30" s="17">
        <v>0.75</v>
      </c>
    </row>
    <row r="31" spans="1:108" ht="20.100000000000001" customHeight="1" x14ac:dyDescent="0.25">
      <c r="A31" s="16"/>
      <c r="B31" s="17">
        <v>0.79166666666666696</v>
      </c>
      <c r="C31" s="18">
        <v>78.132199999999997</v>
      </c>
      <c r="D31" s="18">
        <v>77.122249999999994</v>
      </c>
      <c r="E31" s="18">
        <v>78.139498333332995</v>
      </c>
      <c r="F31" s="18">
        <v>77.682545000000005</v>
      </c>
      <c r="G31" s="18">
        <v>75.356890000000007</v>
      </c>
      <c r="H31" s="18">
        <v>76.613028333333006</v>
      </c>
      <c r="I31" s="18">
        <v>86.776579999999996</v>
      </c>
      <c r="J31" s="18">
        <v>84.304721666667007</v>
      </c>
      <c r="K31" s="18">
        <v>85.777776666666995</v>
      </c>
      <c r="L31" s="18">
        <v>85.760750000000002</v>
      </c>
      <c r="M31" s="18">
        <v>87.169623333333007</v>
      </c>
      <c r="N31" s="18">
        <v>86.971171666667004</v>
      </c>
      <c r="O31" s="18">
        <v>83.659558333332996</v>
      </c>
      <c r="P31" s="18">
        <v>85.788905</v>
      </c>
      <c r="Q31" s="18">
        <v>84.882125000000002</v>
      </c>
      <c r="R31" s="18">
        <v>84.466426666667004</v>
      </c>
      <c r="S31" s="18">
        <v>85.578940000000003</v>
      </c>
      <c r="T31" s="18">
        <v>84.444268333333</v>
      </c>
      <c r="U31" s="18">
        <v>84.428818333332998</v>
      </c>
      <c r="V31" s="18">
        <v>85.590445000000003</v>
      </c>
      <c r="W31" s="18">
        <v>82.763101666666998</v>
      </c>
      <c r="X31" s="18">
        <v>83.139863333332997</v>
      </c>
      <c r="Y31" s="18">
        <v>82.73</v>
      </c>
      <c r="Z31" s="18">
        <v>82.73</v>
      </c>
      <c r="AA31" s="18">
        <v>110.76</v>
      </c>
      <c r="AB31" s="18">
        <v>110.76</v>
      </c>
      <c r="AC31" s="18">
        <v>110.76</v>
      </c>
      <c r="AD31" s="18">
        <v>124.149106666667</v>
      </c>
      <c r="AE31" s="18">
        <v>123.603981666667</v>
      </c>
      <c r="AF31" s="18">
        <v>124.56466666666699</v>
      </c>
      <c r="AG31" s="18"/>
      <c r="AH31" s="17">
        <v>0.79166666666666696</v>
      </c>
      <c r="DD31" s="19"/>
    </row>
    <row r="32" spans="1:108" ht="20.100000000000001" customHeight="1" x14ac:dyDescent="0.25">
      <c r="A32" s="16"/>
      <c r="B32" s="17">
        <v>0.83333333333333304</v>
      </c>
      <c r="C32" s="18">
        <v>77.505444999999995</v>
      </c>
      <c r="D32" s="18">
        <v>76.581185000000005</v>
      </c>
      <c r="E32" s="18">
        <v>74.316636666666994</v>
      </c>
      <c r="F32" s="18">
        <v>76.309016666667006</v>
      </c>
      <c r="G32" s="18">
        <v>74.697778333333005</v>
      </c>
      <c r="H32" s="18">
        <v>76.294483333333005</v>
      </c>
      <c r="I32" s="18">
        <v>85.882283333333007</v>
      </c>
      <c r="J32" s="18">
        <v>84.652564999999996</v>
      </c>
      <c r="K32" s="18">
        <v>85.411386666666999</v>
      </c>
      <c r="L32" s="18">
        <v>85.460160000000002</v>
      </c>
      <c r="M32" s="18">
        <v>85.839278333332999</v>
      </c>
      <c r="N32" s="18">
        <v>85.430854999999994</v>
      </c>
      <c r="O32" s="18">
        <v>83.164545000000004</v>
      </c>
      <c r="P32" s="18">
        <v>88.061319999999995</v>
      </c>
      <c r="Q32" s="18">
        <v>84.09</v>
      </c>
      <c r="R32" s="18">
        <v>84.483766666666995</v>
      </c>
      <c r="S32" s="18">
        <v>84.417696666666998</v>
      </c>
      <c r="T32" s="18">
        <v>84.446788333333004</v>
      </c>
      <c r="U32" s="18">
        <v>84.465720000000005</v>
      </c>
      <c r="V32" s="18">
        <v>84.419465000000002</v>
      </c>
      <c r="W32" s="18">
        <v>82.73</v>
      </c>
      <c r="X32" s="18">
        <v>82.73</v>
      </c>
      <c r="Y32" s="18">
        <v>82.73</v>
      </c>
      <c r="Z32" s="18">
        <v>82.73</v>
      </c>
      <c r="AA32" s="18">
        <v>110.76</v>
      </c>
      <c r="AB32" s="18">
        <v>110.76</v>
      </c>
      <c r="AC32" s="18">
        <v>110.16267999999999</v>
      </c>
      <c r="AD32" s="18">
        <v>108.25</v>
      </c>
      <c r="AE32" s="18">
        <v>124.68</v>
      </c>
      <c r="AF32" s="18">
        <v>124.68</v>
      </c>
      <c r="AG32" s="18"/>
      <c r="AH32" s="17">
        <v>0.83333333333333304</v>
      </c>
    </row>
    <row r="33" spans="1:62" ht="20.100000000000001" customHeight="1" x14ac:dyDescent="0.25">
      <c r="A33" s="16"/>
      <c r="B33" s="17">
        <v>0.875</v>
      </c>
      <c r="C33" s="18">
        <v>76.627245000000002</v>
      </c>
      <c r="D33" s="18">
        <v>73.504691666667</v>
      </c>
      <c r="E33" s="18">
        <v>74.036389999999997</v>
      </c>
      <c r="F33" s="18">
        <v>75.949588333332997</v>
      </c>
      <c r="G33" s="18">
        <v>73.66</v>
      </c>
      <c r="H33" s="18">
        <v>75.937808333332995</v>
      </c>
      <c r="I33" s="18">
        <v>85.978319999999997</v>
      </c>
      <c r="J33" s="18">
        <v>83.665445000000005</v>
      </c>
      <c r="K33" s="18">
        <v>86.790756666666994</v>
      </c>
      <c r="L33" s="18">
        <v>86.455815000000001</v>
      </c>
      <c r="M33" s="18">
        <v>85.430075000000002</v>
      </c>
      <c r="N33" s="18">
        <v>86.150880000000001</v>
      </c>
      <c r="O33" s="18">
        <v>83.17313</v>
      </c>
      <c r="P33" s="18">
        <v>81.417085</v>
      </c>
      <c r="Q33" s="18">
        <v>84.09</v>
      </c>
      <c r="R33" s="18">
        <v>84.990811666667</v>
      </c>
      <c r="S33" s="18">
        <v>85.873583333333002</v>
      </c>
      <c r="T33" s="18">
        <v>84.492588333333003</v>
      </c>
      <c r="U33" s="18">
        <v>84.430258333333001</v>
      </c>
      <c r="V33" s="18">
        <v>85.223351666667</v>
      </c>
      <c r="W33" s="18">
        <v>83.360331666666994</v>
      </c>
      <c r="X33" s="18">
        <v>110</v>
      </c>
      <c r="Y33" s="18">
        <v>89</v>
      </c>
      <c r="Z33" s="18">
        <v>83.066231666666994</v>
      </c>
      <c r="AA33" s="18">
        <v>110.76</v>
      </c>
      <c r="AB33" s="18">
        <v>110.76</v>
      </c>
      <c r="AC33" s="18">
        <v>110.76</v>
      </c>
      <c r="AD33" s="18">
        <v>114.92835333333301</v>
      </c>
      <c r="AE33" s="18">
        <v>124.02115999999999</v>
      </c>
      <c r="AF33" s="18">
        <v>123.701708333333</v>
      </c>
      <c r="AG33" s="18"/>
      <c r="AH33" s="17">
        <v>0.875</v>
      </c>
    </row>
    <row r="34" spans="1:62" ht="20.100000000000001" customHeight="1" x14ac:dyDescent="0.25">
      <c r="A34" s="16"/>
      <c r="B34" s="17">
        <v>0.91666666666666696</v>
      </c>
      <c r="C34" s="18">
        <v>74.178378333333001</v>
      </c>
      <c r="D34" s="18">
        <v>73.66</v>
      </c>
      <c r="E34" s="18">
        <v>75.952160000000006</v>
      </c>
      <c r="F34" s="18">
        <v>73.66</v>
      </c>
      <c r="G34" s="18">
        <v>73.66</v>
      </c>
      <c r="H34" s="18">
        <v>66.886808333332993</v>
      </c>
      <c r="I34" s="18">
        <v>85.298140000000004</v>
      </c>
      <c r="J34" s="18">
        <v>78.338953333332995</v>
      </c>
      <c r="K34" s="18">
        <v>84.677288333332996</v>
      </c>
      <c r="L34" s="18">
        <v>83.610786666666996</v>
      </c>
      <c r="M34" s="18">
        <v>86.595434999999995</v>
      </c>
      <c r="N34" s="18">
        <v>83.718958333333006</v>
      </c>
      <c r="O34" s="18">
        <v>83.301553333333004</v>
      </c>
      <c r="P34" s="18">
        <v>82.131046666667004</v>
      </c>
      <c r="Q34" s="18">
        <v>86.208798333332993</v>
      </c>
      <c r="R34" s="18">
        <v>84.973309999999998</v>
      </c>
      <c r="S34" s="18">
        <v>86.300063333333</v>
      </c>
      <c r="T34" s="18">
        <v>84.502498333332994</v>
      </c>
      <c r="U34" s="18">
        <v>84.405185000000003</v>
      </c>
      <c r="V34" s="18">
        <v>84.394715000000005</v>
      </c>
      <c r="W34" s="18">
        <v>82.841393333333002</v>
      </c>
      <c r="X34" s="18">
        <v>103.62</v>
      </c>
      <c r="Y34" s="18">
        <v>89.07</v>
      </c>
      <c r="Z34" s="18">
        <v>83.687853333332995</v>
      </c>
      <c r="AA34" s="18">
        <v>110.76</v>
      </c>
      <c r="AB34" s="18">
        <v>107.469468333333</v>
      </c>
      <c r="AC34" s="18">
        <v>110.76</v>
      </c>
      <c r="AD34" s="18">
        <v>81.239976666667005</v>
      </c>
      <c r="AE34" s="18">
        <v>108.25</v>
      </c>
      <c r="AF34" s="18">
        <v>111.679708333333</v>
      </c>
      <c r="AG34" s="18"/>
      <c r="AH34" s="17">
        <v>0.91666666666666696</v>
      </c>
    </row>
    <row r="35" spans="1:62" ht="20.100000000000001" customHeight="1" x14ac:dyDescent="0.25">
      <c r="A35" s="16"/>
      <c r="B35" s="17">
        <v>0.95833333333333304</v>
      </c>
      <c r="C35" s="18">
        <v>73.66</v>
      </c>
      <c r="D35" s="18">
        <v>73.66</v>
      </c>
      <c r="E35" s="18">
        <v>74.677064999999999</v>
      </c>
      <c r="F35" s="18">
        <v>73.66</v>
      </c>
      <c r="G35" s="18">
        <v>73.66</v>
      </c>
      <c r="H35" s="18">
        <v>73.441133333332999</v>
      </c>
      <c r="I35" s="18">
        <v>78.774979999999999</v>
      </c>
      <c r="J35" s="18">
        <v>76.459999999999994</v>
      </c>
      <c r="K35" s="18">
        <v>76.675726666667003</v>
      </c>
      <c r="L35" s="18">
        <v>83.079891666666995</v>
      </c>
      <c r="M35" s="18">
        <v>82.615906666667001</v>
      </c>
      <c r="N35" s="18">
        <v>82.736223333333001</v>
      </c>
      <c r="O35" s="18">
        <v>77.770623333333006</v>
      </c>
      <c r="P35" s="18">
        <v>76.377004999999997</v>
      </c>
      <c r="Q35" s="18">
        <v>83.715718333333001</v>
      </c>
      <c r="R35" s="18">
        <v>81.401206666666994</v>
      </c>
      <c r="S35" s="18">
        <v>84.428328333332999</v>
      </c>
      <c r="T35" s="18">
        <v>85.138734999999997</v>
      </c>
      <c r="U35" s="18">
        <v>85.30574</v>
      </c>
      <c r="V35" s="18">
        <v>84.09</v>
      </c>
      <c r="W35" s="18">
        <v>81.715244999999996</v>
      </c>
      <c r="X35" s="18">
        <v>82.756851666667004</v>
      </c>
      <c r="Y35" s="18">
        <v>82.73</v>
      </c>
      <c r="Z35" s="18">
        <v>82.138376666667</v>
      </c>
      <c r="AA35" s="18">
        <v>104.24239666666701</v>
      </c>
      <c r="AB35" s="18">
        <v>80.218448333333001</v>
      </c>
      <c r="AC35" s="18">
        <v>103.49980499999999</v>
      </c>
      <c r="AD35" s="18">
        <v>100.814785</v>
      </c>
      <c r="AE35" s="18">
        <v>109.307418333333</v>
      </c>
      <c r="AF35" s="18">
        <v>79.790993333333006</v>
      </c>
      <c r="AG35" s="18"/>
      <c r="AH35" s="17">
        <v>0.95833333333333304</v>
      </c>
    </row>
    <row r="36" spans="1:62" ht="20.100000000000001" customHeight="1" x14ac:dyDescent="0.25">
      <c r="A36" s="16"/>
      <c r="B36" s="20" t="s">
        <v>3</v>
      </c>
      <c r="C36" s="18">
        <v>66.278300000000002</v>
      </c>
      <c r="D36" s="18">
        <v>73.66</v>
      </c>
      <c r="E36" s="18">
        <v>73.66</v>
      </c>
      <c r="F36" s="18">
        <v>73.66</v>
      </c>
      <c r="G36" s="18">
        <v>73.66</v>
      </c>
      <c r="H36" s="18">
        <v>73.66</v>
      </c>
      <c r="I36" s="18">
        <v>77.222300000000004</v>
      </c>
      <c r="J36" s="18">
        <v>76.459999999999994</v>
      </c>
      <c r="K36" s="18">
        <v>76.459999999999994</v>
      </c>
      <c r="L36" s="18">
        <v>83.138239999999996</v>
      </c>
      <c r="M36" s="18">
        <v>83.566794999999999</v>
      </c>
      <c r="N36" s="18">
        <v>82.623146666666997</v>
      </c>
      <c r="O36" s="18">
        <v>78.017021666667006</v>
      </c>
      <c r="P36" s="18">
        <v>75.506235000000004</v>
      </c>
      <c r="Q36" s="18">
        <v>84.09</v>
      </c>
      <c r="R36" s="18">
        <v>76.278274999999994</v>
      </c>
      <c r="S36" s="18">
        <v>84.436144999999996</v>
      </c>
      <c r="T36" s="18">
        <v>82.815631666667002</v>
      </c>
      <c r="U36" s="18">
        <v>83.417085</v>
      </c>
      <c r="V36" s="18">
        <v>83.258324999999999</v>
      </c>
      <c r="W36" s="18">
        <v>75.517219999999995</v>
      </c>
      <c r="X36" s="18">
        <v>82.73</v>
      </c>
      <c r="Y36" s="18">
        <v>82.764558333332999</v>
      </c>
      <c r="Z36" s="18">
        <v>75.728953333332996</v>
      </c>
      <c r="AA36" s="18">
        <v>79.985135</v>
      </c>
      <c r="AB36" s="18">
        <v>79.869096666667005</v>
      </c>
      <c r="AC36" s="18">
        <v>73.573544999999996</v>
      </c>
      <c r="AD36" s="18">
        <v>77.887316666667004</v>
      </c>
      <c r="AE36" s="18">
        <v>76.332724999999996</v>
      </c>
      <c r="AF36" s="18">
        <v>94.199378333333001</v>
      </c>
      <c r="AG36" s="18"/>
      <c r="AH36" s="20" t="s">
        <v>3</v>
      </c>
    </row>
    <row r="37" spans="1:62" x14ac:dyDescent="0.25">
      <c r="B37" s="21"/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/>
    </row>
    <row r="38" spans="1:62" ht="20.100000000000001" customHeight="1" x14ac:dyDescent="0.25"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</row>
    <row r="39" spans="1:62" ht="17.25" customHeight="1" x14ac:dyDescent="0.25">
      <c r="B39" s="8" t="s">
        <v>4</v>
      </c>
      <c r="C39" s="21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</row>
    <row r="40" spans="1:62" s="24" customFormat="1" x14ac:dyDescent="0.25">
      <c r="B40" s="25"/>
      <c r="C40" s="26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</row>
    <row r="41" spans="1:62" s="24" customFormat="1" ht="13.5" customHeight="1" x14ac:dyDescent="0.25">
      <c r="B41" s="25"/>
      <c r="C41" s="28">
        <v>42248</v>
      </c>
      <c r="D41" s="28">
        <v>42249</v>
      </c>
      <c r="E41" s="28">
        <v>42250</v>
      </c>
      <c r="F41" s="28">
        <v>42251</v>
      </c>
      <c r="G41" s="28">
        <v>42252</v>
      </c>
      <c r="H41" s="28">
        <v>42253</v>
      </c>
      <c r="I41" s="28">
        <v>42254</v>
      </c>
      <c r="J41" s="28">
        <v>42255</v>
      </c>
      <c r="K41" s="28">
        <v>42256</v>
      </c>
      <c r="L41" s="28">
        <v>42257</v>
      </c>
      <c r="M41" s="28">
        <v>42258</v>
      </c>
      <c r="N41" s="28">
        <v>42259</v>
      </c>
      <c r="O41" s="28">
        <v>42260</v>
      </c>
      <c r="P41" s="28">
        <v>42261</v>
      </c>
      <c r="Q41" s="28">
        <v>42262</v>
      </c>
      <c r="R41" s="28">
        <v>42263</v>
      </c>
      <c r="S41" s="28">
        <v>42264</v>
      </c>
      <c r="T41" s="28">
        <v>42265</v>
      </c>
      <c r="U41" s="28">
        <v>42266</v>
      </c>
      <c r="V41" s="28">
        <v>42267</v>
      </c>
      <c r="W41" s="28">
        <v>42268</v>
      </c>
      <c r="X41" s="28">
        <v>42269</v>
      </c>
      <c r="Y41" s="28">
        <v>42270</v>
      </c>
      <c r="Z41" s="28">
        <v>42271</v>
      </c>
      <c r="AA41" s="28">
        <v>42272</v>
      </c>
      <c r="AB41" s="28">
        <v>42273</v>
      </c>
      <c r="AC41" s="28">
        <v>42274</v>
      </c>
      <c r="AD41" s="28">
        <v>42275</v>
      </c>
      <c r="AE41" s="28">
        <v>42276</v>
      </c>
      <c r="AF41" s="28">
        <v>42277</v>
      </c>
      <c r="AG41" s="28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</row>
    <row r="42" spans="1:62" s="29" customFormat="1" ht="19.5" customHeight="1" x14ac:dyDescent="0.25">
      <c r="B42" s="30" t="s">
        <v>5</v>
      </c>
      <c r="C42" s="31">
        <v>0.5</v>
      </c>
      <c r="D42" s="31">
        <v>189.5</v>
      </c>
      <c r="E42" s="31">
        <v>189.5</v>
      </c>
      <c r="F42" s="31">
        <v>189.5</v>
      </c>
      <c r="G42" s="31">
        <v>189.5</v>
      </c>
      <c r="H42" s="31">
        <v>190</v>
      </c>
      <c r="I42" s="31">
        <v>215</v>
      </c>
      <c r="J42" s="31">
        <v>215</v>
      </c>
      <c r="K42" s="31">
        <v>190</v>
      </c>
      <c r="L42" s="31">
        <v>215</v>
      </c>
      <c r="M42" s="31">
        <v>189.5</v>
      </c>
      <c r="N42" s="31">
        <v>189.5</v>
      </c>
      <c r="O42" s="31">
        <v>190</v>
      </c>
      <c r="P42" s="31">
        <v>215</v>
      </c>
      <c r="Q42" s="31">
        <v>190</v>
      </c>
      <c r="R42" s="31">
        <v>215</v>
      </c>
      <c r="S42" s="31">
        <v>215</v>
      </c>
      <c r="T42" s="31">
        <v>215</v>
      </c>
      <c r="U42" s="31">
        <v>215</v>
      </c>
      <c r="V42" s="31">
        <v>190</v>
      </c>
      <c r="W42" s="31">
        <v>215</v>
      </c>
      <c r="X42" s="31">
        <v>215</v>
      </c>
      <c r="Y42" s="31">
        <v>190</v>
      </c>
      <c r="Z42" s="31">
        <v>190</v>
      </c>
      <c r="AA42" s="31">
        <v>215</v>
      </c>
      <c r="AB42" s="31">
        <v>215</v>
      </c>
      <c r="AC42" s="31">
        <v>190</v>
      </c>
      <c r="AD42" s="31">
        <v>190</v>
      </c>
      <c r="AE42" s="31">
        <v>215</v>
      </c>
      <c r="AF42" s="31">
        <v>215</v>
      </c>
      <c r="AG42" s="31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</row>
    <row r="43" spans="1:62" s="24" customFormat="1" x14ac:dyDescent="0.25">
      <c r="B43" s="25"/>
      <c r="C43" s="26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</row>
    <row r="44" spans="1:62" s="24" customFormat="1" x14ac:dyDescent="0.25">
      <c r="B44" s="25"/>
      <c r="C44" s="26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</row>
    <row r="45" spans="1:62" x14ac:dyDescent="0.25">
      <c r="B45" s="32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</row>
    <row r="46" spans="1:62" ht="17.399999999999999" x14ac:dyDescent="0.25">
      <c r="B46" s="8" t="s">
        <v>6</v>
      </c>
      <c r="C46" s="21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</row>
    <row r="47" spans="1:62" x14ac:dyDescent="0.25"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</row>
    <row r="48" spans="1:62" x14ac:dyDescent="0.25">
      <c r="E48" s="3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</row>
    <row r="49" spans="2:62" x14ac:dyDescent="0.25">
      <c r="B49" s="34" t="s">
        <v>5</v>
      </c>
      <c r="C49" s="35" t="s">
        <v>7</v>
      </c>
      <c r="D49" s="36" t="s">
        <v>8</v>
      </c>
      <c r="E49" s="36" t="s">
        <v>9</v>
      </c>
      <c r="F49" s="36" t="s">
        <v>9</v>
      </c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</row>
    <row r="50" spans="2:62" x14ac:dyDescent="0.25">
      <c r="B50" s="37" t="s">
        <v>10</v>
      </c>
      <c r="C50" s="18">
        <f>MAX($C$13:$AF$36)</f>
        <v>124.68</v>
      </c>
      <c r="D50" s="18">
        <f>MIN($C$13:$AF$36)</f>
        <v>66.278300000000002</v>
      </c>
      <c r="E50" s="18">
        <v>83.322523133732602</v>
      </c>
      <c r="F50" s="18">
        <f>AVERAGE($C$13:$AF$36)</f>
        <v>83.067985041666873</v>
      </c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</row>
    <row r="51" spans="2:62" x14ac:dyDescent="0.25">
      <c r="B51" s="37" t="s">
        <v>11</v>
      </c>
      <c r="C51" s="18">
        <f>MAX($C$42:$AF$42)</f>
        <v>215</v>
      </c>
      <c r="D51" s="18">
        <f>MIN($C$42:$AF$42)</f>
        <v>0.5</v>
      </c>
      <c r="E51" s="18">
        <v>206.40218031661317</v>
      </c>
      <c r="F51" s="18">
        <f>AVERAGE($C$42:$AF$42)</f>
        <v>195.25</v>
      </c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</row>
    <row r="52" spans="2:62" x14ac:dyDescent="0.25">
      <c r="B52" s="38"/>
      <c r="C52" s="21"/>
      <c r="E52" s="3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</row>
    <row r="53" spans="2:62" x14ac:dyDescent="0.25">
      <c r="B53" s="38"/>
      <c r="C53" s="21"/>
      <c r="E53" s="3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</row>
  </sheetData>
  <sheetProtection password="8891" sheet="1" objects="1" scenarios="1"/>
  <conditionalFormatting sqref="C11:Q11">
    <cfRule type="cellIs" dxfId="31" priority="30" stopIfTrue="1" operator="equal">
      <formula>TRUNC(C$12,0)</formula>
    </cfRule>
  </conditionalFormatting>
  <conditionalFormatting sqref="C42:O42 Q42">
    <cfRule type="cellIs" dxfId="30" priority="31" stopIfTrue="1" operator="equal">
      <formula>$C$51</formula>
    </cfRule>
    <cfRule type="cellIs" dxfId="29" priority="32" stopIfTrue="1" operator="equal">
      <formula>$D$51</formula>
    </cfRule>
  </conditionalFormatting>
  <conditionalFormatting sqref="C37">
    <cfRule type="cellIs" dxfId="28" priority="29" operator="notEqual">
      <formula>0</formula>
    </cfRule>
  </conditionalFormatting>
  <conditionalFormatting sqref="C11:Q11">
    <cfRule type="cellIs" dxfId="27" priority="28" stopIfTrue="1" operator="equal">
      <formula>TRUNC(C$12,0)</formula>
    </cfRule>
  </conditionalFormatting>
  <conditionalFormatting sqref="R42:AD42">
    <cfRule type="cellIs" dxfId="26" priority="26" stopIfTrue="1" operator="equal">
      <formula>$C$51</formula>
    </cfRule>
    <cfRule type="cellIs" dxfId="25" priority="27" stopIfTrue="1" operator="equal">
      <formula>$D$51</formula>
    </cfRule>
  </conditionalFormatting>
  <conditionalFormatting sqref="D37:AD37">
    <cfRule type="cellIs" dxfId="24" priority="23" operator="notEqual">
      <formula>0</formula>
    </cfRule>
  </conditionalFormatting>
  <conditionalFormatting sqref="C13:Q36">
    <cfRule type="cellIs" dxfId="23" priority="22" operator="equal">
      <formula>$D$50</formula>
    </cfRule>
    <cfRule type="cellIs" dxfId="22" priority="24" stopIfTrue="1" operator="equal">
      <formula>$C$50</formula>
    </cfRule>
    <cfRule type="cellIs" dxfId="21" priority="25" stopIfTrue="1" operator="equal">
      <formula>$D$50</formula>
    </cfRule>
  </conditionalFormatting>
  <conditionalFormatting sqref="C50:F50">
    <cfRule type="cellIs" dxfId="20" priority="19" operator="equal">
      <formula>$D$50</formula>
    </cfRule>
    <cfRule type="cellIs" dxfId="19" priority="20" stopIfTrue="1" operator="equal">
      <formula>$C$50</formula>
    </cfRule>
    <cfRule type="cellIs" dxfId="18" priority="21" stopIfTrue="1" operator="equal">
      <formula>$D$50</formula>
    </cfRule>
  </conditionalFormatting>
  <conditionalFormatting sqref="P42">
    <cfRule type="cellIs" dxfId="17" priority="17" stopIfTrue="1" operator="equal">
      <formula>$C$51</formula>
    </cfRule>
    <cfRule type="cellIs" dxfId="16" priority="18" stopIfTrue="1" operator="equal">
      <formula>$D$51</formula>
    </cfRule>
  </conditionalFormatting>
  <conditionalFormatting sqref="R11:AF11">
    <cfRule type="cellIs" dxfId="15" priority="14" stopIfTrue="1" operator="equal">
      <formula>TRUNC(R$12,0)</formula>
    </cfRule>
  </conditionalFormatting>
  <conditionalFormatting sqref="AE42:AF42">
    <cfRule type="cellIs" dxfId="14" priority="15" stopIfTrue="1" operator="equal">
      <formula>$C$51</formula>
    </cfRule>
    <cfRule type="cellIs" dxfId="13" priority="16" stopIfTrue="1" operator="equal">
      <formula>$D$51</formula>
    </cfRule>
  </conditionalFormatting>
  <conditionalFormatting sqref="R11:AF11">
    <cfRule type="cellIs" dxfId="12" priority="13" stopIfTrue="1" operator="equal">
      <formula>TRUNC(R$12,0)</formula>
    </cfRule>
  </conditionalFormatting>
  <conditionalFormatting sqref="AE37:AF37">
    <cfRule type="cellIs" dxfId="11" priority="10" operator="notEqual">
      <formula>0</formula>
    </cfRule>
  </conditionalFormatting>
  <conditionalFormatting sqref="R13:AF36">
    <cfRule type="cellIs" dxfId="10" priority="9" operator="equal">
      <formula>$D$50</formula>
    </cfRule>
    <cfRule type="cellIs" dxfId="9" priority="11" stopIfTrue="1" operator="equal">
      <formula>$C$50</formula>
    </cfRule>
    <cfRule type="cellIs" dxfId="8" priority="12" stopIfTrue="1" operator="equal">
      <formula>$D$50</formula>
    </cfRule>
  </conditionalFormatting>
  <conditionalFormatting sqref="AG11">
    <cfRule type="cellIs" dxfId="7" priority="6" stopIfTrue="1" operator="equal">
      <formula>TRUNC(AG$12,0)</formula>
    </cfRule>
  </conditionalFormatting>
  <conditionalFormatting sqref="AG42">
    <cfRule type="cellIs" dxfId="6" priority="7" stopIfTrue="1" operator="equal">
      <formula>$C$51</formula>
    </cfRule>
    <cfRule type="cellIs" dxfId="5" priority="8" stopIfTrue="1" operator="equal">
      <formula>$D$51</formula>
    </cfRule>
  </conditionalFormatting>
  <conditionalFormatting sqref="AG11">
    <cfRule type="cellIs" dxfId="4" priority="5" stopIfTrue="1" operator="equal">
      <formula>TRUNC(AG$12,0)</formula>
    </cfRule>
  </conditionalFormatting>
  <conditionalFormatting sqref="AG37">
    <cfRule type="cellIs" dxfId="3" priority="2" operator="notEqual">
      <formula>0</formula>
    </cfRule>
  </conditionalFormatting>
  <conditionalFormatting sqref="AG13:AG36">
    <cfRule type="cellIs" dxfId="2" priority="1" operator="equal">
      <formula>$D$50</formula>
    </cfRule>
    <cfRule type="cellIs" dxfId="1" priority="3" stopIfTrue="1" operator="equal">
      <formula>$C$50</formula>
    </cfRule>
    <cfRule type="cellIs" dxfId="0" priority="4" stopIfTrue="1" operator="equal">
      <formula>$D$50</formula>
    </cfRule>
  </conditionalFormatting>
  <printOptions horizontalCentered="1" verticalCentered="1"/>
  <pageMargins left="0" right="0" top="0" bottom="0" header="0" footer="0"/>
  <pageSetup paperSize="5" scale="62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PRECIOS</vt:lpstr>
      <vt:lpstr>PRECIOS!Print_Area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Ponce</dc:creator>
  <cp:lastModifiedBy>Carmen Ponce</cp:lastModifiedBy>
  <dcterms:created xsi:type="dcterms:W3CDTF">2015-11-03T15:24:46Z</dcterms:created>
  <dcterms:modified xsi:type="dcterms:W3CDTF">2015-11-03T15:25:53Z</dcterms:modified>
</cp:coreProperties>
</file>